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rion.kiefer.NEXUS\Desktop\"/>
    </mc:Choice>
  </mc:AlternateContent>
  <xr:revisionPtr revIDLastSave="0" documentId="13_ncr:1_{9ED543B1-260B-4C1B-9C2A-313EB3546EB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mport" sheetId="1" r:id="rId1"/>
    <sheet name="Datei" sheetId="2" r:id="rId2"/>
    <sheet name="Mapping" sheetId="3" r:id="rId3"/>
    <sheet name="Kontrolle" sheetId="4" r:id="rId4"/>
    <sheet name="Anleitu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883" i="4" l="1"/>
  <c r="B120" i="4"/>
  <c r="E119" i="4"/>
  <c r="D119" i="4"/>
  <c r="C119" i="4"/>
  <c r="B119" i="4"/>
  <c r="A119" i="4"/>
  <c r="E118" i="4"/>
  <c r="D118" i="4"/>
  <c r="C118" i="4"/>
  <c r="B118" i="4"/>
  <c r="A118" i="4"/>
  <c r="E117" i="4"/>
  <c r="D117" i="4"/>
  <c r="C117" i="4"/>
  <c r="B117" i="4"/>
  <c r="A117" i="4"/>
  <c r="E116" i="4"/>
  <c r="D116" i="4"/>
  <c r="C116" i="4"/>
  <c r="B116" i="4"/>
  <c r="A116" i="4"/>
  <c r="E115" i="4"/>
  <c r="D115" i="4"/>
  <c r="C115" i="4"/>
  <c r="B115" i="4"/>
  <c r="A115" i="4"/>
  <c r="E114" i="4"/>
  <c r="D114" i="4"/>
  <c r="C114" i="4"/>
  <c r="B114" i="4"/>
  <c r="A114" i="4"/>
  <c r="E113" i="4"/>
  <c r="D113" i="4"/>
  <c r="C113" i="4"/>
  <c r="B113" i="4"/>
  <c r="A113" i="4"/>
  <c r="E112" i="4"/>
  <c r="D112" i="4"/>
  <c r="C112" i="4"/>
  <c r="B112" i="4"/>
  <c r="A112" i="4"/>
  <c r="E111" i="4"/>
  <c r="D111" i="4"/>
  <c r="C111" i="4"/>
  <c r="B111" i="4"/>
  <c r="A111" i="4"/>
  <c r="E110" i="4"/>
  <c r="D110" i="4"/>
  <c r="C110" i="4"/>
  <c r="B110" i="4"/>
  <c r="A110" i="4"/>
  <c r="E109" i="4"/>
  <c r="D109" i="4"/>
  <c r="C109" i="4"/>
  <c r="B109" i="4"/>
  <c r="A109" i="4"/>
  <c r="E108" i="4"/>
  <c r="D108" i="4"/>
  <c r="C108" i="4"/>
  <c r="B108" i="4"/>
  <c r="A108" i="4"/>
  <c r="E107" i="4"/>
  <c r="D107" i="4"/>
  <c r="C107" i="4"/>
  <c r="B107" i="4"/>
  <c r="A107" i="4"/>
  <c r="E106" i="4"/>
  <c r="D106" i="4"/>
  <c r="C106" i="4"/>
  <c r="B106" i="4"/>
  <c r="A106" i="4"/>
  <c r="E105" i="4"/>
  <c r="D105" i="4"/>
  <c r="C105" i="4"/>
  <c r="B105" i="4"/>
  <c r="A105" i="4"/>
  <c r="E104" i="4"/>
  <c r="D104" i="4"/>
  <c r="C104" i="4"/>
  <c r="B104" i="4"/>
  <c r="A104" i="4"/>
  <c r="E103" i="4"/>
  <c r="D103" i="4"/>
  <c r="C103" i="4"/>
  <c r="B103" i="4"/>
  <c r="A103" i="4"/>
  <c r="E102" i="4"/>
  <c r="D102" i="4"/>
  <c r="C102" i="4"/>
  <c r="B102" i="4"/>
  <c r="A102" i="4"/>
  <c r="E101" i="4"/>
  <c r="D101" i="4"/>
  <c r="C101" i="4"/>
  <c r="B101" i="4"/>
  <c r="A101" i="4"/>
  <c r="E100" i="4"/>
  <c r="D100" i="4"/>
  <c r="C100" i="4"/>
  <c r="B100" i="4"/>
  <c r="A100" i="4"/>
  <c r="E99" i="4"/>
  <c r="D99" i="4"/>
  <c r="C99" i="4"/>
  <c r="B99" i="4"/>
  <c r="A99" i="4"/>
  <c r="E98" i="4"/>
  <c r="D98" i="4"/>
  <c r="C98" i="4"/>
  <c r="B98" i="4"/>
  <c r="A98" i="4"/>
  <c r="E97" i="4"/>
  <c r="D97" i="4"/>
  <c r="C97" i="4"/>
  <c r="B97" i="4"/>
  <c r="A97" i="4"/>
  <c r="E96" i="4"/>
  <c r="D96" i="4"/>
  <c r="C96" i="4"/>
  <c r="B96" i="4"/>
  <c r="A96" i="4"/>
  <c r="E95" i="4"/>
  <c r="D95" i="4"/>
  <c r="C95" i="4"/>
  <c r="B95" i="4"/>
  <c r="A95" i="4"/>
  <c r="E94" i="4"/>
  <c r="D94" i="4"/>
  <c r="C94" i="4"/>
  <c r="B94" i="4"/>
  <c r="A94" i="4"/>
  <c r="E93" i="4"/>
  <c r="D93" i="4"/>
  <c r="C93" i="4"/>
  <c r="B93" i="4"/>
  <c r="A93" i="4"/>
  <c r="E92" i="4"/>
  <c r="D92" i="4"/>
  <c r="C92" i="4"/>
  <c r="B92" i="4"/>
  <c r="A92" i="4"/>
  <c r="E91" i="4"/>
  <c r="D91" i="4"/>
  <c r="C91" i="4"/>
  <c r="B91" i="4"/>
  <c r="A91" i="4"/>
  <c r="E90" i="4"/>
  <c r="D90" i="4"/>
  <c r="C90" i="4"/>
  <c r="B90" i="4"/>
  <c r="A90" i="4"/>
  <c r="E89" i="4"/>
  <c r="D89" i="4"/>
  <c r="C89" i="4"/>
  <c r="B89" i="4"/>
  <c r="A89" i="4"/>
  <c r="E88" i="4"/>
  <c r="D88" i="4"/>
  <c r="C88" i="4"/>
  <c r="B88" i="4"/>
  <c r="A88" i="4"/>
  <c r="E87" i="4"/>
  <c r="D87" i="4"/>
  <c r="C87" i="4"/>
  <c r="B87" i="4"/>
  <c r="A87" i="4"/>
  <c r="E86" i="4"/>
  <c r="D86" i="4"/>
  <c r="C86" i="4"/>
  <c r="B86" i="4"/>
  <c r="A86" i="4"/>
  <c r="E85" i="4"/>
  <c r="D85" i="4"/>
  <c r="C85" i="4"/>
  <c r="B85" i="4"/>
  <c r="A85" i="4"/>
  <c r="E84" i="4"/>
  <c r="D84" i="4"/>
  <c r="C84" i="4"/>
  <c r="B84" i="4"/>
  <c r="A84" i="4"/>
  <c r="E83" i="4"/>
  <c r="D83" i="4"/>
  <c r="C83" i="4"/>
  <c r="B83" i="4"/>
  <c r="A83" i="4"/>
  <c r="E82" i="4"/>
  <c r="D82" i="4"/>
  <c r="C82" i="4"/>
  <c r="B82" i="4"/>
  <c r="A82" i="4"/>
  <c r="E81" i="4"/>
  <c r="D81" i="4"/>
  <c r="C81" i="4"/>
  <c r="B81" i="4"/>
  <c r="A81" i="4"/>
  <c r="E80" i="4"/>
  <c r="D80" i="4"/>
  <c r="C80" i="4"/>
  <c r="B80" i="4"/>
  <c r="A80" i="4"/>
  <c r="E79" i="4"/>
  <c r="D79" i="4"/>
  <c r="C79" i="4"/>
  <c r="B79" i="4"/>
  <c r="A79" i="4"/>
  <c r="E78" i="4"/>
  <c r="D78" i="4"/>
  <c r="C78" i="4"/>
  <c r="B78" i="4"/>
  <c r="A78" i="4"/>
  <c r="E77" i="4"/>
  <c r="D77" i="4"/>
  <c r="C77" i="4"/>
  <c r="B77" i="4"/>
  <c r="A77" i="4"/>
  <c r="E76" i="4"/>
  <c r="D76" i="4"/>
  <c r="C76" i="4"/>
  <c r="B76" i="4"/>
  <c r="A76" i="4"/>
  <c r="E75" i="4"/>
  <c r="D75" i="4"/>
  <c r="C75" i="4"/>
  <c r="B75" i="4"/>
  <c r="A75" i="4"/>
  <c r="E74" i="4"/>
  <c r="D74" i="4"/>
  <c r="C74" i="4"/>
  <c r="B74" i="4"/>
  <c r="A74" i="4"/>
  <c r="E73" i="4"/>
  <c r="D73" i="4"/>
  <c r="C73" i="4"/>
  <c r="B73" i="4"/>
  <c r="A73" i="4"/>
  <c r="E72" i="4"/>
  <c r="D72" i="4"/>
  <c r="C72" i="4"/>
  <c r="B72" i="4"/>
  <c r="A72" i="4"/>
  <c r="E71" i="4"/>
  <c r="D71" i="4"/>
  <c r="C71" i="4"/>
  <c r="B71" i="4"/>
  <c r="A71" i="4"/>
  <c r="E70" i="4"/>
  <c r="D70" i="4"/>
  <c r="C70" i="4"/>
  <c r="B70" i="4"/>
  <c r="A70" i="4"/>
  <c r="E69" i="4"/>
  <c r="D69" i="4"/>
  <c r="C69" i="4"/>
  <c r="B69" i="4"/>
  <c r="A69" i="4"/>
  <c r="E68" i="4"/>
  <c r="D68" i="4"/>
  <c r="C68" i="4"/>
  <c r="B68" i="4"/>
  <c r="A68" i="4"/>
  <c r="E67" i="4"/>
  <c r="D67" i="4"/>
  <c r="C67" i="4"/>
  <c r="B67" i="4"/>
  <c r="A67" i="4"/>
  <c r="E66" i="4"/>
  <c r="D66" i="4"/>
  <c r="C66" i="4"/>
  <c r="B66" i="4"/>
  <c r="A66" i="4"/>
  <c r="E65" i="4"/>
  <c r="D65" i="4"/>
  <c r="C65" i="4"/>
  <c r="B65" i="4"/>
  <c r="A65" i="4"/>
  <c r="E64" i="4"/>
  <c r="D64" i="4"/>
  <c r="C64" i="4"/>
  <c r="B64" i="4"/>
  <c r="A64" i="4"/>
  <c r="E63" i="4"/>
  <c r="D63" i="4"/>
  <c r="C63" i="4"/>
  <c r="B63" i="4"/>
  <c r="A63" i="4"/>
  <c r="E62" i="4"/>
  <c r="D62" i="4"/>
  <c r="C62" i="4"/>
  <c r="B62" i="4"/>
  <c r="A62" i="4"/>
  <c r="E61" i="4"/>
  <c r="D61" i="4"/>
  <c r="C61" i="4"/>
  <c r="B61" i="4"/>
  <c r="A61" i="4"/>
  <c r="E60" i="4"/>
  <c r="D60" i="4"/>
  <c r="C60" i="4"/>
  <c r="B60" i="4"/>
  <c r="A60" i="4"/>
  <c r="E59" i="4"/>
  <c r="D59" i="4"/>
  <c r="C59" i="4"/>
  <c r="B59" i="4"/>
  <c r="A59" i="4"/>
  <c r="E58" i="4"/>
  <c r="D58" i="4"/>
  <c r="C58" i="4"/>
  <c r="B58" i="4"/>
  <c r="A58" i="4"/>
  <c r="E57" i="4"/>
  <c r="D57" i="4"/>
  <c r="C57" i="4"/>
  <c r="B57" i="4"/>
  <c r="A57" i="4"/>
  <c r="E56" i="4"/>
  <c r="D56" i="4"/>
  <c r="C56" i="4"/>
  <c r="B56" i="4"/>
  <c r="A56" i="4"/>
  <c r="E55" i="4"/>
  <c r="D55" i="4"/>
  <c r="C55" i="4"/>
  <c r="B55" i="4"/>
  <c r="A55" i="4"/>
  <c r="E54" i="4"/>
  <c r="D54" i="4"/>
  <c r="C54" i="4"/>
  <c r="B54" i="4"/>
  <c r="A54" i="4"/>
  <c r="E53" i="4"/>
  <c r="D53" i="4"/>
  <c r="C53" i="4"/>
  <c r="B53" i="4"/>
  <c r="A53" i="4"/>
  <c r="E52" i="4"/>
  <c r="D52" i="4"/>
  <c r="C52" i="4"/>
  <c r="B52" i="4"/>
  <c r="A52" i="4"/>
  <c r="E51" i="4"/>
  <c r="D51" i="4"/>
  <c r="C51" i="4"/>
  <c r="B51" i="4"/>
  <c r="A51" i="4"/>
  <c r="E50" i="4"/>
  <c r="D50" i="4"/>
  <c r="C50" i="4"/>
  <c r="B50" i="4"/>
  <c r="A50" i="4"/>
  <c r="E49" i="4"/>
  <c r="D49" i="4"/>
  <c r="C49" i="4"/>
  <c r="B49" i="4"/>
  <c r="A49" i="4"/>
  <c r="E48" i="4"/>
  <c r="D48" i="4"/>
  <c r="C48" i="4"/>
  <c r="B48" i="4"/>
  <c r="A48" i="4"/>
  <c r="E47" i="4"/>
  <c r="D47" i="4"/>
  <c r="C47" i="4"/>
  <c r="B47" i="4"/>
  <c r="A47" i="4"/>
  <c r="E46" i="4"/>
  <c r="D46" i="4"/>
  <c r="C46" i="4"/>
  <c r="B46" i="4"/>
  <c r="A46" i="4"/>
  <c r="E45" i="4"/>
  <c r="D45" i="4"/>
  <c r="C45" i="4"/>
  <c r="B45" i="4"/>
  <c r="A45" i="4"/>
  <c r="E44" i="4"/>
  <c r="D44" i="4"/>
  <c r="C44" i="4"/>
  <c r="B44" i="4"/>
  <c r="A44" i="4"/>
  <c r="E43" i="4"/>
  <c r="D43" i="4"/>
  <c r="C43" i="4"/>
  <c r="B43" i="4"/>
  <c r="A43" i="4"/>
  <c r="E42" i="4"/>
  <c r="D42" i="4"/>
  <c r="C42" i="4"/>
  <c r="B42" i="4"/>
  <c r="A42" i="4"/>
  <c r="E41" i="4"/>
  <c r="D41" i="4"/>
  <c r="C41" i="4"/>
  <c r="B41" i="4"/>
  <c r="A41" i="4"/>
  <c r="E40" i="4"/>
  <c r="D40" i="4"/>
  <c r="C40" i="4"/>
  <c r="B40" i="4"/>
  <c r="A40" i="4"/>
  <c r="E39" i="4"/>
  <c r="D39" i="4"/>
  <c r="C39" i="4"/>
  <c r="B39" i="4"/>
  <c r="A39" i="4"/>
  <c r="E38" i="4"/>
  <c r="D38" i="4"/>
  <c r="C38" i="4"/>
  <c r="B38" i="4"/>
  <c r="A38" i="4"/>
  <c r="E37" i="4"/>
  <c r="D37" i="4"/>
  <c r="C37" i="4"/>
  <c r="B37" i="4"/>
  <c r="A37" i="4"/>
  <c r="E36" i="4"/>
  <c r="D36" i="4"/>
  <c r="C36" i="4"/>
  <c r="B36" i="4"/>
  <c r="A36" i="4"/>
  <c r="E35" i="4"/>
  <c r="D35" i="4"/>
  <c r="C35" i="4"/>
  <c r="B35" i="4"/>
  <c r="A35" i="4"/>
  <c r="E34" i="4"/>
  <c r="D34" i="4"/>
  <c r="C34" i="4"/>
  <c r="B34" i="4"/>
  <c r="A34" i="4"/>
  <c r="E33" i="4"/>
  <c r="D33" i="4"/>
  <c r="C33" i="4"/>
  <c r="B33" i="4"/>
  <c r="A33" i="4"/>
  <c r="E32" i="4"/>
  <c r="D32" i="4"/>
  <c r="C32" i="4"/>
  <c r="B32" i="4"/>
  <c r="A32" i="4"/>
  <c r="E31" i="4"/>
  <c r="D31" i="4"/>
  <c r="C31" i="4"/>
  <c r="B31" i="4"/>
  <c r="A31" i="4"/>
  <c r="E30" i="4"/>
  <c r="D30" i="4"/>
  <c r="C30" i="4"/>
  <c r="B30" i="4"/>
  <c r="A30" i="4"/>
  <c r="E29" i="4"/>
  <c r="D29" i="4"/>
  <c r="C29" i="4"/>
  <c r="B29" i="4"/>
  <c r="A29" i="4"/>
  <c r="E28" i="4"/>
  <c r="D28" i="4"/>
  <c r="C28" i="4"/>
  <c r="B28" i="4"/>
  <c r="A28" i="4"/>
  <c r="E27" i="4"/>
  <c r="D27" i="4"/>
  <c r="C27" i="4"/>
  <c r="B27" i="4"/>
  <c r="A27" i="4"/>
  <c r="E26" i="4"/>
  <c r="D26" i="4"/>
  <c r="C26" i="4"/>
  <c r="B26" i="4"/>
  <c r="A26" i="4"/>
  <c r="E25" i="4"/>
  <c r="D25" i="4"/>
  <c r="C25" i="4"/>
  <c r="B25" i="4"/>
  <c r="A25" i="4"/>
  <c r="E24" i="4"/>
  <c r="D24" i="4"/>
  <c r="C24" i="4"/>
  <c r="B24" i="4"/>
  <c r="A24" i="4"/>
  <c r="E23" i="4"/>
  <c r="D23" i="4"/>
  <c r="C23" i="4"/>
  <c r="B23" i="4"/>
  <c r="A23" i="4"/>
  <c r="E22" i="4"/>
  <c r="D22" i="4"/>
  <c r="C22" i="4"/>
  <c r="B22" i="4"/>
  <c r="A22" i="4"/>
  <c r="E21" i="4"/>
  <c r="D21" i="4"/>
  <c r="C21" i="4"/>
  <c r="B21" i="4"/>
  <c r="A21" i="4"/>
  <c r="E20" i="4"/>
  <c r="D20" i="4"/>
  <c r="C20" i="4"/>
  <c r="B20" i="4"/>
  <c r="A20" i="4"/>
  <c r="B14" i="4"/>
  <c r="O2001" i="2"/>
  <c r="P2001" i="2" s="1"/>
  <c r="Q2001" i="2" s="1"/>
  <c r="R2001" i="2" s="1"/>
  <c r="K2001" i="2"/>
  <c r="J2001" i="2"/>
  <c r="I2001" i="2"/>
  <c r="S2001" i="2" s="1"/>
  <c r="H2001" i="2"/>
  <c r="G2001" i="2"/>
  <c r="AA2001" i="4" s="1"/>
  <c r="O2000" i="2"/>
  <c r="P2000" i="2" s="1"/>
  <c r="Q2000" i="2" s="1"/>
  <c r="R2000" i="2" s="1"/>
  <c r="K2000" i="2"/>
  <c r="J2000" i="2"/>
  <c r="I2000" i="2"/>
  <c r="S2000" i="2" s="1"/>
  <c r="H2000" i="2"/>
  <c r="G2000" i="2"/>
  <c r="AA2000" i="4" s="1"/>
  <c r="O1999" i="2"/>
  <c r="P1999" i="2" s="1"/>
  <c r="Q1999" i="2" s="1"/>
  <c r="R1999" i="2" s="1"/>
  <c r="K1999" i="2"/>
  <c r="J1999" i="2"/>
  <c r="I1999" i="2"/>
  <c r="S1999" i="2" s="1"/>
  <c r="H1999" i="2"/>
  <c r="G1999" i="2"/>
  <c r="AA1999" i="4" s="1"/>
  <c r="Q1998" i="2"/>
  <c r="R1998" i="2" s="1"/>
  <c r="O1998" i="2"/>
  <c r="P1998" i="2" s="1"/>
  <c r="K1998" i="2"/>
  <c r="J1998" i="2"/>
  <c r="I1998" i="2"/>
  <c r="S1998" i="2" s="1"/>
  <c r="H1998" i="2"/>
  <c r="G1998" i="2"/>
  <c r="AA1998" i="4" s="1"/>
  <c r="O1997" i="2"/>
  <c r="P1997" i="2" s="1"/>
  <c r="Q1997" i="2" s="1"/>
  <c r="R1997" i="2" s="1"/>
  <c r="K1997" i="2"/>
  <c r="J1997" i="2"/>
  <c r="I1997" i="2"/>
  <c r="S1997" i="2" s="1"/>
  <c r="H1997" i="2"/>
  <c r="G1997" i="2"/>
  <c r="AA1997" i="4" s="1"/>
  <c r="O1996" i="2"/>
  <c r="P1996" i="2" s="1"/>
  <c r="Q1996" i="2" s="1"/>
  <c r="R1996" i="2" s="1"/>
  <c r="K1996" i="2"/>
  <c r="J1996" i="2"/>
  <c r="I1996" i="2"/>
  <c r="S1996" i="2" s="1"/>
  <c r="H1996" i="2"/>
  <c r="G1996" i="2"/>
  <c r="AA1996" i="4" s="1"/>
  <c r="O1995" i="2"/>
  <c r="P1995" i="2" s="1"/>
  <c r="Q1995" i="2" s="1"/>
  <c r="R1995" i="2" s="1"/>
  <c r="K1995" i="2"/>
  <c r="J1995" i="2"/>
  <c r="I1995" i="2"/>
  <c r="S1995" i="2" s="1"/>
  <c r="H1995" i="2"/>
  <c r="G1995" i="2"/>
  <c r="AA1995" i="4" s="1"/>
  <c r="R1994" i="2"/>
  <c r="O1994" i="2"/>
  <c r="P1994" i="2" s="1"/>
  <c r="Q1994" i="2" s="1"/>
  <c r="K1994" i="2"/>
  <c r="J1994" i="2"/>
  <c r="I1994" i="2"/>
  <c r="S1994" i="2" s="1"/>
  <c r="H1994" i="2"/>
  <c r="G1994" i="2"/>
  <c r="AA1994" i="4" s="1"/>
  <c r="O1993" i="2"/>
  <c r="P1993" i="2" s="1"/>
  <c r="Q1993" i="2" s="1"/>
  <c r="R1993" i="2" s="1"/>
  <c r="K1993" i="2"/>
  <c r="J1993" i="2"/>
  <c r="I1993" i="2"/>
  <c r="S1993" i="2" s="1"/>
  <c r="H1993" i="2"/>
  <c r="G1993" i="2"/>
  <c r="AA1993" i="4" s="1"/>
  <c r="R1992" i="2"/>
  <c r="O1992" i="2"/>
  <c r="P1992" i="2" s="1"/>
  <c r="Q1992" i="2" s="1"/>
  <c r="K1992" i="2"/>
  <c r="J1992" i="2"/>
  <c r="I1992" i="2"/>
  <c r="S1992" i="2" s="1"/>
  <c r="H1992" i="2"/>
  <c r="G1992" i="2"/>
  <c r="AA1992" i="4" s="1"/>
  <c r="O1991" i="2"/>
  <c r="P1991" i="2" s="1"/>
  <c r="Q1991" i="2" s="1"/>
  <c r="R1991" i="2" s="1"/>
  <c r="K1991" i="2"/>
  <c r="J1991" i="2"/>
  <c r="I1991" i="2"/>
  <c r="S1991" i="2" s="1"/>
  <c r="H1991" i="2"/>
  <c r="G1991" i="2"/>
  <c r="AA1991" i="4" s="1"/>
  <c r="P1990" i="2"/>
  <c r="Q1990" i="2" s="1"/>
  <c r="R1990" i="2" s="1"/>
  <c r="O1990" i="2"/>
  <c r="K1990" i="2"/>
  <c r="J1990" i="2"/>
  <c r="I1990" i="2"/>
  <c r="S1990" i="2" s="1"/>
  <c r="H1990" i="2"/>
  <c r="G1990" i="2"/>
  <c r="AA1990" i="4" s="1"/>
  <c r="O1989" i="2"/>
  <c r="P1989" i="2" s="1"/>
  <c r="Q1989" i="2" s="1"/>
  <c r="R1989" i="2" s="1"/>
  <c r="K1989" i="2"/>
  <c r="J1989" i="2"/>
  <c r="I1989" i="2"/>
  <c r="S1989" i="2" s="1"/>
  <c r="H1989" i="2"/>
  <c r="G1989" i="2"/>
  <c r="AA1989" i="4" s="1"/>
  <c r="O1988" i="2"/>
  <c r="P1988" i="2" s="1"/>
  <c r="Q1988" i="2" s="1"/>
  <c r="R1988" i="2" s="1"/>
  <c r="K1988" i="2"/>
  <c r="J1988" i="2"/>
  <c r="I1988" i="2"/>
  <c r="S1988" i="2" s="1"/>
  <c r="H1988" i="2"/>
  <c r="G1988" i="2"/>
  <c r="AA1988" i="4" s="1"/>
  <c r="S1987" i="2"/>
  <c r="R1987" i="2"/>
  <c r="O1987" i="2"/>
  <c r="P1987" i="2" s="1"/>
  <c r="Q1987" i="2" s="1"/>
  <c r="K1987" i="2"/>
  <c r="J1987" i="2"/>
  <c r="I1987" i="2"/>
  <c r="H1987" i="2"/>
  <c r="G1987" i="2"/>
  <c r="AA1987" i="4" s="1"/>
  <c r="Q1986" i="2"/>
  <c r="R1986" i="2" s="1"/>
  <c r="O1986" i="2"/>
  <c r="P1986" i="2" s="1"/>
  <c r="K1986" i="2"/>
  <c r="J1986" i="2"/>
  <c r="I1986" i="2"/>
  <c r="S1986" i="2" s="1"/>
  <c r="H1986" i="2"/>
  <c r="G1986" i="2"/>
  <c r="AA1986" i="4" s="1"/>
  <c r="S1985" i="2"/>
  <c r="P1985" i="2"/>
  <c r="Q1985" i="2" s="1"/>
  <c r="R1985" i="2" s="1"/>
  <c r="O1985" i="2"/>
  <c r="K1985" i="2"/>
  <c r="J1985" i="2"/>
  <c r="I1985" i="2"/>
  <c r="H1985" i="2"/>
  <c r="G1985" i="2"/>
  <c r="AA1985" i="4" s="1"/>
  <c r="O1984" i="2"/>
  <c r="P1984" i="2" s="1"/>
  <c r="Q1984" i="2" s="1"/>
  <c r="R1984" i="2" s="1"/>
  <c r="K1984" i="2"/>
  <c r="J1984" i="2"/>
  <c r="I1984" i="2"/>
  <c r="S1984" i="2" s="1"/>
  <c r="H1984" i="2"/>
  <c r="G1984" i="2"/>
  <c r="AA1984" i="4" s="1"/>
  <c r="S1983" i="2"/>
  <c r="Q1983" i="2"/>
  <c r="R1983" i="2" s="1"/>
  <c r="P1983" i="2"/>
  <c r="O1983" i="2"/>
  <c r="K1983" i="2"/>
  <c r="J1983" i="2"/>
  <c r="I1983" i="2"/>
  <c r="H1983" i="2"/>
  <c r="G1983" i="2"/>
  <c r="AA1983" i="4" s="1"/>
  <c r="O1982" i="2"/>
  <c r="P1982" i="2" s="1"/>
  <c r="Q1982" i="2" s="1"/>
  <c r="R1982" i="2" s="1"/>
  <c r="K1982" i="2"/>
  <c r="J1982" i="2"/>
  <c r="I1982" i="2"/>
  <c r="S1982" i="2" s="1"/>
  <c r="H1982" i="2"/>
  <c r="G1982" i="2"/>
  <c r="AA1982" i="4" s="1"/>
  <c r="Q1981" i="2"/>
  <c r="R1981" i="2" s="1"/>
  <c r="P1981" i="2"/>
  <c r="O1981" i="2"/>
  <c r="K1981" i="2"/>
  <c r="J1981" i="2"/>
  <c r="I1981" i="2"/>
  <c r="S1981" i="2" s="1"/>
  <c r="H1981" i="2"/>
  <c r="G1981" i="2"/>
  <c r="AA1981" i="4" s="1"/>
  <c r="R1980" i="2"/>
  <c r="O1980" i="2"/>
  <c r="P1980" i="2" s="1"/>
  <c r="Q1980" i="2" s="1"/>
  <c r="K1980" i="2"/>
  <c r="J1980" i="2"/>
  <c r="I1980" i="2"/>
  <c r="S1980" i="2" s="1"/>
  <c r="H1980" i="2"/>
  <c r="G1980" i="2"/>
  <c r="AA1980" i="4" s="1"/>
  <c r="O1979" i="2"/>
  <c r="P1979" i="2" s="1"/>
  <c r="Q1979" i="2" s="1"/>
  <c r="R1979" i="2" s="1"/>
  <c r="K1979" i="2"/>
  <c r="J1979" i="2"/>
  <c r="I1979" i="2"/>
  <c r="S1979" i="2" s="1"/>
  <c r="H1979" i="2"/>
  <c r="G1979" i="2"/>
  <c r="AA1979" i="4" s="1"/>
  <c r="R1978" i="2"/>
  <c r="Q1978" i="2"/>
  <c r="P1978" i="2"/>
  <c r="O1978" i="2"/>
  <c r="K1978" i="2"/>
  <c r="J1978" i="2"/>
  <c r="I1978" i="2"/>
  <c r="S1978" i="2" s="1"/>
  <c r="H1978" i="2"/>
  <c r="G1978" i="2"/>
  <c r="AA1978" i="4" s="1"/>
  <c r="O1977" i="2"/>
  <c r="P1977" i="2" s="1"/>
  <c r="Q1977" i="2" s="1"/>
  <c r="R1977" i="2" s="1"/>
  <c r="K1977" i="2"/>
  <c r="J1977" i="2"/>
  <c r="I1977" i="2"/>
  <c r="S1977" i="2" s="1"/>
  <c r="H1977" i="2"/>
  <c r="G1977" i="2"/>
  <c r="AA1977" i="4" s="1"/>
  <c r="P1976" i="2"/>
  <c r="Q1976" i="2" s="1"/>
  <c r="R1976" i="2" s="1"/>
  <c r="O1976" i="2"/>
  <c r="K1976" i="2"/>
  <c r="J1976" i="2"/>
  <c r="I1976" i="2"/>
  <c r="S1976" i="2" s="1"/>
  <c r="H1976" i="2"/>
  <c r="G1976" i="2"/>
  <c r="AA1976" i="4" s="1"/>
  <c r="O1975" i="2"/>
  <c r="P1975" i="2" s="1"/>
  <c r="Q1975" i="2" s="1"/>
  <c r="R1975" i="2" s="1"/>
  <c r="K1975" i="2"/>
  <c r="J1975" i="2"/>
  <c r="I1975" i="2"/>
  <c r="S1975" i="2" s="1"/>
  <c r="H1975" i="2"/>
  <c r="G1975" i="2"/>
  <c r="AA1975" i="4" s="1"/>
  <c r="S1974" i="2"/>
  <c r="O1974" i="2"/>
  <c r="P1974" i="2" s="1"/>
  <c r="Q1974" i="2" s="1"/>
  <c r="R1974" i="2" s="1"/>
  <c r="K1974" i="2"/>
  <c r="J1974" i="2"/>
  <c r="I1974" i="2"/>
  <c r="H1974" i="2"/>
  <c r="G1974" i="2"/>
  <c r="AA1974" i="4" s="1"/>
  <c r="O1973" i="2"/>
  <c r="P1973" i="2" s="1"/>
  <c r="Q1973" i="2" s="1"/>
  <c r="R1973" i="2" s="1"/>
  <c r="K1973" i="2"/>
  <c r="J1973" i="2"/>
  <c r="I1973" i="2"/>
  <c r="S1973" i="2" s="1"/>
  <c r="H1973" i="2"/>
  <c r="G1973" i="2"/>
  <c r="AA1973" i="4" s="1"/>
  <c r="O1972" i="2"/>
  <c r="P1972" i="2" s="1"/>
  <c r="Q1972" i="2" s="1"/>
  <c r="R1972" i="2" s="1"/>
  <c r="K1972" i="2"/>
  <c r="J1972" i="2"/>
  <c r="I1972" i="2"/>
  <c r="S1972" i="2" s="1"/>
  <c r="H1972" i="2"/>
  <c r="G1972" i="2"/>
  <c r="AA1972" i="4" s="1"/>
  <c r="P1971" i="2"/>
  <c r="Q1971" i="2" s="1"/>
  <c r="R1971" i="2" s="1"/>
  <c r="O1971" i="2"/>
  <c r="K1971" i="2"/>
  <c r="J1971" i="2"/>
  <c r="I1971" i="2"/>
  <c r="S1971" i="2" s="1"/>
  <c r="H1971" i="2"/>
  <c r="G1971" i="2"/>
  <c r="AA1971" i="4" s="1"/>
  <c r="P1970" i="2"/>
  <c r="Q1970" i="2" s="1"/>
  <c r="R1970" i="2" s="1"/>
  <c r="O1970" i="2"/>
  <c r="K1970" i="2"/>
  <c r="J1970" i="2"/>
  <c r="I1970" i="2"/>
  <c r="S1970" i="2" s="1"/>
  <c r="H1970" i="2"/>
  <c r="G1970" i="2"/>
  <c r="AA1970" i="4" s="1"/>
  <c r="O1969" i="2"/>
  <c r="P1969" i="2" s="1"/>
  <c r="Q1969" i="2" s="1"/>
  <c r="R1969" i="2" s="1"/>
  <c r="K1969" i="2"/>
  <c r="J1969" i="2"/>
  <c r="I1969" i="2"/>
  <c r="S1969" i="2" s="1"/>
  <c r="H1969" i="2"/>
  <c r="G1969" i="2"/>
  <c r="AA1969" i="4" s="1"/>
  <c r="S1968" i="2"/>
  <c r="O1968" i="2"/>
  <c r="P1968" i="2" s="1"/>
  <c r="Q1968" i="2" s="1"/>
  <c r="R1968" i="2" s="1"/>
  <c r="K1968" i="2"/>
  <c r="J1968" i="2"/>
  <c r="I1968" i="2"/>
  <c r="H1968" i="2"/>
  <c r="G1968" i="2"/>
  <c r="AA1968" i="4" s="1"/>
  <c r="P1967" i="2"/>
  <c r="Q1967" i="2" s="1"/>
  <c r="R1967" i="2" s="1"/>
  <c r="O1967" i="2"/>
  <c r="K1967" i="2"/>
  <c r="J1967" i="2"/>
  <c r="I1967" i="2"/>
  <c r="S1967" i="2" s="1"/>
  <c r="H1967" i="2"/>
  <c r="G1967" i="2"/>
  <c r="AA1967" i="4" s="1"/>
  <c r="S1966" i="2"/>
  <c r="R1966" i="2"/>
  <c r="O1966" i="2"/>
  <c r="P1966" i="2" s="1"/>
  <c r="Q1966" i="2" s="1"/>
  <c r="K1966" i="2"/>
  <c r="J1966" i="2"/>
  <c r="I1966" i="2"/>
  <c r="H1966" i="2"/>
  <c r="G1966" i="2"/>
  <c r="AA1966" i="4" s="1"/>
  <c r="O1965" i="2"/>
  <c r="P1965" i="2" s="1"/>
  <c r="Q1965" i="2" s="1"/>
  <c r="R1965" i="2" s="1"/>
  <c r="K1965" i="2"/>
  <c r="J1965" i="2"/>
  <c r="I1965" i="2"/>
  <c r="S1965" i="2" s="1"/>
  <c r="H1965" i="2"/>
  <c r="G1965" i="2"/>
  <c r="AA1965" i="4" s="1"/>
  <c r="P1964" i="2"/>
  <c r="Q1964" i="2" s="1"/>
  <c r="R1964" i="2" s="1"/>
  <c r="O1964" i="2"/>
  <c r="K1964" i="2"/>
  <c r="J1964" i="2"/>
  <c r="I1964" i="2"/>
  <c r="S1964" i="2" s="1"/>
  <c r="H1964" i="2"/>
  <c r="G1964" i="2"/>
  <c r="AA1964" i="4" s="1"/>
  <c r="O1963" i="2"/>
  <c r="P1963" i="2" s="1"/>
  <c r="Q1963" i="2" s="1"/>
  <c r="R1963" i="2" s="1"/>
  <c r="K1963" i="2"/>
  <c r="J1963" i="2"/>
  <c r="I1963" i="2"/>
  <c r="S1963" i="2" s="1"/>
  <c r="H1963" i="2"/>
  <c r="G1963" i="2"/>
  <c r="AA1963" i="4" s="1"/>
  <c r="O1962" i="2"/>
  <c r="P1962" i="2" s="1"/>
  <c r="Q1962" i="2" s="1"/>
  <c r="R1962" i="2" s="1"/>
  <c r="K1962" i="2"/>
  <c r="J1962" i="2"/>
  <c r="I1962" i="2"/>
  <c r="S1962" i="2" s="1"/>
  <c r="H1962" i="2"/>
  <c r="G1962" i="2"/>
  <c r="AA1962" i="4" s="1"/>
  <c r="S1961" i="2"/>
  <c r="O1961" i="2"/>
  <c r="P1961" i="2" s="1"/>
  <c r="Q1961" i="2" s="1"/>
  <c r="R1961" i="2" s="1"/>
  <c r="K1961" i="2"/>
  <c r="J1961" i="2"/>
  <c r="I1961" i="2"/>
  <c r="H1961" i="2"/>
  <c r="G1961" i="2"/>
  <c r="AA1961" i="4" s="1"/>
  <c r="S1960" i="2"/>
  <c r="O1960" i="2"/>
  <c r="P1960" i="2" s="1"/>
  <c r="Q1960" i="2" s="1"/>
  <c r="R1960" i="2" s="1"/>
  <c r="K1960" i="2"/>
  <c r="J1960" i="2"/>
  <c r="I1960" i="2"/>
  <c r="H1960" i="2"/>
  <c r="G1960" i="2"/>
  <c r="AA1960" i="4" s="1"/>
  <c r="O1959" i="2"/>
  <c r="P1959" i="2" s="1"/>
  <c r="Q1959" i="2" s="1"/>
  <c r="R1959" i="2" s="1"/>
  <c r="K1959" i="2"/>
  <c r="J1959" i="2"/>
  <c r="I1959" i="2"/>
  <c r="S1959" i="2" s="1"/>
  <c r="H1959" i="2"/>
  <c r="G1959" i="2"/>
  <c r="AA1959" i="4" s="1"/>
  <c r="O1958" i="2"/>
  <c r="P1958" i="2" s="1"/>
  <c r="Q1958" i="2" s="1"/>
  <c r="R1958" i="2" s="1"/>
  <c r="K1958" i="2"/>
  <c r="J1958" i="2"/>
  <c r="I1958" i="2"/>
  <c r="S1958" i="2" s="1"/>
  <c r="H1958" i="2"/>
  <c r="G1958" i="2"/>
  <c r="AA1958" i="4" s="1"/>
  <c r="P1957" i="2"/>
  <c r="Q1957" i="2" s="1"/>
  <c r="R1957" i="2" s="1"/>
  <c r="O1957" i="2"/>
  <c r="K1957" i="2"/>
  <c r="J1957" i="2"/>
  <c r="I1957" i="2"/>
  <c r="S1957" i="2" s="1"/>
  <c r="H1957" i="2"/>
  <c r="G1957" i="2"/>
  <c r="AA1957" i="4" s="1"/>
  <c r="O1956" i="2"/>
  <c r="P1956" i="2" s="1"/>
  <c r="Q1956" i="2" s="1"/>
  <c r="R1956" i="2" s="1"/>
  <c r="K1956" i="2"/>
  <c r="J1956" i="2"/>
  <c r="I1956" i="2"/>
  <c r="S1956" i="2" s="1"/>
  <c r="H1956" i="2"/>
  <c r="G1956" i="2"/>
  <c r="AA1956" i="4" s="1"/>
  <c r="O1955" i="2"/>
  <c r="P1955" i="2" s="1"/>
  <c r="Q1955" i="2" s="1"/>
  <c r="R1955" i="2" s="1"/>
  <c r="K1955" i="2"/>
  <c r="J1955" i="2"/>
  <c r="I1955" i="2"/>
  <c r="S1955" i="2" s="1"/>
  <c r="H1955" i="2"/>
  <c r="G1955" i="2"/>
  <c r="AA1955" i="4" s="1"/>
  <c r="O1954" i="2"/>
  <c r="P1954" i="2" s="1"/>
  <c r="Q1954" i="2" s="1"/>
  <c r="R1954" i="2" s="1"/>
  <c r="K1954" i="2"/>
  <c r="J1954" i="2"/>
  <c r="I1954" i="2"/>
  <c r="S1954" i="2" s="1"/>
  <c r="H1954" i="2"/>
  <c r="G1954" i="2"/>
  <c r="AA1954" i="4" s="1"/>
  <c r="S1953" i="2"/>
  <c r="P1953" i="2"/>
  <c r="Q1953" i="2" s="1"/>
  <c r="R1953" i="2" s="1"/>
  <c r="O1953" i="2"/>
  <c r="K1953" i="2"/>
  <c r="J1953" i="2"/>
  <c r="I1953" i="2"/>
  <c r="H1953" i="2"/>
  <c r="G1953" i="2"/>
  <c r="AA1953" i="4" s="1"/>
  <c r="O1952" i="2"/>
  <c r="P1952" i="2" s="1"/>
  <c r="Q1952" i="2" s="1"/>
  <c r="R1952" i="2" s="1"/>
  <c r="K1952" i="2"/>
  <c r="J1952" i="2"/>
  <c r="I1952" i="2"/>
  <c r="S1952" i="2" s="1"/>
  <c r="H1952" i="2"/>
  <c r="G1952" i="2"/>
  <c r="AA1952" i="4" s="1"/>
  <c r="O1951" i="2"/>
  <c r="P1951" i="2" s="1"/>
  <c r="Q1951" i="2" s="1"/>
  <c r="R1951" i="2" s="1"/>
  <c r="K1951" i="2"/>
  <c r="J1951" i="2"/>
  <c r="I1951" i="2"/>
  <c r="S1951" i="2" s="1"/>
  <c r="H1951" i="2"/>
  <c r="G1951" i="2"/>
  <c r="AA1951" i="4" s="1"/>
  <c r="S1950" i="2"/>
  <c r="Q1950" i="2"/>
  <c r="R1950" i="2" s="1"/>
  <c r="P1950" i="2"/>
  <c r="O1950" i="2"/>
  <c r="K1950" i="2"/>
  <c r="J1950" i="2"/>
  <c r="I1950" i="2"/>
  <c r="H1950" i="2"/>
  <c r="G1950" i="2"/>
  <c r="AA1950" i="4" s="1"/>
  <c r="O1949" i="2"/>
  <c r="P1949" i="2" s="1"/>
  <c r="Q1949" i="2" s="1"/>
  <c r="R1949" i="2" s="1"/>
  <c r="K1949" i="2"/>
  <c r="J1949" i="2"/>
  <c r="I1949" i="2"/>
  <c r="S1949" i="2" s="1"/>
  <c r="H1949" i="2"/>
  <c r="G1949" i="2"/>
  <c r="AA1949" i="4" s="1"/>
  <c r="P1948" i="2"/>
  <c r="Q1948" i="2" s="1"/>
  <c r="R1948" i="2" s="1"/>
  <c r="O1948" i="2"/>
  <c r="K1948" i="2"/>
  <c r="J1948" i="2"/>
  <c r="I1948" i="2"/>
  <c r="S1948" i="2" s="1"/>
  <c r="H1948" i="2"/>
  <c r="G1948" i="2"/>
  <c r="AA1948" i="4" s="1"/>
  <c r="O1947" i="2"/>
  <c r="P1947" i="2" s="1"/>
  <c r="Q1947" i="2" s="1"/>
  <c r="R1947" i="2" s="1"/>
  <c r="K1947" i="2"/>
  <c r="J1947" i="2"/>
  <c r="I1947" i="2"/>
  <c r="S1947" i="2" s="1"/>
  <c r="H1947" i="2"/>
  <c r="G1947" i="2"/>
  <c r="AA1947" i="4" s="1"/>
  <c r="S1946" i="2"/>
  <c r="O1946" i="2"/>
  <c r="P1946" i="2" s="1"/>
  <c r="Q1946" i="2" s="1"/>
  <c r="R1946" i="2" s="1"/>
  <c r="K1946" i="2"/>
  <c r="J1946" i="2"/>
  <c r="I1946" i="2"/>
  <c r="H1946" i="2"/>
  <c r="G1946" i="2"/>
  <c r="AA1946" i="4" s="1"/>
  <c r="P1945" i="2"/>
  <c r="Q1945" i="2" s="1"/>
  <c r="R1945" i="2" s="1"/>
  <c r="O1945" i="2"/>
  <c r="K1945" i="2"/>
  <c r="J1945" i="2"/>
  <c r="I1945" i="2"/>
  <c r="S1945" i="2" s="1"/>
  <c r="H1945" i="2"/>
  <c r="G1945" i="2"/>
  <c r="AA1945" i="4" s="1"/>
  <c r="O1944" i="2"/>
  <c r="P1944" i="2" s="1"/>
  <c r="Q1944" i="2" s="1"/>
  <c r="R1944" i="2" s="1"/>
  <c r="K1944" i="2"/>
  <c r="J1944" i="2"/>
  <c r="I1944" i="2"/>
  <c r="S1944" i="2" s="1"/>
  <c r="H1944" i="2"/>
  <c r="G1944" i="2"/>
  <c r="AA1944" i="4" s="1"/>
  <c r="S1943" i="2"/>
  <c r="O1943" i="2"/>
  <c r="P1943" i="2" s="1"/>
  <c r="Q1943" i="2" s="1"/>
  <c r="R1943" i="2" s="1"/>
  <c r="K1943" i="2"/>
  <c r="J1943" i="2"/>
  <c r="I1943" i="2"/>
  <c r="H1943" i="2"/>
  <c r="G1943" i="2"/>
  <c r="AA1943" i="4" s="1"/>
  <c r="R1942" i="2"/>
  <c r="O1942" i="2"/>
  <c r="P1942" i="2" s="1"/>
  <c r="Q1942" i="2" s="1"/>
  <c r="K1942" i="2"/>
  <c r="J1942" i="2"/>
  <c r="I1942" i="2"/>
  <c r="S1942" i="2" s="1"/>
  <c r="H1942" i="2"/>
  <c r="G1942" i="2"/>
  <c r="AA1942" i="4" s="1"/>
  <c r="P1941" i="2"/>
  <c r="Q1941" i="2" s="1"/>
  <c r="R1941" i="2" s="1"/>
  <c r="O1941" i="2"/>
  <c r="K1941" i="2"/>
  <c r="J1941" i="2"/>
  <c r="I1941" i="2"/>
  <c r="S1941" i="2" s="1"/>
  <c r="H1941" i="2"/>
  <c r="G1941" i="2"/>
  <c r="AA1941" i="4" s="1"/>
  <c r="O1940" i="2"/>
  <c r="P1940" i="2" s="1"/>
  <c r="Q1940" i="2" s="1"/>
  <c r="R1940" i="2" s="1"/>
  <c r="K1940" i="2"/>
  <c r="J1940" i="2"/>
  <c r="I1940" i="2"/>
  <c r="S1940" i="2" s="1"/>
  <c r="H1940" i="2"/>
  <c r="G1940" i="2"/>
  <c r="AA1940" i="4" s="1"/>
  <c r="R1939" i="2"/>
  <c r="O1939" i="2"/>
  <c r="P1939" i="2" s="1"/>
  <c r="Q1939" i="2" s="1"/>
  <c r="K1939" i="2"/>
  <c r="J1939" i="2"/>
  <c r="I1939" i="2"/>
  <c r="S1939" i="2" s="1"/>
  <c r="H1939" i="2"/>
  <c r="G1939" i="2"/>
  <c r="AA1939" i="4" s="1"/>
  <c r="P1938" i="2"/>
  <c r="Q1938" i="2" s="1"/>
  <c r="R1938" i="2" s="1"/>
  <c r="O1938" i="2"/>
  <c r="K1938" i="2"/>
  <c r="J1938" i="2"/>
  <c r="I1938" i="2"/>
  <c r="S1938" i="2" s="1"/>
  <c r="H1938" i="2"/>
  <c r="G1938" i="2"/>
  <c r="AA1938" i="4" s="1"/>
  <c r="Q1937" i="2"/>
  <c r="R1937" i="2" s="1"/>
  <c r="P1937" i="2"/>
  <c r="O1937" i="2"/>
  <c r="K1937" i="2"/>
  <c r="J1937" i="2"/>
  <c r="I1937" i="2"/>
  <c r="S1937" i="2" s="1"/>
  <c r="H1937" i="2"/>
  <c r="G1937" i="2"/>
  <c r="AA1937" i="4" s="1"/>
  <c r="P1936" i="2"/>
  <c r="Q1936" i="2" s="1"/>
  <c r="R1936" i="2" s="1"/>
  <c r="O1936" i="2"/>
  <c r="K1936" i="2"/>
  <c r="J1936" i="2"/>
  <c r="I1936" i="2"/>
  <c r="S1936" i="2" s="1"/>
  <c r="H1936" i="2"/>
  <c r="G1936" i="2"/>
  <c r="AA1936" i="4" s="1"/>
  <c r="R1935" i="2"/>
  <c r="P1935" i="2"/>
  <c r="Q1935" i="2" s="1"/>
  <c r="O1935" i="2"/>
  <c r="K1935" i="2"/>
  <c r="J1935" i="2"/>
  <c r="I1935" i="2"/>
  <c r="S1935" i="2" s="1"/>
  <c r="H1935" i="2"/>
  <c r="G1935" i="2"/>
  <c r="AA1935" i="4" s="1"/>
  <c r="O1934" i="2"/>
  <c r="P1934" i="2" s="1"/>
  <c r="Q1934" i="2" s="1"/>
  <c r="R1934" i="2" s="1"/>
  <c r="K1934" i="2"/>
  <c r="J1934" i="2"/>
  <c r="I1934" i="2"/>
  <c r="S1934" i="2" s="1"/>
  <c r="H1934" i="2"/>
  <c r="G1934" i="2"/>
  <c r="AA1934" i="4" s="1"/>
  <c r="S1933" i="2"/>
  <c r="P1933" i="2"/>
  <c r="Q1933" i="2" s="1"/>
  <c r="R1933" i="2" s="1"/>
  <c r="O1933" i="2"/>
  <c r="K1933" i="2"/>
  <c r="J1933" i="2"/>
  <c r="I1933" i="2"/>
  <c r="H1933" i="2"/>
  <c r="G1933" i="2"/>
  <c r="AA1933" i="4" s="1"/>
  <c r="Q1932" i="2"/>
  <c r="R1932" i="2" s="1"/>
  <c r="O1932" i="2"/>
  <c r="P1932" i="2" s="1"/>
  <c r="K1932" i="2"/>
  <c r="J1932" i="2"/>
  <c r="I1932" i="2"/>
  <c r="S1932" i="2" s="1"/>
  <c r="H1932" i="2"/>
  <c r="G1932" i="2"/>
  <c r="AA1932" i="4" s="1"/>
  <c r="O1931" i="2"/>
  <c r="P1931" i="2" s="1"/>
  <c r="Q1931" i="2" s="1"/>
  <c r="R1931" i="2" s="1"/>
  <c r="K1931" i="2"/>
  <c r="J1931" i="2"/>
  <c r="I1931" i="2"/>
  <c r="S1931" i="2" s="1"/>
  <c r="H1931" i="2"/>
  <c r="G1931" i="2"/>
  <c r="AA1931" i="4" s="1"/>
  <c r="O1930" i="2"/>
  <c r="P1930" i="2" s="1"/>
  <c r="Q1930" i="2" s="1"/>
  <c r="R1930" i="2" s="1"/>
  <c r="K1930" i="2"/>
  <c r="J1930" i="2"/>
  <c r="I1930" i="2"/>
  <c r="S1930" i="2" s="1"/>
  <c r="H1930" i="2"/>
  <c r="G1930" i="2"/>
  <c r="AA1930" i="4" s="1"/>
  <c r="O1929" i="2"/>
  <c r="P1929" i="2" s="1"/>
  <c r="Q1929" i="2" s="1"/>
  <c r="R1929" i="2" s="1"/>
  <c r="K1929" i="2"/>
  <c r="J1929" i="2"/>
  <c r="I1929" i="2"/>
  <c r="S1929" i="2" s="1"/>
  <c r="H1929" i="2"/>
  <c r="G1929" i="2"/>
  <c r="AA1929" i="4" s="1"/>
  <c r="P1928" i="2"/>
  <c r="Q1928" i="2" s="1"/>
  <c r="R1928" i="2" s="1"/>
  <c r="O1928" i="2"/>
  <c r="K1928" i="2"/>
  <c r="J1928" i="2"/>
  <c r="I1928" i="2"/>
  <c r="S1928" i="2" s="1"/>
  <c r="H1928" i="2"/>
  <c r="G1928" i="2"/>
  <c r="AA1928" i="4" s="1"/>
  <c r="O1927" i="2"/>
  <c r="P1927" i="2" s="1"/>
  <c r="Q1927" i="2" s="1"/>
  <c r="R1927" i="2" s="1"/>
  <c r="K1927" i="2"/>
  <c r="J1927" i="2"/>
  <c r="I1927" i="2"/>
  <c r="S1927" i="2" s="1"/>
  <c r="H1927" i="2"/>
  <c r="G1927" i="2"/>
  <c r="AA1927" i="4" s="1"/>
  <c r="R1926" i="2"/>
  <c r="O1926" i="2"/>
  <c r="P1926" i="2" s="1"/>
  <c r="Q1926" i="2" s="1"/>
  <c r="K1926" i="2"/>
  <c r="J1926" i="2"/>
  <c r="I1926" i="2"/>
  <c r="S1926" i="2" s="1"/>
  <c r="H1926" i="2"/>
  <c r="G1926" i="2"/>
  <c r="AA1926" i="4" s="1"/>
  <c r="O1925" i="2"/>
  <c r="P1925" i="2" s="1"/>
  <c r="Q1925" i="2" s="1"/>
  <c r="R1925" i="2" s="1"/>
  <c r="K1925" i="2"/>
  <c r="J1925" i="2"/>
  <c r="I1925" i="2"/>
  <c r="S1925" i="2" s="1"/>
  <c r="H1925" i="2"/>
  <c r="G1925" i="2"/>
  <c r="AA1925" i="4" s="1"/>
  <c r="S1924" i="2"/>
  <c r="R1924" i="2"/>
  <c r="P1924" i="2"/>
  <c r="Q1924" i="2" s="1"/>
  <c r="O1924" i="2"/>
  <c r="K1924" i="2"/>
  <c r="J1924" i="2"/>
  <c r="I1924" i="2"/>
  <c r="H1924" i="2"/>
  <c r="G1924" i="2"/>
  <c r="AA1924" i="4" s="1"/>
  <c r="Q1923" i="2"/>
  <c r="R1923" i="2" s="1"/>
  <c r="O1923" i="2"/>
  <c r="P1923" i="2" s="1"/>
  <c r="K1923" i="2"/>
  <c r="J1923" i="2"/>
  <c r="I1923" i="2"/>
  <c r="S1923" i="2" s="1"/>
  <c r="H1923" i="2"/>
  <c r="G1923" i="2"/>
  <c r="AA1923" i="4" s="1"/>
  <c r="S1922" i="2"/>
  <c r="Q1922" i="2"/>
  <c r="R1922" i="2" s="1"/>
  <c r="P1922" i="2"/>
  <c r="O1922" i="2"/>
  <c r="K1922" i="2"/>
  <c r="J1922" i="2"/>
  <c r="I1922" i="2"/>
  <c r="H1922" i="2"/>
  <c r="G1922" i="2"/>
  <c r="AA1922" i="4" s="1"/>
  <c r="O1921" i="2"/>
  <c r="P1921" i="2" s="1"/>
  <c r="Q1921" i="2" s="1"/>
  <c r="R1921" i="2" s="1"/>
  <c r="K1921" i="2"/>
  <c r="J1921" i="2"/>
  <c r="I1921" i="2"/>
  <c r="S1921" i="2" s="1"/>
  <c r="H1921" i="2"/>
  <c r="G1921" i="2"/>
  <c r="AA1921" i="4" s="1"/>
  <c r="O1920" i="2"/>
  <c r="P1920" i="2" s="1"/>
  <c r="Q1920" i="2" s="1"/>
  <c r="R1920" i="2" s="1"/>
  <c r="K1920" i="2"/>
  <c r="J1920" i="2"/>
  <c r="I1920" i="2"/>
  <c r="S1920" i="2" s="1"/>
  <c r="H1920" i="2"/>
  <c r="G1920" i="2"/>
  <c r="AA1920" i="4" s="1"/>
  <c r="O1919" i="2"/>
  <c r="P1919" i="2" s="1"/>
  <c r="Q1919" i="2" s="1"/>
  <c r="R1919" i="2" s="1"/>
  <c r="K1919" i="2"/>
  <c r="J1919" i="2"/>
  <c r="I1919" i="2"/>
  <c r="S1919" i="2" s="1"/>
  <c r="H1919" i="2"/>
  <c r="G1919" i="2"/>
  <c r="AA1919" i="4" s="1"/>
  <c r="Q1918" i="2"/>
  <c r="R1918" i="2" s="1"/>
  <c r="O1918" i="2"/>
  <c r="P1918" i="2" s="1"/>
  <c r="K1918" i="2"/>
  <c r="J1918" i="2"/>
  <c r="I1918" i="2"/>
  <c r="S1918" i="2" s="1"/>
  <c r="H1918" i="2"/>
  <c r="G1918" i="2"/>
  <c r="AA1918" i="4" s="1"/>
  <c r="O1917" i="2"/>
  <c r="P1917" i="2" s="1"/>
  <c r="Q1917" i="2" s="1"/>
  <c r="R1917" i="2" s="1"/>
  <c r="K1917" i="2"/>
  <c r="J1917" i="2"/>
  <c r="I1917" i="2"/>
  <c r="S1917" i="2" s="1"/>
  <c r="H1917" i="2"/>
  <c r="G1917" i="2"/>
  <c r="AA1917" i="4" s="1"/>
  <c r="O1916" i="2"/>
  <c r="P1916" i="2" s="1"/>
  <c r="Q1916" i="2" s="1"/>
  <c r="R1916" i="2" s="1"/>
  <c r="K1916" i="2"/>
  <c r="J1916" i="2"/>
  <c r="I1916" i="2"/>
  <c r="S1916" i="2" s="1"/>
  <c r="H1916" i="2"/>
  <c r="G1916" i="2"/>
  <c r="AA1916" i="4" s="1"/>
  <c r="S1915" i="2"/>
  <c r="P1915" i="2"/>
  <c r="Q1915" i="2" s="1"/>
  <c r="R1915" i="2" s="1"/>
  <c r="O1915" i="2"/>
  <c r="K1915" i="2"/>
  <c r="J1915" i="2"/>
  <c r="I1915" i="2"/>
  <c r="H1915" i="2"/>
  <c r="G1915" i="2"/>
  <c r="AA1915" i="4" s="1"/>
  <c r="O1914" i="2"/>
  <c r="P1914" i="2" s="1"/>
  <c r="Q1914" i="2" s="1"/>
  <c r="R1914" i="2" s="1"/>
  <c r="K1914" i="2"/>
  <c r="J1914" i="2"/>
  <c r="I1914" i="2"/>
  <c r="S1914" i="2" s="1"/>
  <c r="H1914" i="2"/>
  <c r="G1914" i="2"/>
  <c r="AA1914" i="4" s="1"/>
  <c r="Q1913" i="2"/>
  <c r="R1913" i="2" s="1"/>
  <c r="P1913" i="2"/>
  <c r="O1913" i="2"/>
  <c r="K1913" i="2"/>
  <c r="J1913" i="2"/>
  <c r="I1913" i="2"/>
  <c r="S1913" i="2" s="1"/>
  <c r="H1913" i="2"/>
  <c r="G1913" i="2"/>
  <c r="AA1913" i="4" s="1"/>
  <c r="R1912" i="2"/>
  <c r="O1912" i="2"/>
  <c r="P1912" i="2" s="1"/>
  <c r="Q1912" i="2" s="1"/>
  <c r="K1912" i="2"/>
  <c r="J1912" i="2"/>
  <c r="I1912" i="2"/>
  <c r="S1912" i="2" s="1"/>
  <c r="H1912" i="2"/>
  <c r="G1912" i="2"/>
  <c r="AA1912" i="4" s="1"/>
  <c r="O1911" i="2"/>
  <c r="P1911" i="2" s="1"/>
  <c r="Q1911" i="2" s="1"/>
  <c r="R1911" i="2" s="1"/>
  <c r="K1911" i="2"/>
  <c r="J1911" i="2"/>
  <c r="I1911" i="2"/>
  <c r="S1911" i="2" s="1"/>
  <c r="H1911" i="2"/>
  <c r="G1911" i="2"/>
  <c r="AA1911" i="4" s="1"/>
  <c r="S1910" i="2"/>
  <c r="R1910" i="2"/>
  <c r="P1910" i="2"/>
  <c r="Q1910" i="2" s="1"/>
  <c r="O1910" i="2"/>
  <c r="K1910" i="2"/>
  <c r="J1910" i="2"/>
  <c r="I1910" i="2"/>
  <c r="H1910" i="2"/>
  <c r="G1910" i="2"/>
  <c r="AA1910" i="4" s="1"/>
  <c r="Q1909" i="2"/>
  <c r="R1909" i="2" s="1"/>
  <c r="O1909" i="2"/>
  <c r="P1909" i="2" s="1"/>
  <c r="K1909" i="2"/>
  <c r="J1909" i="2"/>
  <c r="I1909" i="2"/>
  <c r="S1909" i="2" s="1"/>
  <c r="H1909" i="2"/>
  <c r="G1909" i="2"/>
  <c r="AA1909" i="4" s="1"/>
  <c r="Q1908" i="2"/>
  <c r="R1908" i="2" s="1"/>
  <c r="P1908" i="2"/>
  <c r="O1908" i="2"/>
  <c r="K1908" i="2"/>
  <c r="J1908" i="2"/>
  <c r="I1908" i="2"/>
  <c r="S1908" i="2" s="1"/>
  <c r="H1908" i="2"/>
  <c r="G1908" i="2"/>
  <c r="AA1908" i="4" s="1"/>
  <c r="O1907" i="2"/>
  <c r="P1907" i="2" s="1"/>
  <c r="Q1907" i="2" s="1"/>
  <c r="R1907" i="2" s="1"/>
  <c r="K1907" i="2"/>
  <c r="J1907" i="2"/>
  <c r="I1907" i="2"/>
  <c r="S1907" i="2" s="1"/>
  <c r="H1907" i="2"/>
  <c r="G1907" i="2"/>
  <c r="AA1907" i="4" s="1"/>
  <c r="O1906" i="2"/>
  <c r="P1906" i="2" s="1"/>
  <c r="Q1906" i="2" s="1"/>
  <c r="R1906" i="2" s="1"/>
  <c r="K1906" i="2"/>
  <c r="J1906" i="2"/>
  <c r="I1906" i="2"/>
  <c r="S1906" i="2" s="1"/>
  <c r="H1906" i="2"/>
  <c r="G1906" i="2"/>
  <c r="AA1906" i="4" s="1"/>
  <c r="O1905" i="2"/>
  <c r="P1905" i="2" s="1"/>
  <c r="Q1905" i="2" s="1"/>
  <c r="R1905" i="2" s="1"/>
  <c r="K1905" i="2"/>
  <c r="J1905" i="2"/>
  <c r="I1905" i="2"/>
  <c r="S1905" i="2" s="1"/>
  <c r="H1905" i="2"/>
  <c r="G1905" i="2"/>
  <c r="AA1905" i="4" s="1"/>
  <c r="Q1904" i="2"/>
  <c r="R1904" i="2" s="1"/>
  <c r="O1904" i="2"/>
  <c r="P1904" i="2" s="1"/>
  <c r="K1904" i="2"/>
  <c r="J1904" i="2"/>
  <c r="I1904" i="2"/>
  <c r="S1904" i="2" s="1"/>
  <c r="H1904" i="2"/>
  <c r="G1904" i="2"/>
  <c r="AA1904" i="4" s="1"/>
  <c r="O1903" i="2"/>
  <c r="P1903" i="2" s="1"/>
  <c r="Q1903" i="2" s="1"/>
  <c r="R1903" i="2" s="1"/>
  <c r="K1903" i="2"/>
  <c r="J1903" i="2"/>
  <c r="I1903" i="2"/>
  <c r="S1903" i="2" s="1"/>
  <c r="H1903" i="2"/>
  <c r="G1903" i="2"/>
  <c r="AA1903" i="4" s="1"/>
  <c r="O1902" i="2"/>
  <c r="P1902" i="2" s="1"/>
  <c r="Q1902" i="2" s="1"/>
  <c r="R1902" i="2" s="1"/>
  <c r="K1902" i="2"/>
  <c r="J1902" i="2"/>
  <c r="I1902" i="2"/>
  <c r="S1902" i="2" s="1"/>
  <c r="H1902" i="2"/>
  <c r="G1902" i="2"/>
  <c r="AA1902" i="4" s="1"/>
  <c r="O1901" i="2"/>
  <c r="P1901" i="2" s="1"/>
  <c r="Q1901" i="2" s="1"/>
  <c r="R1901" i="2" s="1"/>
  <c r="K1901" i="2"/>
  <c r="J1901" i="2"/>
  <c r="I1901" i="2"/>
  <c r="S1901" i="2" s="1"/>
  <c r="H1901" i="2"/>
  <c r="G1901" i="2"/>
  <c r="AA1901" i="4" s="1"/>
  <c r="Q1900" i="2"/>
  <c r="R1900" i="2" s="1"/>
  <c r="P1900" i="2"/>
  <c r="O1900" i="2"/>
  <c r="K1900" i="2"/>
  <c r="J1900" i="2"/>
  <c r="I1900" i="2"/>
  <c r="S1900" i="2" s="1"/>
  <c r="H1900" i="2"/>
  <c r="G1900" i="2"/>
  <c r="AA1900" i="4" s="1"/>
  <c r="S1899" i="2"/>
  <c r="P1899" i="2"/>
  <c r="Q1899" i="2" s="1"/>
  <c r="R1899" i="2" s="1"/>
  <c r="O1899" i="2"/>
  <c r="K1899" i="2"/>
  <c r="J1899" i="2"/>
  <c r="I1899" i="2"/>
  <c r="H1899" i="2"/>
  <c r="G1899" i="2"/>
  <c r="AA1899" i="4" s="1"/>
  <c r="O1898" i="2"/>
  <c r="P1898" i="2" s="1"/>
  <c r="Q1898" i="2" s="1"/>
  <c r="R1898" i="2" s="1"/>
  <c r="K1898" i="2"/>
  <c r="J1898" i="2"/>
  <c r="I1898" i="2"/>
  <c r="S1898" i="2" s="1"/>
  <c r="H1898" i="2"/>
  <c r="G1898" i="2"/>
  <c r="AA1898" i="4" s="1"/>
  <c r="S1897" i="2"/>
  <c r="O1897" i="2"/>
  <c r="P1897" i="2" s="1"/>
  <c r="Q1897" i="2" s="1"/>
  <c r="R1897" i="2" s="1"/>
  <c r="K1897" i="2"/>
  <c r="J1897" i="2"/>
  <c r="I1897" i="2"/>
  <c r="H1897" i="2"/>
  <c r="G1897" i="2"/>
  <c r="AA1897" i="4" s="1"/>
  <c r="S1896" i="2"/>
  <c r="R1896" i="2"/>
  <c r="P1896" i="2"/>
  <c r="Q1896" i="2" s="1"/>
  <c r="O1896" i="2"/>
  <c r="K1896" i="2"/>
  <c r="J1896" i="2"/>
  <c r="I1896" i="2"/>
  <c r="H1896" i="2"/>
  <c r="G1896" i="2"/>
  <c r="AA1896" i="4" s="1"/>
  <c r="O1895" i="2"/>
  <c r="P1895" i="2" s="1"/>
  <c r="Q1895" i="2" s="1"/>
  <c r="R1895" i="2" s="1"/>
  <c r="K1895" i="2"/>
  <c r="J1895" i="2"/>
  <c r="I1895" i="2"/>
  <c r="S1895" i="2" s="1"/>
  <c r="H1895" i="2"/>
  <c r="G1895" i="2"/>
  <c r="AA1895" i="4" s="1"/>
  <c r="S1894" i="2"/>
  <c r="O1894" i="2"/>
  <c r="P1894" i="2" s="1"/>
  <c r="Q1894" i="2" s="1"/>
  <c r="R1894" i="2" s="1"/>
  <c r="K1894" i="2"/>
  <c r="J1894" i="2"/>
  <c r="I1894" i="2"/>
  <c r="H1894" i="2"/>
  <c r="G1894" i="2"/>
  <c r="AA1894" i="4" s="1"/>
  <c r="O1893" i="2"/>
  <c r="P1893" i="2" s="1"/>
  <c r="Q1893" i="2" s="1"/>
  <c r="R1893" i="2" s="1"/>
  <c r="K1893" i="2"/>
  <c r="J1893" i="2"/>
  <c r="I1893" i="2"/>
  <c r="S1893" i="2" s="1"/>
  <c r="H1893" i="2"/>
  <c r="G1893" i="2"/>
  <c r="AA1893" i="4" s="1"/>
  <c r="S1892" i="2"/>
  <c r="P1892" i="2"/>
  <c r="Q1892" i="2" s="1"/>
  <c r="R1892" i="2" s="1"/>
  <c r="O1892" i="2"/>
  <c r="K1892" i="2"/>
  <c r="J1892" i="2"/>
  <c r="I1892" i="2"/>
  <c r="H1892" i="2"/>
  <c r="G1892" i="2"/>
  <c r="AA1892" i="4" s="1"/>
  <c r="R1891" i="2"/>
  <c r="Q1891" i="2"/>
  <c r="O1891" i="2"/>
  <c r="P1891" i="2" s="1"/>
  <c r="K1891" i="2"/>
  <c r="J1891" i="2"/>
  <c r="I1891" i="2"/>
  <c r="S1891" i="2" s="1"/>
  <c r="H1891" i="2"/>
  <c r="G1891" i="2"/>
  <c r="AA1891" i="4" s="1"/>
  <c r="O1890" i="2"/>
  <c r="P1890" i="2" s="1"/>
  <c r="Q1890" i="2" s="1"/>
  <c r="R1890" i="2" s="1"/>
  <c r="K1890" i="2"/>
  <c r="J1890" i="2"/>
  <c r="I1890" i="2"/>
  <c r="S1890" i="2" s="1"/>
  <c r="H1890" i="2"/>
  <c r="G1890" i="2"/>
  <c r="AA1890" i="4" s="1"/>
  <c r="S1889" i="2"/>
  <c r="R1889" i="2"/>
  <c r="O1889" i="2"/>
  <c r="P1889" i="2" s="1"/>
  <c r="Q1889" i="2" s="1"/>
  <c r="K1889" i="2"/>
  <c r="J1889" i="2"/>
  <c r="I1889" i="2"/>
  <c r="H1889" i="2"/>
  <c r="G1889" i="2"/>
  <c r="AA1889" i="4" s="1"/>
  <c r="O1888" i="2"/>
  <c r="P1888" i="2" s="1"/>
  <c r="Q1888" i="2" s="1"/>
  <c r="R1888" i="2" s="1"/>
  <c r="K1888" i="2"/>
  <c r="J1888" i="2"/>
  <c r="I1888" i="2"/>
  <c r="S1888" i="2" s="1"/>
  <c r="H1888" i="2"/>
  <c r="G1888" i="2"/>
  <c r="AA1888" i="4" s="1"/>
  <c r="P1887" i="2"/>
  <c r="Q1887" i="2" s="1"/>
  <c r="R1887" i="2" s="1"/>
  <c r="O1887" i="2"/>
  <c r="K1887" i="2"/>
  <c r="J1887" i="2"/>
  <c r="I1887" i="2"/>
  <c r="S1887" i="2" s="1"/>
  <c r="H1887" i="2"/>
  <c r="G1887" i="2"/>
  <c r="AA1887" i="4" s="1"/>
  <c r="O1886" i="2"/>
  <c r="P1886" i="2" s="1"/>
  <c r="Q1886" i="2" s="1"/>
  <c r="R1886" i="2" s="1"/>
  <c r="K1886" i="2"/>
  <c r="J1886" i="2"/>
  <c r="I1886" i="2"/>
  <c r="S1886" i="2" s="1"/>
  <c r="H1886" i="2"/>
  <c r="G1886" i="2"/>
  <c r="AA1886" i="4" s="1"/>
  <c r="P1885" i="2"/>
  <c r="Q1885" i="2" s="1"/>
  <c r="R1885" i="2" s="1"/>
  <c r="O1885" i="2"/>
  <c r="K1885" i="2"/>
  <c r="J1885" i="2"/>
  <c r="I1885" i="2"/>
  <c r="S1885" i="2" s="1"/>
  <c r="H1885" i="2"/>
  <c r="G1885" i="2"/>
  <c r="AA1885" i="4" s="1"/>
  <c r="O1884" i="2"/>
  <c r="P1884" i="2" s="1"/>
  <c r="Q1884" i="2" s="1"/>
  <c r="R1884" i="2" s="1"/>
  <c r="K1884" i="2"/>
  <c r="J1884" i="2"/>
  <c r="I1884" i="2"/>
  <c r="S1884" i="2" s="1"/>
  <c r="H1884" i="2"/>
  <c r="G1884" i="2"/>
  <c r="AA1884" i="4" s="1"/>
  <c r="S1883" i="2"/>
  <c r="Q1883" i="2"/>
  <c r="R1883" i="2" s="1"/>
  <c r="O1883" i="2"/>
  <c r="P1883" i="2" s="1"/>
  <c r="K1883" i="2"/>
  <c r="J1883" i="2"/>
  <c r="I1883" i="2"/>
  <c r="H1883" i="2"/>
  <c r="G1883" i="2"/>
  <c r="O1882" i="2"/>
  <c r="P1882" i="2" s="1"/>
  <c r="Q1882" i="2" s="1"/>
  <c r="R1882" i="2" s="1"/>
  <c r="K1882" i="2"/>
  <c r="J1882" i="2"/>
  <c r="I1882" i="2"/>
  <c r="S1882" i="2" s="1"/>
  <c r="H1882" i="2"/>
  <c r="G1882" i="2"/>
  <c r="AA1882" i="4" s="1"/>
  <c r="R1881" i="2"/>
  <c r="Q1881" i="2"/>
  <c r="P1881" i="2"/>
  <c r="O1881" i="2"/>
  <c r="K1881" i="2"/>
  <c r="J1881" i="2"/>
  <c r="I1881" i="2"/>
  <c r="S1881" i="2" s="1"/>
  <c r="H1881" i="2"/>
  <c r="G1881" i="2"/>
  <c r="AA1881" i="4" s="1"/>
  <c r="O1880" i="2"/>
  <c r="P1880" i="2" s="1"/>
  <c r="Q1880" i="2" s="1"/>
  <c r="R1880" i="2" s="1"/>
  <c r="K1880" i="2"/>
  <c r="J1880" i="2"/>
  <c r="I1880" i="2"/>
  <c r="S1880" i="2" s="1"/>
  <c r="H1880" i="2"/>
  <c r="G1880" i="2"/>
  <c r="AA1880" i="4" s="1"/>
  <c r="Q1879" i="2"/>
  <c r="R1879" i="2" s="1"/>
  <c r="P1879" i="2"/>
  <c r="O1879" i="2"/>
  <c r="K1879" i="2"/>
  <c r="J1879" i="2"/>
  <c r="I1879" i="2"/>
  <c r="S1879" i="2" s="1"/>
  <c r="H1879" i="2"/>
  <c r="G1879" i="2"/>
  <c r="AA1879" i="4" s="1"/>
  <c r="O1878" i="2"/>
  <c r="P1878" i="2" s="1"/>
  <c r="Q1878" i="2" s="1"/>
  <c r="R1878" i="2" s="1"/>
  <c r="K1878" i="2"/>
  <c r="J1878" i="2"/>
  <c r="I1878" i="2"/>
  <c r="S1878" i="2" s="1"/>
  <c r="H1878" i="2"/>
  <c r="G1878" i="2"/>
  <c r="AA1878" i="4" s="1"/>
  <c r="O1877" i="2"/>
  <c r="P1877" i="2" s="1"/>
  <c r="Q1877" i="2" s="1"/>
  <c r="R1877" i="2" s="1"/>
  <c r="K1877" i="2"/>
  <c r="J1877" i="2"/>
  <c r="I1877" i="2"/>
  <c r="S1877" i="2" s="1"/>
  <c r="H1877" i="2"/>
  <c r="G1877" i="2"/>
  <c r="AA1877" i="4" s="1"/>
  <c r="S1876" i="2"/>
  <c r="O1876" i="2"/>
  <c r="P1876" i="2" s="1"/>
  <c r="Q1876" i="2" s="1"/>
  <c r="R1876" i="2" s="1"/>
  <c r="K1876" i="2"/>
  <c r="J1876" i="2"/>
  <c r="I1876" i="2"/>
  <c r="H1876" i="2"/>
  <c r="G1876" i="2"/>
  <c r="AA1876" i="4" s="1"/>
  <c r="O1875" i="2"/>
  <c r="P1875" i="2" s="1"/>
  <c r="Q1875" i="2" s="1"/>
  <c r="R1875" i="2" s="1"/>
  <c r="K1875" i="2"/>
  <c r="J1875" i="2"/>
  <c r="I1875" i="2"/>
  <c r="S1875" i="2" s="1"/>
  <c r="H1875" i="2"/>
  <c r="G1875" i="2"/>
  <c r="AA1875" i="4" s="1"/>
  <c r="P1874" i="2"/>
  <c r="Q1874" i="2" s="1"/>
  <c r="R1874" i="2" s="1"/>
  <c r="O1874" i="2"/>
  <c r="K1874" i="2"/>
  <c r="J1874" i="2"/>
  <c r="I1874" i="2"/>
  <c r="S1874" i="2" s="1"/>
  <c r="H1874" i="2"/>
  <c r="G1874" i="2"/>
  <c r="AA1874" i="4" s="1"/>
  <c r="R1873" i="2"/>
  <c r="O1873" i="2"/>
  <c r="P1873" i="2" s="1"/>
  <c r="Q1873" i="2" s="1"/>
  <c r="K1873" i="2"/>
  <c r="J1873" i="2"/>
  <c r="I1873" i="2"/>
  <c r="S1873" i="2" s="1"/>
  <c r="H1873" i="2"/>
  <c r="G1873" i="2"/>
  <c r="AA1873" i="4" s="1"/>
  <c r="O1872" i="2"/>
  <c r="P1872" i="2" s="1"/>
  <c r="Q1872" i="2" s="1"/>
  <c r="R1872" i="2" s="1"/>
  <c r="K1872" i="2"/>
  <c r="J1872" i="2"/>
  <c r="I1872" i="2"/>
  <c r="S1872" i="2" s="1"/>
  <c r="H1872" i="2"/>
  <c r="G1872" i="2"/>
  <c r="AA1872" i="4" s="1"/>
  <c r="O1871" i="2"/>
  <c r="P1871" i="2" s="1"/>
  <c r="Q1871" i="2" s="1"/>
  <c r="R1871" i="2" s="1"/>
  <c r="K1871" i="2"/>
  <c r="J1871" i="2"/>
  <c r="I1871" i="2"/>
  <c r="S1871" i="2" s="1"/>
  <c r="H1871" i="2"/>
  <c r="G1871" i="2"/>
  <c r="AA1871" i="4" s="1"/>
  <c r="P1870" i="2"/>
  <c r="Q1870" i="2" s="1"/>
  <c r="R1870" i="2" s="1"/>
  <c r="O1870" i="2"/>
  <c r="K1870" i="2"/>
  <c r="J1870" i="2"/>
  <c r="I1870" i="2"/>
  <c r="S1870" i="2" s="1"/>
  <c r="H1870" i="2"/>
  <c r="G1870" i="2"/>
  <c r="AA1870" i="4" s="1"/>
  <c r="O1869" i="2"/>
  <c r="P1869" i="2" s="1"/>
  <c r="Q1869" i="2" s="1"/>
  <c r="R1869" i="2" s="1"/>
  <c r="K1869" i="2"/>
  <c r="J1869" i="2"/>
  <c r="I1869" i="2"/>
  <c r="S1869" i="2" s="1"/>
  <c r="H1869" i="2"/>
  <c r="G1869" i="2"/>
  <c r="AA1869" i="4" s="1"/>
  <c r="P1868" i="2"/>
  <c r="Q1868" i="2" s="1"/>
  <c r="R1868" i="2" s="1"/>
  <c r="O1868" i="2"/>
  <c r="K1868" i="2"/>
  <c r="J1868" i="2"/>
  <c r="I1868" i="2"/>
  <c r="S1868" i="2" s="1"/>
  <c r="H1868" i="2"/>
  <c r="G1868" i="2"/>
  <c r="AA1868" i="4" s="1"/>
  <c r="O1867" i="2"/>
  <c r="P1867" i="2" s="1"/>
  <c r="Q1867" i="2" s="1"/>
  <c r="R1867" i="2" s="1"/>
  <c r="K1867" i="2"/>
  <c r="J1867" i="2"/>
  <c r="I1867" i="2"/>
  <c r="S1867" i="2" s="1"/>
  <c r="H1867" i="2"/>
  <c r="G1867" i="2"/>
  <c r="AA1867" i="4" s="1"/>
  <c r="O1866" i="2"/>
  <c r="P1866" i="2" s="1"/>
  <c r="Q1866" i="2" s="1"/>
  <c r="R1866" i="2" s="1"/>
  <c r="K1866" i="2"/>
  <c r="J1866" i="2"/>
  <c r="I1866" i="2"/>
  <c r="S1866" i="2" s="1"/>
  <c r="H1866" i="2"/>
  <c r="G1866" i="2"/>
  <c r="AA1866" i="4" s="1"/>
  <c r="O1865" i="2"/>
  <c r="P1865" i="2" s="1"/>
  <c r="Q1865" i="2" s="1"/>
  <c r="R1865" i="2" s="1"/>
  <c r="K1865" i="2"/>
  <c r="J1865" i="2"/>
  <c r="I1865" i="2"/>
  <c r="S1865" i="2" s="1"/>
  <c r="H1865" i="2"/>
  <c r="G1865" i="2"/>
  <c r="AA1865" i="4" s="1"/>
  <c r="P1864" i="2"/>
  <c r="Q1864" i="2" s="1"/>
  <c r="R1864" i="2" s="1"/>
  <c r="O1864" i="2"/>
  <c r="K1864" i="2"/>
  <c r="J1864" i="2"/>
  <c r="I1864" i="2"/>
  <c r="S1864" i="2" s="1"/>
  <c r="H1864" i="2"/>
  <c r="G1864" i="2"/>
  <c r="AA1864" i="4" s="1"/>
  <c r="O1863" i="2"/>
  <c r="P1863" i="2" s="1"/>
  <c r="Q1863" i="2" s="1"/>
  <c r="R1863" i="2" s="1"/>
  <c r="K1863" i="2"/>
  <c r="J1863" i="2"/>
  <c r="I1863" i="2"/>
  <c r="S1863" i="2" s="1"/>
  <c r="H1863" i="2"/>
  <c r="G1863" i="2"/>
  <c r="AA1863" i="4" s="1"/>
  <c r="O1862" i="2"/>
  <c r="P1862" i="2" s="1"/>
  <c r="Q1862" i="2" s="1"/>
  <c r="R1862" i="2" s="1"/>
  <c r="K1862" i="2"/>
  <c r="J1862" i="2"/>
  <c r="I1862" i="2"/>
  <c r="S1862" i="2" s="1"/>
  <c r="H1862" i="2"/>
  <c r="G1862" i="2"/>
  <c r="AA1862" i="4" s="1"/>
  <c r="O1861" i="2"/>
  <c r="P1861" i="2" s="1"/>
  <c r="Q1861" i="2" s="1"/>
  <c r="R1861" i="2" s="1"/>
  <c r="K1861" i="2"/>
  <c r="J1861" i="2"/>
  <c r="I1861" i="2"/>
  <c r="S1861" i="2" s="1"/>
  <c r="H1861" i="2"/>
  <c r="G1861" i="2"/>
  <c r="AA1861" i="4" s="1"/>
  <c r="O1860" i="2"/>
  <c r="P1860" i="2" s="1"/>
  <c r="Q1860" i="2" s="1"/>
  <c r="R1860" i="2" s="1"/>
  <c r="K1860" i="2"/>
  <c r="J1860" i="2"/>
  <c r="I1860" i="2"/>
  <c r="S1860" i="2" s="1"/>
  <c r="H1860" i="2"/>
  <c r="G1860" i="2"/>
  <c r="AA1860" i="4" s="1"/>
  <c r="S1859" i="2"/>
  <c r="O1859" i="2"/>
  <c r="P1859" i="2" s="1"/>
  <c r="Q1859" i="2" s="1"/>
  <c r="R1859" i="2" s="1"/>
  <c r="K1859" i="2"/>
  <c r="J1859" i="2"/>
  <c r="I1859" i="2"/>
  <c r="H1859" i="2"/>
  <c r="G1859" i="2"/>
  <c r="AA1859" i="4" s="1"/>
  <c r="Q1858" i="2"/>
  <c r="R1858" i="2" s="1"/>
  <c r="O1858" i="2"/>
  <c r="P1858" i="2" s="1"/>
  <c r="K1858" i="2"/>
  <c r="J1858" i="2"/>
  <c r="I1858" i="2"/>
  <c r="S1858" i="2" s="1"/>
  <c r="H1858" i="2"/>
  <c r="G1858" i="2"/>
  <c r="AA1858" i="4" s="1"/>
  <c r="P1857" i="2"/>
  <c r="Q1857" i="2" s="1"/>
  <c r="R1857" i="2" s="1"/>
  <c r="O1857" i="2"/>
  <c r="K1857" i="2"/>
  <c r="J1857" i="2"/>
  <c r="I1857" i="2"/>
  <c r="S1857" i="2" s="1"/>
  <c r="H1857" i="2"/>
  <c r="G1857" i="2"/>
  <c r="AA1857" i="4" s="1"/>
  <c r="R1856" i="2"/>
  <c r="Q1856" i="2"/>
  <c r="P1856" i="2"/>
  <c r="O1856" i="2"/>
  <c r="K1856" i="2"/>
  <c r="J1856" i="2"/>
  <c r="I1856" i="2"/>
  <c r="S1856" i="2" s="1"/>
  <c r="H1856" i="2"/>
  <c r="G1856" i="2"/>
  <c r="AA1856" i="4" s="1"/>
  <c r="O1855" i="2"/>
  <c r="P1855" i="2" s="1"/>
  <c r="Q1855" i="2" s="1"/>
  <c r="R1855" i="2" s="1"/>
  <c r="K1855" i="2"/>
  <c r="J1855" i="2"/>
  <c r="I1855" i="2"/>
  <c r="S1855" i="2" s="1"/>
  <c r="H1855" i="2"/>
  <c r="G1855" i="2"/>
  <c r="AA1855" i="4" s="1"/>
  <c r="O1854" i="2"/>
  <c r="P1854" i="2" s="1"/>
  <c r="Q1854" i="2" s="1"/>
  <c r="R1854" i="2" s="1"/>
  <c r="K1854" i="2"/>
  <c r="J1854" i="2"/>
  <c r="I1854" i="2"/>
  <c r="S1854" i="2" s="1"/>
  <c r="H1854" i="2"/>
  <c r="G1854" i="2"/>
  <c r="AA1854" i="4" s="1"/>
  <c r="P1853" i="2"/>
  <c r="Q1853" i="2" s="1"/>
  <c r="R1853" i="2" s="1"/>
  <c r="O1853" i="2"/>
  <c r="K1853" i="2"/>
  <c r="J1853" i="2"/>
  <c r="I1853" i="2"/>
  <c r="S1853" i="2" s="1"/>
  <c r="H1853" i="2"/>
  <c r="G1853" i="2"/>
  <c r="AA1853" i="4" s="1"/>
  <c r="R1852" i="2"/>
  <c r="P1852" i="2"/>
  <c r="Q1852" i="2" s="1"/>
  <c r="O1852" i="2"/>
  <c r="K1852" i="2"/>
  <c r="J1852" i="2"/>
  <c r="I1852" i="2"/>
  <c r="S1852" i="2" s="1"/>
  <c r="H1852" i="2"/>
  <c r="G1852" i="2"/>
  <c r="AA1852" i="4" s="1"/>
  <c r="O1851" i="2"/>
  <c r="P1851" i="2" s="1"/>
  <c r="Q1851" i="2" s="1"/>
  <c r="R1851" i="2" s="1"/>
  <c r="K1851" i="2"/>
  <c r="J1851" i="2"/>
  <c r="I1851" i="2"/>
  <c r="S1851" i="2" s="1"/>
  <c r="H1851" i="2"/>
  <c r="G1851" i="2"/>
  <c r="AA1851" i="4" s="1"/>
  <c r="S1850" i="2"/>
  <c r="P1850" i="2"/>
  <c r="Q1850" i="2" s="1"/>
  <c r="R1850" i="2" s="1"/>
  <c r="O1850" i="2"/>
  <c r="K1850" i="2"/>
  <c r="J1850" i="2"/>
  <c r="I1850" i="2"/>
  <c r="H1850" i="2"/>
  <c r="G1850" i="2"/>
  <c r="AA1850" i="4" s="1"/>
  <c r="O1849" i="2"/>
  <c r="P1849" i="2" s="1"/>
  <c r="Q1849" i="2" s="1"/>
  <c r="R1849" i="2" s="1"/>
  <c r="K1849" i="2"/>
  <c r="J1849" i="2"/>
  <c r="I1849" i="2"/>
  <c r="S1849" i="2" s="1"/>
  <c r="H1849" i="2"/>
  <c r="G1849" i="2"/>
  <c r="AA1849" i="4" s="1"/>
  <c r="Q1848" i="2"/>
  <c r="R1848" i="2" s="1"/>
  <c r="P1848" i="2"/>
  <c r="O1848" i="2"/>
  <c r="K1848" i="2"/>
  <c r="J1848" i="2"/>
  <c r="I1848" i="2"/>
  <c r="S1848" i="2" s="1"/>
  <c r="H1848" i="2"/>
  <c r="G1848" i="2"/>
  <c r="AA1848" i="4" s="1"/>
  <c r="O1847" i="2"/>
  <c r="P1847" i="2" s="1"/>
  <c r="Q1847" i="2" s="1"/>
  <c r="R1847" i="2" s="1"/>
  <c r="K1847" i="2"/>
  <c r="J1847" i="2"/>
  <c r="I1847" i="2"/>
  <c r="S1847" i="2" s="1"/>
  <c r="H1847" i="2"/>
  <c r="G1847" i="2"/>
  <c r="AA1847" i="4" s="1"/>
  <c r="O1846" i="2"/>
  <c r="P1846" i="2" s="1"/>
  <c r="Q1846" i="2" s="1"/>
  <c r="R1846" i="2" s="1"/>
  <c r="K1846" i="2"/>
  <c r="J1846" i="2"/>
  <c r="I1846" i="2"/>
  <c r="S1846" i="2" s="1"/>
  <c r="H1846" i="2"/>
  <c r="G1846" i="2"/>
  <c r="AA1846" i="4" s="1"/>
  <c r="O1845" i="2"/>
  <c r="P1845" i="2" s="1"/>
  <c r="Q1845" i="2" s="1"/>
  <c r="R1845" i="2" s="1"/>
  <c r="K1845" i="2"/>
  <c r="J1845" i="2"/>
  <c r="I1845" i="2"/>
  <c r="S1845" i="2" s="1"/>
  <c r="H1845" i="2"/>
  <c r="G1845" i="2"/>
  <c r="AA1845" i="4" s="1"/>
  <c r="P1844" i="2"/>
  <c r="Q1844" i="2" s="1"/>
  <c r="R1844" i="2" s="1"/>
  <c r="O1844" i="2"/>
  <c r="K1844" i="2"/>
  <c r="J1844" i="2"/>
  <c r="I1844" i="2"/>
  <c r="S1844" i="2" s="1"/>
  <c r="H1844" i="2"/>
  <c r="G1844" i="2"/>
  <c r="AA1844" i="4" s="1"/>
  <c r="S1843" i="2"/>
  <c r="R1843" i="2"/>
  <c r="P1843" i="2"/>
  <c r="Q1843" i="2" s="1"/>
  <c r="O1843" i="2"/>
  <c r="K1843" i="2"/>
  <c r="J1843" i="2"/>
  <c r="I1843" i="2"/>
  <c r="H1843" i="2"/>
  <c r="G1843" i="2"/>
  <c r="AA1843" i="4" s="1"/>
  <c r="P1842" i="2"/>
  <c r="Q1842" i="2" s="1"/>
  <c r="R1842" i="2" s="1"/>
  <c r="O1842" i="2"/>
  <c r="K1842" i="2"/>
  <c r="J1842" i="2"/>
  <c r="I1842" i="2"/>
  <c r="S1842" i="2" s="1"/>
  <c r="H1842" i="2"/>
  <c r="G1842" i="2"/>
  <c r="AA1842" i="4" s="1"/>
  <c r="P1841" i="2"/>
  <c r="Q1841" i="2" s="1"/>
  <c r="R1841" i="2" s="1"/>
  <c r="O1841" i="2"/>
  <c r="K1841" i="2"/>
  <c r="J1841" i="2"/>
  <c r="I1841" i="2"/>
  <c r="S1841" i="2" s="1"/>
  <c r="H1841" i="2"/>
  <c r="G1841" i="2"/>
  <c r="AA1841" i="4" s="1"/>
  <c r="P1840" i="2"/>
  <c r="Q1840" i="2" s="1"/>
  <c r="R1840" i="2" s="1"/>
  <c r="O1840" i="2"/>
  <c r="K1840" i="2"/>
  <c r="J1840" i="2"/>
  <c r="I1840" i="2"/>
  <c r="S1840" i="2" s="1"/>
  <c r="H1840" i="2"/>
  <c r="G1840" i="2"/>
  <c r="AA1840" i="4" s="1"/>
  <c r="O1839" i="2"/>
  <c r="P1839" i="2" s="1"/>
  <c r="Q1839" i="2" s="1"/>
  <c r="R1839" i="2" s="1"/>
  <c r="K1839" i="2"/>
  <c r="J1839" i="2"/>
  <c r="I1839" i="2"/>
  <c r="S1839" i="2" s="1"/>
  <c r="H1839" i="2"/>
  <c r="G1839" i="2"/>
  <c r="AA1839" i="4" s="1"/>
  <c r="S1838" i="2"/>
  <c r="O1838" i="2"/>
  <c r="P1838" i="2" s="1"/>
  <c r="Q1838" i="2" s="1"/>
  <c r="R1838" i="2" s="1"/>
  <c r="K1838" i="2"/>
  <c r="J1838" i="2"/>
  <c r="I1838" i="2"/>
  <c r="H1838" i="2"/>
  <c r="G1838" i="2"/>
  <c r="AA1838" i="4" s="1"/>
  <c r="O1837" i="2"/>
  <c r="P1837" i="2" s="1"/>
  <c r="Q1837" i="2" s="1"/>
  <c r="R1837" i="2" s="1"/>
  <c r="K1837" i="2"/>
  <c r="J1837" i="2"/>
  <c r="I1837" i="2"/>
  <c r="S1837" i="2" s="1"/>
  <c r="H1837" i="2"/>
  <c r="G1837" i="2"/>
  <c r="AA1837" i="4" s="1"/>
  <c r="S1836" i="2"/>
  <c r="R1836" i="2"/>
  <c r="P1836" i="2"/>
  <c r="Q1836" i="2" s="1"/>
  <c r="O1836" i="2"/>
  <c r="K1836" i="2"/>
  <c r="J1836" i="2"/>
  <c r="I1836" i="2"/>
  <c r="H1836" i="2"/>
  <c r="G1836" i="2"/>
  <c r="AA1836" i="4" s="1"/>
  <c r="O1835" i="2"/>
  <c r="P1835" i="2" s="1"/>
  <c r="Q1835" i="2" s="1"/>
  <c r="R1835" i="2" s="1"/>
  <c r="K1835" i="2"/>
  <c r="J1835" i="2"/>
  <c r="I1835" i="2"/>
  <c r="S1835" i="2" s="1"/>
  <c r="H1835" i="2"/>
  <c r="G1835" i="2"/>
  <c r="AA1835" i="4" s="1"/>
  <c r="S1834" i="2"/>
  <c r="O1834" i="2"/>
  <c r="P1834" i="2" s="1"/>
  <c r="Q1834" i="2" s="1"/>
  <c r="R1834" i="2" s="1"/>
  <c r="K1834" i="2"/>
  <c r="J1834" i="2"/>
  <c r="I1834" i="2"/>
  <c r="H1834" i="2"/>
  <c r="G1834" i="2"/>
  <c r="AA1834" i="4" s="1"/>
  <c r="P1833" i="2"/>
  <c r="Q1833" i="2" s="1"/>
  <c r="R1833" i="2" s="1"/>
  <c r="O1833" i="2"/>
  <c r="K1833" i="2"/>
  <c r="J1833" i="2"/>
  <c r="I1833" i="2"/>
  <c r="S1833" i="2" s="1"/>
  <c r="H1833" i="2"/>
  <c r="G1833" i="2"/>
  <c r="AA1833" i="4" s="1"/>
  <c r="P1832" i="2"/>
  <c r="Q1832" i="2" s="1"/>
  <c r="R1832" i="2" s="1"/>
  <c r="O1832" i="2"/>
  <c r="K1832" i="2"/>
  <c r="J1832" i="2"/>
  <c r="I1832" i="2"/>
  <c r="S1832" i="2" s="1"/>
  <c r="H1832" i="2"/>
  <c r="G1832" i="2"/>
  <c r="AA1832" i="4" s="1"/>
  <c r="P1831" i="2"/>
  <c r="Q1831" i="2" s="1"/>
  <c r="R1831" i="2" s="1"/>
  <c r="O1831" i="2"/>
  <c r="K1831" i="2"/>
  <c r="J1831" i="2"/>
  <c r="I1831" i="2"/>
  <c r="S1831" i="2" s="1"/>
  <c r="H1831" i="2"/>
  <c r="G1831" i="2"/>
  <c r="AA1831" i="4" s="1"/>
  <c r="Q1830" i="2"/>
  <c r="R1830" i="2" s="1"/>
  <c r="O1830" i="2"/>
  <c r="P1830" i="2" s="1"/>
  <c r="K1830" i="2"/>
  <c r="J1830" i="2"/>
  <c r="I1830" i="2"/>
  <c r="S1830" i="2" s="1"/>
  <c r="H1830" i="2"/>
  <c r="G1830" i="2"/>
  <c r="AA1830" i="4" s="1"/>
  <c r="P1829" i="2"/>
  <c r="Q1829" i="2" s="1"/>
  <c r="R1829" i="2" s="1"/>
  <c r="O1829" i="2"/>
  <c r="K1829" i="2"/>
  <c r="J1829" i="2"/>
  <c r="I1829" i="2"/>
  <c r="S1829" i="2" s="1"/>
  <c r="H1829" i="2"/>
  <c r="G1829" i="2"/>
  <c r="AA1829" i="4" s="1"/>
  <c r="O1828" i="2"/>
  <c r="P1828" i="2" s="1"/>
  <c r="Q1828" i="2" s="1"/>
  <c r="R1828" i="2" s="1"/>
  <c r="K1828" i="2"/>
  <c r="J1828" i="2"/>
  <c r="I1828" i="2"/>
  <c r="S1828" i="2" s="1"/>
  <c r="H1828" i="2"/>
  <c r="G1828" i="2"/>
  <c r="AA1828" i="4" s="1"/>
  <c r="S1827" i="2"/>
  <c r="O1827" i="2"/>
  <c r="P1827" i="2" s="1"/>
  <c r="Q1827" i="2" s="1"/>
  <c r="R1827" i="2" s="1"/>
  <c r="K1827" i="2"/>
  <c r="J1827" i="2"/>
  <c r="I1827" i="2"/>
  <c r="H1827" i="2"/>
  <c r="G1827" i="2"/>
  <c r="AA1827" i="4" s="1"/>
  <c r="O1826" i="2"/>
  <c r="P1826" i="2" s="1"/>
  <c r="Q1826" i="2" s="1"/>
  <c r="R1826" i="2" s="1"/>
  <c r="K1826" i="2"/>
  <c r="J1826" i="2"/>
  <c r="I1826" i="2"/>
  <c r="S1826" i="2" s="1"/>
  <c r="H1826" i="2"/>
  <c r="G1826" i="2"/>
  <c r="AA1826" i="4" s="1"/>
  <c r="O1825" i="2"/>
  <c r="P1825" i="2" s="1"/>
  <c r="Q1825" i="2" s="1"/>
  <c r="R1825" i="2" s="1"/>
  <c r="K1825" i="2"/>
  <c r="J1825" i="2"/>
  <c r="I1825" i="2"/>
  <c r="S1825" i="2" s="1"/>
  <c r="H1825" i="2"/>
  <c r="G1825" i="2"/>
  <c r="AA1825" i="4" s="1"/>
  <c r="S1824" i="2"/>
  <c r="O1824" i="2"/>
  <c r="P1824" i="2" s="1"/>
  <c r="Q1824" i="2" s="1"/>
  <c r="R1824" i="2" s="1"/>
  <c r="K1824" i="2"/>
  <c r="J1824" i="2"/>
  <c r="I1824" i="2"/>
  <c r="H1824" i="2"/>
  <c r="G1824" i="2"/>
  <c r="AA1824" i="4" s="1"/>
  <c r="O1823" i="2"/>
  <c r="P1823" i="2" s="1"/>
  <c r="Q1823" i="2" s="1"/>
  <c r="R1823" i="2" s="1"/>
  <c r="K1823" i="2"/>
  <c r="J1823" i="2"/>
  <c r="I1823" i="2"/>
  <c r="S1823" i="2" s="1"/>
  <c r="H1823" i="2"/>
  <c r="G1823" i="2"/>
  <c r="AA1823" i="4" s="1"/>
  <c r="P1822" i="2"/>
  <c r="Q1822" i="2" s="1"/>
  <c r="R1822" i="2" s="1"/>
  <c r="O1822" i="2"/>
  <c r="K1822" i="2"/>
  <c r="J1822" i="2"/>
  <c r="I1822" i="2"/>
  <c r="S1822" i="2" s="1"/>
  <c r="H1822" i="2"/>
  <c r="G1822" i="2"/>
  <c r="AA1822" i="4" s="1"/>
  <c r="O1821" i="2"/>
  <c r="P1821" i="2" s="1"/>
  <c r="Q1821" i="2" s="1"/>
  <c r="R1821" i="2" s="1"/>
  <c r="K1821" i="2"/>
  <c r="J1821" i="2"/>
  <c r="I1821" i="2"/>
  <c r="S1821" i="2" s="1"/>
  <c r="H1821" i="2"/>
  <c r="G1821" i="2"/>
  <c r="AA1821" i="4" s="1"/>
  <c r="O1820" i="2"/>
  <c r="P1820" i="2" s="1"/>
  <c r="Q1820" i="2" s="1"/>
  <c r="R1820" i="2" s="1"/>
  <c r="K1820" i="2"/>
  <c r="J1820" i="2"/>
  <c r="I1820" i="2"/>
  <c r="S1820" i="2" s="1"/>
  <c r="H1820" i="2"/>
  <c r="G1820" i="2"/>
  <c r="AA1820" i="4" s="1"/>
  <c r="P1819" i="2"/>
  <c r="Q1819" i="2" s="1"/>
  <c r="R1819" i="2" s="1"/>
  <c r="O1819" i="2"/>
  <c r="K1819" i="2"/>
  <c r="J1819" i="2"/>
  <c r="I1819" i="2"/>
  <c r="S1819" i="2" s="1"/>
  <c r="H1819" i="2"/>
  <c r="G1819" i="2"/>
  <c r="AA1819" i="4" s="1"/>
  <c r="P1818" i="2"/>
  <c r="Q1818" i="2" s="1"/>
  <c r="R1818" i="2" s="1"/>
  <c r="O1818" i="2"/>
  <c r="K1818" i="2"/>
  <c r="J1818" i="2"/>
  <c r="I1818" i="2"/>
  <c r="S1818" i="2" s="1"/>
  <c r="H1818" i="2"/>
  <c r="G1818" i="2"/>
  <c r="AA1818" i="4" s="1"/>
  <c r="S1817" i="2"/>
  <c r="O1817" i="2"/>
  <c r="P1817" i="2" s="1"/>
  <c r="Q1817" i="2" s="1"/>
  <c r="R1817" i="2" s="1"/>
  <c r="K1817" i="2"/>
  <c r="J1817" i="2"/>
  <c r="I1817" i="2"/>
  <c r="H1817" i="2"/>
  <c r="G1817" i="2"/>
  <c r="AA1817" i="4" s="1"/>
  <c r="O1816" i="2"/>
  <c r="P1816" i="2" s="1"/>
  <c r="Q1816" i="2" s="1"/>
  <c r="R1816" i="2" s="1"/>
  <c r="K1816" i="2"/>
  <c r="J1816" i="2"/>
  <c r="I1816" i="2"/>
  <c r="S1816" i="2" s="1"/>
  <c r="H1816" i="2"/>
  <c r="G1816" i="2"/>
  <c r="AA1816" i="4" s="1"/>
  <c r="S1815" i="2"/>
  <c r="P1815" i="2"/>
  <c r="Q1815" i="2" s="1"/>
  <c r="R1815" i="2" s="1"/>
  <c r="O1815" i="2"/>
  <c r="K1815" i="2"/>
  <c r="J1815" i="2"/>
  <c r="I1815" i="2"/>
  <c r="H1815" i="2"/>
  <c r="G1815" i="2"/>
  <c r="AA1815" i="4" s="1"/>
  <c r="S1814" i="2"/>
  <c r="O1814" i="2"/>
  <c r="P1814" i="2" s="1"/>
  <c r="Q1814" i="2" s="1"/>
  <c r="R1814" i="2" s="1"/>
  <c r="K1814" i="2"/>
  <c r="J1814" i="2"/>
  <c r="I1814" i="2"/>
  <c r="H1814" i="2"/>
  <c r="G1814" i="2"/>
  <c r="AA1814" i="4" s="1"/>
  <c r="R1813" i="2"/>
  <c r="O1813" i="2"/>
  <c r="P1813" i="2" s="1"/>
  <c r="Q1813" i="2" s="1"/>
  <c r="K1813" i="2"/>
  <c r="J1813" i="2"/>
  <c r="I1813" i="2"/>
  <c r="S1813" i="2" s="1"/>
  <c r="H1813" i="2"/>
  <c r="G1813" i="2"/>
  <c r="AA1813" i="4" s="1"/>
  <c r="O1812" i="2"/>
  <c r="P1812" i="2" s="1"/>
  <c r="Q1812" i="2" s="1"/>
  <c r="R1812" i="2" s="1"/>
  <c r="K1812" i="2"/>
  <c r="J1812" i="2"/>
  <c r="I1812" i="2"/>
  <c r="S1812" i="2" s="1"/>
  <c r="H1812" i="2"/>
  <c r="G1812" i="2"/>
  <c r="AA1812" i="4" s="1"/>
  <c r="P1811" i="2"/>
  <c r="Q1811" i="2" s="1"/>
  <c r="R1811" i="2" s="1"/>
  <c r="O1811" i="2"/>
  <c r="K1811" i="2"/>
  <c r="J1811" i="2"/>
  <c r="I1811" i="2"/>
  <c r="S1811" i="2" s="1"/>
  <c r="H1811" i="2"/>
  <c r="G1811" i="2"/>
  <c r="AA1811" i="4" s="1"/>
  <c r="Q1810" i="2"/>
  <c r="R1810" i="2" s="1"/>
  <c r="O1810" i="2"/>
  <c r="P1810" i="2" s="1"/>
  <c r="K1810" i="2"/>
  <c r="J1810" i="2"/>
  <c r="I1810" i="2"/>
  <c r="S1810" i="2" s="1"/>
  <c r="H1810" i="2"/>
  <c r="G1810" i="2"/>
  <c r="AA1810" i="4" s="1"/>
  <c r="O1809" i="2"/>
  <c r="P1809" i="2" s="1"/>
  <c r="Q1809" i="2" s="1"/>
  <c r="R1809" i="2" s="1"/>
  <c r="K1809" i="2"/>
  <c r="J1809" i="2"/>
  <c r="I1809" i="2"/>
  <c r="S1809" i="2" s="1"/>
  <c r="H1809" i="2"/>
  <c r="G1809" i="2"/>
  <c r="AA1809" i="4" s="1"/>
  <c r="S1808" i="2"/>
  <c r="P1808" i="2"/>
  <c r="Q1808" i="2" s="1"/>
  <c r="R1808" i="2" s="1"/>
  <c r="O1808" i="2"/>
  <c r="K1808" i="2"/>
  <c r="J1808" i="2"/>
  <c r="I1808" i="2"/>
  <c r="H1808" i="2"/>
  <c r="G1808" i="2"/>
  <c r="AA1808" i="4" s="1"/>
  <c r="Q1807" i="2"/>
  <c r="R1807" i="2" s="1"/>
  <c r="O1807" i="2"/>
  <c r="P1807" i="2" s="1"/>
  <c r="K1807" i="2"/>
  <c r="J1807" i="2"/>
  <c r="I1807" i="2"/>
  <c r="S1807" i="2" s="1"/>
  <c r="H1807" i="2"/>
  <c r="G1807" i="2"/>
  <c r="AA1807" i="4" s="1"/>
  <c r="O1806" i="2"/>
  <c r="P1806" i="2" s="1"/>
  <c r="Q1806" i="2" s="1"/>
  <c r="R1806" i="2" s="1"/>
  <c r="K1806" i="2"/>
  <c r="J1806" i="2"/>
  <c r="I1806" i="2"/>
  <c r="S1806" i="2" s="1"/>
  <c r="H1806" i="2"/>
  <c r="G1806" i="2"/>
  <c r="AA1806" i="4" s="1"/>
  <c r="O1805" i="2"/>
  <c r="P1805" i="2" s="1"/>
  <c r="Q1805" i="2" s="1"/>
  <c r="R1805" i="2" s="1"/>
  <c r="K1805" i="2"/>
  <c r="J1805" i="2"/>
  <c r="I1805" i="2"/>
  <c r="S1805" i="2" s="1"/>
  <c r="H1805" i="2"/>
  <c r="G1805" i="2"/>
  <c r="AA1805" i="4" s="1"/>
  <c r="R1804" i="2"/>
  <c r="P1804" i="2"/>
  <c r="Q1804" i="2" s="1"/>
  <c r="O1804" i="2"/>
  <c r="K1804" i="2"/>
  <c r="J1804" i="2"/>
  <c r="I1804" i="2"/>
  <c r="S1804" i="2" s="1"/>
  <c r="H1804" i="2"/>
  <c r="G1804" i="2"/>
  <c r="AA1804" i="4" s="1"/>
  <c r="S1803" i="2"/>
  <c r="P1803" i="2"/>
  <c r="Q1803" i="2" s="1"/>
  <c r="R1803" i="2" s="1"/>
  <c r="O1803" i="2"/>
  <c r="K1803" i="2"/>
  <c r="J1803" i="2"/>
  <c r="I1803" i="2"/>
  <c r="H1803" i="2"/>
  <c r="G1803" i="2"/>
  <c r="AA1803" i="4" s="1"/>
  <c r="P1802" i="2"/>
  <c r="Q1802" i="2" s="1"/>
  <c r="R1802" i="2" s="1"/>
  <c r="O1802" i="2"/>
  <c r="K1802" i="2"/>
  <c r="J1802" i="2"/>
  <c r="I1802" i="2"/>
  <c r="S1802" i="2" s="1"/>
  <c r="H1802" i="2"/>
  <c r="G1802" i="2"/>
  <c r="AA1802" i="4" s="1"/>
  <c r="R1801" i="2"/>
  <c r="P1801" i="2"/>
  <c r="Q1801" i="2" s="1"/>
  <c r="O1801" i="2"/>
  <c r="K1801" i="2"/>
  <c r="J1801" i="2"/>
  <c r="I1801" i="2"/>
  <c r="S1801" i="2" s="1"/>
  <c r="H1801" i="2"/>
  <c r="G1801" i="2"/>
  <c r="AA1801" i="4" s="1"/>
  <c r="S1800" i="2"/>
  <c r="P1800" i="2"/>
  <c r="Q1800" i="2" s="1"/>
  <c r="R1800" i="2" s="1"/>
  <c r="O1800" i="2"/>
  <c r="K1800" i="2"/>
  <c r="J1800" i="2"/>
  <c r="I1800" i="2"/>
  <c r="H1800" i="2"/>
  <c r="G1800" i="2"/>
  <c r="AA1800" i="4" s="1"/>
  <c r="P1799" i="2"/>
  <c r="Q1799" i="2" s="1"/>
  <c r="R1799" i="2" s="1"/>
  <c r="O1799" i="2"/>
  <c r="K1799" i="2"/>
  <c r="J1799" i="2"/>
  <c r="I1799" i="2"/>
  <c r="S1799" i="2" s="1"/>
  <c r="H1799" i="2"/>
  <c r="G1799" i="2"/>
  <c r="AA1799" i="4" s="1"/>
  <c r="R1798" i="2"/>
  <c r="O1798" i="2"/>
  <c r="P1798" i="2" s="1"/>
  <c r="Q1798" i="2" s="1"/>
  <c r="K1798" i="2"/>
  <c r="J1798" i="2"/>
  <c r="I1798" i="2"/>
  <c r="S1798" i="2" s="1"/>
  <c r="H1798" i="2"/>
  <c r="G1798" i="2"/>
  <c r="AA1798" i="4" s="1"/>
  <c r="O1797" i="2"/>
  <c r="P1797" i="2" s="1"/>
  <c r="Q1797" i="2" s="1"/>
  <c r="R1797" i="2" s="1"/>
  <c r="K1797" i="2"/>
  <c r="J1797" i="2"/>
  <c r="I1797" i="2"/>
  <c r="S1797" i="2" s="1"/>
  <c r="H1797" i="2"/>
  <c r="G1797" i="2"/>
  <c r="AA1797" i="4" s="1"/>
  <c r="Q1796" i="2"/>
  <c r="R1796" i="2" s="1"/>
  <c r="P1796" i="2"/>
  <c r="O1796" i="2"/>
  <c r="K1796" i="2"/>
  <c r="J1796" i="2"/>
  <c r="I1796" i="2"/>
  <c r="S1796" i="2" s="1"/>
  <c r="H1796" i="2"/>
  <c r="G1796" i="2"/>
  <c r="AA1796" i="4" s="1"/>
  <c r="O1795" i="2"/>
  <c r="P1795" i="2" s="1"/>
  <c r="Q1795" i="2" s="1"/>
  <c r="R1795" i="2" s="1"/>
  <c r="K1795" i="2"/>
  <c r="J1795" i="2"/>
  <c r="I1795" i="2"/>
  <c r="S1795" i="2" s="1"/>
  <c r="H1795" i="2"/>
  <c r="G1795" i="2"/>
  <c r="AA1795" i="4" s="1"/>
  <c r="P1794" i="2"/>
  <c r="Q1794" i="2" s="1"/>
  <c r="R1794" i="2" s="1"/>
  <c r="O1794" i="2"/>
  <c r="K1794" i="2"/>
  <c r="J1794" i="2"/>
  <c r="I1794" i="2"/>
  <c r="S1794" i="2" s="1"/>
  <c r="H1794" i="2"/>
  <c r="G1794" i="2"/>
  <c r="AA1794" i="4" s="1"/>
  <c r="O1793" i="2"/>
  <c r="P1793" i="2" s="1"/>
  <c r="Q1793" i="2" s="1"/>
  <c r="R1793" i="2" s="1"/>
  <c r="K1793" i="2"/>
  <c r="J1793" i="2"/>
  <c r="I1793" i="2"/>
  <c r="S1793" i="2" s="1"/>
  <c r="H1793" i="2"/>
  <c r="G1793" i="2"/>
  <c r="AA1793" i="4" s="1"/>
  <c r="S1792" i="2"/>
  <c r="P1792" i="2"/>
  <c r="Q1792" i="2" s="1"/>
  <c r="R1792" i="2" s="1"/>
  <c r="O1792" i="2"/>
  <c r="K1792" i="2"/>
  <c r="J1792" i="2"/>
  <c r="I1792" i="2"/>
  <c r="H1792" i="2"/>
  <c r="G1792" i="2"/>
  <c r="AA1792" i="4" s="1"/>
  <c r="O1791" i="2"/>
  <c r="P1791" i="2" s="1"/>
  <c r="Q1791" i="2" s="1"/>
  <c r="R1791" i="2" s="1"/>
  <c r="K1791" i="2"/>
  <c r="J1791" i="2"/>
  <c r="I1791" i="2"/>
  <c r="S1791" i="2" s="1"/>
  <c r="H1791" i="2"/>
  <c r="G1791" i="2"/>
  <c r="AA1791" i="4" s="1"/>
  <c r="P1790" i="2"/>
  <c r="Q1790" i="2" s="1"/>
  <c r="R1790" i="2" s="1"/>
  <c r="O1790" i="2"/>
  <c r="K1790" i="2"/>
  <c r="J1790" i="2"/>
  <c r="I1790" i="2"/>
  <c r="S1790" i="2" s="1"/>
  <c r="H1790" i="2"/>
  <c r="G1790" i="2"/>
  <c r="AA1790" i="4" s="1"/>
  <c r="S1789" i="2"/>
  <c r="O1789" i="2"/>
  <c r="P1789" i="2" s="1"/>
  <c r="Q1789" i="2" s="1"/>
  <c r="R1789" i="2" s="1"/>
  <c r="K1789" i="2"/>
  <c r="J1789" i="2"/>
  <c r="I1789" i="2"/>
  <c r="H1789" i="2"/>
  <c r="G1789" i="2"/>
  <c r="AA1789" i="4" s="1"/>
  <c r="O1788" i="2"/>
  <c r="P1788" i="2" s="1"/>
  <c r="Q1788" i="2" s="1"/>
  <c r="R1788" i="2" s="1"/>
  <c r="K1788" i="2"/>
  <c r="J1788" i="2"/>
  <c r="I1788" i="2"/>
  <c r="S1788" i="2" s="1"/>
  <c r="H1788" i="2"/>
  <c r="G1788" i="2"/>
  <c r="AA1788" i="4" s="1"/>
  <c r="S1787" i="2"/>
  <c r="O1787" i="2"/>
  <c r="P1787" i="2" s="1"/>
  <c r="Q1787" i="2" s="1"/>
  <c r="R1787" i="2" s="1"/>
  <c r="K1787" i="2"/>
  <c r="J1787" i="2"/>
  <c r="I1787" i="2"/>
  <c r="H1787" i="2"/>
  <c r="G1787" i="2"/>
  <c r="AA1787" i="4" s="1"/>
  <c r="P1786" i="2"/>
  <c r="Q1786" i="2" s="1"/>
  <c r="R1786" i="2" s="1"/>
  <c r="O1786" i="2"/>
  <c r="K1786" i="2"/>
  <c r="J1786" i="2"/>
  <c r="I1786" i="2"/>
  <c r="S1786" i="2" s="1"/>
  <c r="H1786" i="2"/>
  <c r="G1786" i="2"/>
  <c r="AA1786" i="4" s="1"/>
  <c r="S1785" i="2"/>
  <c r="O1785" i="2"/>
  <c r="P1785" i="2" s="1"/>
  <c r="Q1785" i="2" s="1"/>
  <c r="R1785" i="2" s="1"/>
  <c r="K1785" i="2"/>
  <c r="J1785" i="2"/>
  <c r="I1785" i="2"/>
  <c r="H1785" i="2"/>
  <c r="G1785" i="2"/>
  <c r="AA1785" i="4" s="1"/>
  <c r="P1784" i="2"/>
  <c r="Q1784" i="2" s="1"/>
  <c r="R1784" i="2" s="1"/>
  <c r="O1784" i="2"/>
  <c r="K1784" i="2"/>
  <c r="J1784" i="2"/>
  <c r="I1784" i="2"/>
  <c r="S1784" i="2" s="1"/>
  <c r="H1784" i="2"/>
  <c r="G1784" i="2"/>
  <c r="AA1784" i="4" s="1"/>
  <c r="S1783" i="2"/>
  <c r="P1783" i="2"/>
  <c r="Q1783" i="2" s="1"/>
  <c r="R1783" i="2" s="1"/>
  <c r="O1783" i="2"/>
  <c r="K1783" i="2"/>
  <c r="J1783" i="2"/>
  <c r="I1783" i="2"/>
  <c r="H1783" i="2"/>
  <c r="G1783" i="2"/>
  <c r="AA1783" i="4" s="1"/>
  <c r="O1782" i="2"/>
  <c r="P1782" i="2" s="1"/>
  <c r="Q1782" i="2" s="1"/>
  <c r="R1782" i="2" s="1"/>
  <c r="K1782" i="2"/>
  <c r="J1782" i="2"/>
  <c r="I1782" i="2"/>
  <c r="S1782" i="2" s="1"/>
  <c r="H1782" i="2"/>
  <c r="G1782" i="2"/>
  <c r="AA1782" i="4" s="1"/>
  <c r="R1781" i="2"/>
  <c r="P1781" i="2"/>
  <c r="Q1781" i="2" s="1"/>
  <c r="O1781" i="2"/>
  <c r="K1781" i="2"/>
  <c r="J1781" i="2"/>
  <c r="I1781" i="2"/>
  <c r="S1781" i="2" s="1"/>
  <c r="H1781" i="2"/>
  <c r="G1781" i="2"/>
  <c r="AA1781" i="4" s="1"/>
  <c r="P1780" i="2"/>
  <c r="Q1780" i="2" s="1"/>
  <c r="R1780" i="2" s="1"/>
  <c r="O1780" i="2"/>
  <c r="K1780" i="2"/>
  <c r="J1780" i="2"/>
  <c r="I1780" i="2"/>
  <c r="S1780" i="2" s="1"/>
  <c r="H1780" i="2"/>
  <c r="G1780" i="2"/>
  <c r="AA1780" i="4" s="1"/>
  <c r="S1779" i="2"/>
  <c r="O1779" i="2"/>
  <c r="P1779" i="2" s="1"/>
  <c r="Q1779" i="2" s="1"/>
  <c r="R1779" i="2" s="1"/>
  <c r="K1779" i="2"/>
  <c r="J1779" i="2"/>
  <c r="I1779" i="2"/>
  <c r="H1779" i="2"/>
  <c r="G1779" i="2"/>
  <c r="AA1779" i="4" s="1"/>
  <c r="Q1778" i="2"/>
  <c r="R1778" i="2" s="1"/>
  <c r="O1778" i="2"/>
  <c r="P1778" i="2" s="1"/>
  <c r="K1778" i="2"/>
  <c r="J1778" i="2"/>
  <c r="I1778" i="2"/>
  <c r="S1778" i="2" s="1"/>
  <c r="H1778" i="2"/>
  <c r="G1778" i="2"/>
  <c r="AA1778" i="4" s="1"/>
  <c r="P1777" i="2"/>
  <c r="Q1777" i="2" s="1"/>
  <c r="R1777" i="2" s="1"/>
  <c r="O1777" i="2"/>
  <c r="K1777" i="2"/>
  <c r="J1777" i="2"/>
  <c r="I1777" i="2"/>
  <c r="S1777" i="2" s="1"/>
  <c r="H1777" i="2"/>
  <c r="G1777" i="2"/>
  <c r="AA1777" i="4" s="1"/>
  <c r="P1776" i="2"/>
  <c r="Q1776" i="2" s="1"/>
  <c r="R1776" i="2" s="1"/>
  <c r="O1776" i="2"/>
  <c r="K1776" i="2"/>
  <c r="J1776" i="2"/>
  <c r="I1776" i="2"/>
  <c r="S1776" i="2" s="1"/>
  <c r="H1776" i="2"/>
  <c r="G1776" i="2"/>
  <c r="AA1776" i="4" s="1"/>
  <c r="O1775" i="2"/>
  <c r="P1775" i="2" s="1"/>
  <c r="Q1775" i="2" s="1"/>
  <c r="R1775" i="2" s="1"/>
  <c r="K1775" i="2"/>
  <c r="J1775" i="2"/>
  <c r="I1775" i="2"/>
  <c r="S1775" i="2" s="1"/>
  <c r="H1775" i="2"/>
  <c r="G1775" i="2"/>
  <c r="AA1775" i="4" s="1"/>
  <c r="O1774" i="2"/>
  <c r="P1774" i="2" s="1"/>
  <c r="Q1774" i="2" s="1"/>
  <c r="R1774" i="2" s="1"/>
  <c r="K1774" i="2"/>
  <c r="J1774" i="2"/>
  <c r="I1774" i="2"/>
  <c r="S1774" i="2" s="1"/>
  <c r="H1774" i="2"/>
  <c r="G1774" i="2"/>
  <c r="AA1774" i="4" s="1"/>
  <c r="P1773" i="2"/>
  <c r="Q1773" i="2" s="1"/>
  <c r="R1773" i="2" s="1"/>
  <c r="O1773" i="2"/>
  <c r="K1773" i="2"/>
  <c r="J1773" i="2"/>
  <c r="I1773" i="2"/>
  <c r="S1773" i="2" s="1"/>
  <c r="H1773" i="2"/>
  <c r="G1773" i="2"/>
  <c r="AA1773" i="4" s="1"/>
  <c r="O1772" i="2"/>
  <c r="P1772" i="2" s="1"/>
  <c r="Q1772" i="2" s="1"/>
  <c r="R1772" i="2" s="1"/>
  <c r="K1772" i="2"/>
  <c r="J1772" i="2"/>
  <c r="I1772" i="2"/>
  <c r="S1772" i="2" s="1"/>
  <c r="H1772" i="2"/>
  <c r="G1772" i="2"/>
  <c r="AA1772" i="4" s="1"/>
  <c r="S1771" i="2"/>
  <c r="P1771" i="2"/>
  <c r="Q1771" i="2" s="1"/>
  <c r="R1771" i="2" s="1"/>
  <c r="O1771" i="2"/>
  <c r="K1771" i="2"/>
  <c r="J1771" i="2"/>
  <c r="I1771" i="2"/>
  <c r="H1771" i="2"/>
  <c r="G1771" i="2"/>
  <c r="AA1771" i="4" s="1"/>
  <c r="O1770" i="2"/>
  <c r="P1770" i="2" s="1"/>
  <c r="Q1770" i="2" s="1"/>
  <c r="R1770" i="2" s="1"/>
  <c r="K1770" i="2"/>
  <c r="J1770" i="2"/>
  <c r="I1770" i="2"/>
  <c r="S1770" i="2" s="1"/>
  <c r="H1770" i="2"/>
  <c r="G1770" i="2"/>
  <c r="AA1770" i="4" s="1"/>
  <c r="Q1769" i="2"/>
  <c r="R1769" i="2" s="1"/>
  <c r="O1769" i="2"/>
  <c r="P1769" i="2" s="1"/>
  <c r="K1769" i="2"/>
  <c r="J1769" i="2"/>
  <c r="I1769" i="2"/>
  <c r="S1769" i="2" s="1"/>
  <c r="H1769" i="2"/>
  <c r="G1769" i="2"/>
  <c r="AA1769" i="4" s="1"/>
  <c r="S1768" i="2"/>
  <c r="O1768" i="2"/>
  <c r="P1768" i="2" s="1"/>
  <c r="Q1768" i="2" s="1"/>
  <c r="R1768" i="2" s="1"/>
  <c r="K1768" i="2"/>
  <c r="J1768" i="2"/>
  <c r="I1768" i="2"/>
  <c r="H1768" i="2"/>
  <c r="G1768" i="2"/>
  <c r="AA1768" i="4" s="1"/>
  <c r="P1767" i="2"/>
  <c r="Q1767" i="2" s="1"/>
  <c r="R1767" i="2" s="1"/>
  <c r="O1767" i="2"/>
  <c r="K1767" i="2"/>
  <c r="J1767" i="2"/>
  <c r="I1767" i="2"/>
  <c r="S1767" i="2" s="1"/>
  <c r="H1767" i="2"/>
  <c r="G1767" i="2"/>
  <c r="AA1767" i="4" s="1"/>
  <c r="S1766" i="2"/>
  <c r="P1766" i="2"/>
  <c r="Q1766" i="2" s="1"/>
  <c r="R1766" i="2" s="1"/>
  <c r="O1766" i="2"/>
  <c r="K1766" i="2"/>
  <c r="J1766" i="2"/>
  <c r="I1766" i="2"/>
  <c r="H1766" i="2"/>
  <c r="G1766" i="2"/>
  <c r="AA1766" i="4" s="1"/>
  <c r="O1765" i="2"/>
  <c r="P1765" i="2" s="1"/>
  <c r="Q1765" i="2" s="1"/>
  <c r="R1765" i="2" s="1"/>
  <c r="K1765" i="2"/>
  <c r="J1765" i="2"/>
  <c r="I1765" i="2"/>
  <c r="S1765" i="2" s="1"/>
  <c r="H1765" i="2"/>
  <c r="G1765" i="2"/>
  <c r="AA1765" i="4" s="1"/>
  <c r="Q1764" i="2"/>
  <c r="R1764" i="2" s="1"/>
  <c r="O1764" i="2"/>
  <c r="P1764" i="2" s="1"/>
  <c r="K1764" i="2"/>
  <c r="J1764" i="2"/>
  <c r="I1764" i="2"/>
  <c r="S1764" i="2" s="1"/>
  <c r="H1764" i="2"/>
  <c r="G1764" i="2"/>
  <c r="AA1764" i="4" s="1"/>
  <c r="R1763" i="2"/>
  <c r="O1763" i="2"/>
  <c r="P1763" i="2" s="1"/>
  <c r="Q1763" i="2" s="1"/>
  <c r="K1763" i="2"/>
  <c r="J1763" i="2"/>
  <c r="I1763" i="2"/>
  <c r="S1763" i="2" s="1"/>
  <c r="H1763" i="2"/>
  <c r="G1763" i="2"/>
  <c r="AA1763" i="4" s="1"/>
  <c r="S1762" i="2"/>
  <c r="O1762" i="2"/>
  <c r="P1762" i="2" s="1"/>
  <c r="Q1762" i="2" s="1"/>
  <c r="R1762" i="2" s="1"/>
  <c r="K1762" i="2"/>
  <c r="J1762" i="2"/>
  <c r="I1762" i="2"/>
  <c r="H1762" i="2"/>
  <c r="G1762" i="2"/>
  <c r="AA1762" i="4" s="1"/>
  <c r="O1761" i="2"/>
  <c r="P1761" i="2" s="1"/>
  <c r="Q1761" i="2" s="1"/>
  <c r="R1761" i="2" s="1"/>
  <c r="K1761" i="2"/>
  <c r="J1761" i="2"/>
  <c r="I1761" i="2"/>
  <c r="S1761" i="2" s="1"/>
  <c r="H1761" i="2"/>
  <c r="G1761" i="2"/>
  <c r="AA1761" i="4" s="1"/>
  <c r="O1760" i="2"/>
  <c r="P1760" i="2" s="1"/>
  <c r="Q1760" i="2" s="1"/>
  <c r="R1760" i="2" s="1"/>
  <c r="K1760" i="2"/>
  <c r="J1760" i="2"/>
  <c r="I1760" i="2"/>
  <c r="S1760" i="2" s="1"/>
  <c r="H1760" i="2"/>
  <c r="G1760" i="2"/>
  <c r="AA1760" i="4" s="1"/>
  <c r="O1759" i="2"/>
  <c r="P1759" i="2" s="1"/>
  <c r="Q1759" i="2" s="1"/>
  <c r="R1759" i="2" s="1"/>
  <c r="K1759" i="2"/>
  <c r="J1759" i="2"/>
  <c r="I1759" i="2"/>
  <c r="S1759" i="2" s="1"/>
  <c r="H1759" i="2"/>
  <c r="G1759" i="2"/>
  <c r="AA1759" i="4" s="1"/>
  <c r="Q1758" i="2"/>
  <c r="R1758" i="2" s="1"/>
  <c r="O1758" i="2"/>
  <c r="P1758" i="2" s="1"/>
  <c r="K1758" i="2"/>
  <c r="J1758" i="2"/>
  <c r="I1758" i="2"/>
  <c r="S1758" i="2" s="1"/>
  <c r="H1758" i="2"/>
  <c r="G1758" i="2"/>
  <c r="AA1758" i="4" s="1"/>
  <c r="Q1757" i="2"/>
  <c r="R1757" i="2" s="1"/>
  <c r="P1757" i="2"/>
  <c r="O1757" i="2"/>
  <c r="K1757" i="2"/>
  <c r="J1757" i="2"/>
  <c r="I1757" i="2"/>
  <c r="S1757" i="2" s="1"/>
  <c r="H1757" i="2"/>
  <c r="G1757" i="2"/>
  <c r="AA1757" i="4" s="1"/>
  <c r="P1756" i="2"/>
  <c r="Q1756" i="2" s="1"/>
  <c r="R1756" i="2" s="1"/>
  <c r="O1756" i="2"/>
  <c r="K1756" i="2"/>
  <c r="J1756" i="2"/>
  <c r="I1756" i="2"/>
  <c r="S1756" i="2" s="1"/>
  <c r="H1756" i="2"/>
  <c r="G1756" i="2"/>
  <c r="AA1756" i="4" s="1"/>
  <c r="P1755" i="2"/>
  <c r="Q1755" i="2" s="1"/>
  <c r="R1755" i="2" s="1"/>
  <c r="O1755" i="2"/>
  <c r="K1755" i="2"/>
  <c r="J1755" i="2"/>
  <c r="I1755" i="2"/>
  <c r="S1755" i="2" s="1"/>
  <c r="H1755" i="2"/>
  <c r="G1755" i="2"/>
  <c r="AA1755" i="4" s="1"/>
  <c r="S1754" i="2"/>
  <c r="P1754" i="2"/>
  <c r="Q1754" i="2" s="1"/>
  <c r="R1754" i="2" s="1"/>
  <c r="O1754" i="2"/>
  <c r="K1754" i="2"/>
  <c r="J1754" i="2"/>
  <c r="I1754" i="2"/>
  <c r="H1754" i="2"/>
  <c r="G1754" i="2"/>
  <c r="AA1754" i="4" s="1"/>
  <c r="P1753" i="2"/>
  <c r="Q1753" i="2" s="1"/>
  <c r="R1753" i="2" s="1"/>
  <c r="O1753" i="2"/>
  <c r="K1753" i="2"/>
  <c r="J1753" i="2"/>
  <c r="I1753" i="2"/>
  <c r="S1753" i="2" s="1"/>
  <c r="H1753" i="2"/>
  <c r="G1753" i="2"/>
  <c r="AA1753" i="4" s="1"/>
  <c r="R1752" i="2"/>
  <c r="O1752" i="2"/>
  <c r="P1752" i="2" s="1"/>
  <c r="Q1752" i="2" s="1"/>
  <c r="K1752" i="2"/>
  <c r="J1752" i="2"/>
  <c r="I1752" i="2"/>
  <c r="S1752" i="2" s="1"/>
  <c r="H1752" i="2"/>
  <c r="G1752" i="2"/>
  <c r="AA1752" i="4" s="1"/>
  <c r="S1751" i="2"/>
  <c r="P1751" i="2"/>
  <c r="Q1751" i="2" s="1"/>
  <c r="R1751" i="2" s="1"/>
  <c r="O1751" i="2"/>
  <c r="K1751" i="2"/>
  <c r="J1751" i="2"/>
  <c r="I1751" i="2"/>
  <c r="H1751" i="2"/>
  <c r="G1751" i="2"/>
  <c r="AA1751" i="4" s="1"/>
  <c r="O1750" i="2"/>
  <c r="P1750" i="2" s="1"/>
  <c r="Q1750" i="2" s="1"/>
  <c r="R1750" i="2" s="1"/>
  <c r="K1750" i="2"/>
  <c r="J1750" i="2"/>
  <c r="I1750" i="2"/>
  <c r="S1750" i="2" s="1"/>
  <c r="H1750" i="2"/>
  <c r="G1750" i="2"/>
  <c r="AA1750" i="4" s="1"/>
  <c r="O1749" i="2"/>
  <c r="P1749" i="2" s="1"/>
  <c r="Q1749" i="2" s="1"/>
  <c r="R1749" i="2" s="1"/>
  <c r="K1749" i="2"/>
  <c r="J1749" i="2"/>
  <c r="I1749" i="2"/>
  <c r="S1749" i="2" s="1"/>
  <c r="H1749" i="2"/>
  <c r="G1749" i="2"/>
  <c r="AA1749" i="4" s="1"/>
  <c r="S1748" i="2"/>
  <c r="P1748" i="2"/>
  <c r="Q1748" i="2" s="1"/>
  <c r="R1748" i="2" s="1"/>
  <c r="O1748" i="2"/>
  <c r="K1748" i="2"/>
  <c r="J1748" i="2"/>
  <c r="I1748" i="2"/>
  <c r="H1748" i="2"/>
  <c r="G1748" i="2"/>
  <c r="AA1748" i="4" s="1"/>
  <c r="P1747" i="2"/>
  <c r="Q1747" i="2" s="1"/>
  <c r="R1747" i="2" s="1"/>
  <c r="O1747" i="2"/>
  <c r="K1747" i="2"/>
  <c r="J1747" i="2"/>
  <c r="I1747" i="2"/>
  <c r="S1747" i="2" s="1"/>
  <c r="H1747" i="2"/>
  <c r="G1747" i="2"/>
  <c r="AA1747" i="4" s="1"/>
  <c r="O1746" i="2"/>
  <c r="P1746" i="2" s="1"/>
  <c r="Q1746" i="2" s="1"/>
  <c r="R1746" i="2" s="1"/>
  <c r="K1746" i="2"/>
  <c r="J1746" i="2"/>
  <c r="I1746" i="2"/>
  <c r="S1746" i="2" s="1"/>
  <c r="H1746" i="2"/>
  <c r="G1746" i="2"/>
  <c r="AA1746" i="4" s="1"/>
  <c r="O1745" i="2"/>
  <c r="P1745" i="2" s="1"/>
  <c r="Q1745" i="2" s="1"/>
  <c r="R1745" i="2" s="1"/>
  <c r="K1745" i="2"/>
  <c r="J1745" i="2"/>
  <c r="I1745" i="2"/>
  <c r="S1745" i="2" s="1"/>
  <c r="H1745" i="2"/>
  <c r="G1745" i="2"/>
  <c r="AA1745" i="4" s="1"/>
  <c r="O1744" i="2"/>
  <c r="P1744" i="2" s="1"/>
  <c r="Q1744" i="2" s="1"/>
  <c r="R1744" i="2" s="1"/>
  <c r="K1744" i="2"/>
  <c r="J1744" i="2"/>
  <c r="I1744" i="2"/>
  <c r="S1744" i="2" s="1"/>
  <c r="H1744" i="2"/>
  <c r="G1744" i="2"/>
  <c r="AA1744" i="4" s="1"/>
  <c r="P1743" i="2"/>
  <c r="Q1743" i="2" s="1"/>
  <c r="R1743" i="2" s="1"/>
  <c r="O1743" i="2"/>
  <c r="K1743" i="2"/>
  <c r="J1743" i="2"/>
  <c r="I1743" i="2"/>
  <c r="S1743" i="2" s="1"/>
  <c r="H1743" i="2"/>
  <c r="G1743" i="2"/>
  <c r="AA1743" i="4" s="1"/>
  <c r="O1742" i="2"/>
  <c r="P1742" i="2" s="1"/>
  <c r="Q1742" i="2" s="1"/>
  <c r="R1742" i="2" s="1"/>
  <c r="K1742" i="2"/>
  <c r="J1742" i="2"/>
  <c r="I1742" i="2"/>
  <c r="S1742" i="2" s="1"/>
  <c r="H1742" i="2"/>
  <c r="G1742" i="2"/>
  <c r="AA1742" i="4" s="1"/>
  <c r="O1741" i="2"/>
  <c r="P1741" i="2" s="1"/>
  <c r="Q1741" i="2" s="1"/>
  <c r="R1741" i="2" s="1"/>
  <c r="K1741" i="2"/>
  <c r="J1741" i="2"/>
  <c r="I1741" i="2"/>
  <c r="S1741" i="2" s="1"/>
  <c r="H1741" i="2"/>
  <c r="G1741" i="2"/>
  <c r="AA1741" i="4" s="1"/>
  <c r="P1740" i="2"/>
  <c r="Q1740" i="2" s="1"/>
  <c r="R1740" i="2" s="1"/>
  <c r="O1740" i="2"/>
  <c r="K1740" i="2"/>
  <c r="J1740" i="2"/>
  <c r="I1740" i="2"/>
  <c r="S1740" i="2" s="1"/>
  <c r="H1740" i="2"/>
  <c r="G1740" i="2"/>
  <c r="AA1740" i="4" s="1"/>
  <c r="O1739" i="2"/>
  <c r="P1739" i="2" s="1"/>
  <c r="Q1739" i="2" s="1"/>
  <c r="R1739" i="2" s="1"/>
  <c r="K1739" i="2"/>
  <c r="J1739" i="2"/>
  <c r="I1739" i="2"/>
  <c r="S1739" i="2" s="1"/>
  <c r="H1739" i="2"/>
  <c r="G1739" i="2"/>
  <c r="AA1739" i="4" s="1"/>
  <c r="O1738" i="2"/>
  <c r="P1738" i="2" s="1"/>
  <c r="Q1738" i="2" s="1"/>
  <c r="R1738" i="2" s="1"/>
  <c r="K1738" i="2"/>
  <c r="J1738" i="2"/>
  <c r="I1738" i="2"/>
  <c r="S1738" i="2" s="1"/>
  <c r="H1738" i="2"/>
  <c r="G1738" i="2"/>
  <c r="AA1738" i="4" s="1"/>
  <c r="P1737" i="2"/>
  <c r="Q1737" i="2" s="1"/>
  <c r="R1737" i="2" s="1"/>
  <c r="O1737" i="2"/>
  <c r="K1737" i="2"/>
  <c r="J1737" i="2"/>
  <c r="I1737" i="2"/>
  <c r="S1737" i="2" s="1"/>
  <c r="H1737" i="2"/>
  <c r="G1737" i="2"/>
  <c r="AA1737" i="4" s="1"/>
  <c r="P1736" i="2"/>
  <c r="Q1736" i="2" s="1"/>
  <c r="R1736" i="2" s="1"/>
  <c r="O1736" i="2"/>
  <c r="K1736" i="2"/>
  <c r="J1736" i="2"/>
  <c r="I1736" i="2"/>
  <c r="S1736" i="2" s="1"/>
  <c r="H1736" i="2"/>
  <c r="G1736" i="2"/>
  <c r="AA1736" i="4" s="1"/>
  <c r="P1735" i="2"/>
  <c r="Q1735" i="2" s="1"/>
  <c r="R1735" i="2" s="1"/>
  <c r="O1735" i="2"/>
  <c r="K1735" i="2"/>
  <c r="J1735" i="2"/>
  <c r="I1735" i="2"/>
  <c r="S1735" i="2" s="1"/>
  <c r="H1735" i="2"/>
  <c r="G1735" i="2"/>
  <c r="AA1735" i="4" s="1"/>
  <c r="O1734" i="2"/>
  <c r="P1734" i="2" s="1"/>
  <c r="Q1734" i="2" s="1"/>
  <c r="R1734" i="2" s="1"/>
  <c r="K1734" i="2"/>
  <c r="J1734" i="2"/>
  <c r="I1734" i="2"/>
  <c r="S1734" i="2" s="1"/>
  <c r="H1734" i="2"/>
  <c r="G1734" i="2"/>
  <c r="AA1734" i="4" s="1"/>
  <c r="P1733" i="2"/>
  <c r="Q1733" i="2" s="1"/>
  <c r="R1733" i="2" s="1"/>
  <c r="O1733" i="2"/>
  <c r="K1733" i="2"/>
  <c r="J1733" i="2"/>
  <c r="I1733" i="2"/>
  <c r="S1733" i="2" s="1"/>
  <c r="H1733" i="2"/>
  <c r="G1733" i="2"/>
  <c r="AA1733" i="4" s="1"/>
  <c r="S1732" i="2"/>
  <c r="O1732" i="2"/>
  <c r="P1732" i="2" s="1"/>
  <c r="Q1732" i="2" s="1"/>
  <c r="R1732" i="2" s="1"/>
  <c r="K1732" i="2"/>
  <c r="J1732" i="2"/>
  <c r="I1732" i="2"/>
  <c r="H1732" i="2"/>
  <c r="G1732" i="2"/>
  <c r="AA1732" i="4" s="1"/>
  <c r="S1731" i="2"/>
  <c r="O1731" i="2"/>
  <c r="P1731" i="2" s="1"/>
  <c r="Q1731" i="2" s="1"/>
  <c r="R1731" i="2" s="1"/>
  <c r="K1731" i="2"/>
  <c r="J1731" i="2"/>
  <c r="I1731" i="2"/>
  <c r="H1731" i="2"/>
  <c r="G1731" i="2"/>
  <c r="AA1731" i="4" s="1"/>
  <c r="Q1730" i="2"/>
  <c r="R1730" i="2" s="1"/>
  <c r="O1730" i="2"/>
  <c r="P1730" i="2" s="1"/>
  <c r="K1730" i="2"/>
  <c r="J1730" i="2"/>
  <c r="I1730" i="2"/>
  <c r="S1730" i="2" s="1"/>
  <c r="H1730" i="2"/>
  <c r="G1730" i="2"/>
  <c r="AA1730" i="4" s="1"/>
  <c r="S1729" i="2"/>
  <c r="P1729" i="2"/>
  <c r="Q1729" i="2" s="1"/>
  <c r="R1729" i="2" s="1"/>
  <c r="O1729" i="2"/>
  <c r="K1729" i="2"/>
  <c r="J1729" i="2"/>
  <c r="I1729" i="2"/>
  <c r="H1729" i="2"/>
  <c r="G1729" i="2"/>
  <c r="AA1729" i="4" s="1"/>
  <c r="P1728" i="2"/>
  <c r="Q1728" i="2" s="1"/>
  <c r="R1728" i="2" s="1"/>
  <c r="O1728" i="2"/>
  <c r="K1728" i="2"/>
  <c r="J1728" i="2"/>
  <c r="I1728" i="2"/>
  <c r="S1728" i="2" s="1"/>
  <c r="H1728" i="2"/>
  <c r="G1728" i="2"/>
  <c r="AA1728" i="4" s="1"/>
  <c r="R1727" i="2"/>
  <c r="P1727" i="2"/>
  <c r="Q1727" i="2" s="1"/>
  <c r="O1727" i="2"/>
  <c r="K1727" i="2"/>
  <c r="J1727" i="2"/>
  <c r="I1727" i="2"/>
  <c r="S1727" i="2" s="1"/>
  <c r="H1727" i="2"/>
  <c r="G1727" i="2"/>
  <c r="AA1727" i="4" s="1"/>
  <c r="O1726" i="2"/>
  <c r="P1726" i="2" s="1"/>
  <c r="Q1726" i="2" s="1"/>
  <c r="R1726" i="2" s="1"/>
  <c r="K1726" i="2"/>
  <c r="J1726" i="2"/>
  <c r="I1726" i="2"/>
  <c r="S1726" i="2" s="1"/>
  <c r="H1726" i="2"/>
  <c r="G1726" i="2"/>
  <c r="AA1726" i="4" s="1"/>
  <c r="Q1725" i="2"/>
  <c r="R1725" i="2" s="1"/>
  <c r="P1725" i="2"/>
  <c r="O1725" i="2"/>
  <c r="K1725" i="2"/>
  <c r="J1725" i="2"/>
  <c r="I1725" i="2"/>
  <c r="S1725" i="2" s="1"/>
  <c r="H1725" i="2"/>
  <c r="G1725" i="2"/>
  <c r="AA1725" i="4" s="1"/>
  <c r="Q1724" i="2"/>
  <c r="R1724" i="2" s="1"/>
  <c r="O1724" i="2"/>
  <c r="P1724" i="2" s="1"/>
  <c r="K1724" i="2"/>
  <c r="J1724" i="2"/>
  <c r="I1724" i="2"/>
  <c r="S1724" i="2" s="1"/>
  <c r="H1724" i="2"/>
  <c r="G1724" i="2"/>
  <c r="AA1724" i="4" s="1"/>
  <c r="O1723" i="2"/>
  <c r="P1723" i="2" s="1"/>
  <c r="Q1723" i="2" s="1"/>
  <c r="R1723" i="2" s="1"/>
  <c r="K1723" i="2"/>
  <c r="J1723" i="2"/>
  <c r="I1723" i="2"/>
  <c r="S1723" i="2" s="1"/>
  <c r="H1723" i="2"/>
  <c r="G1723" i="2"/>
  <c r="AA1723" i="4" s="1"/>
  <c r="O1722" i="2"/>
  <c r="P1722" i="2" s="1"/>
  <c r="Q1722" i="2" s="1"/>
  <c r="R1722" i="2" s="1"/>
  <c r="K1722" i="2"/>
  <c r="J1722" i="2"/>
  <c r="I1722" i="2"/>
  <c r="S1722" i="2" s="1"/>
  <c r="H1722" i="2"/>
  <c r="G1722" i="2"/>
  <c r="AA1722" i="4" s="1"/>
  <c r="S1721" i="2"/>
  <c r="O1721" i="2"/>
  <c r="P1721" i="2" s="1"/>
  <c r="Q1721" i="2" s="1"/>
  <c r="R1721" i="2" s="1"/>
  <c r="K1721" i="2"/>
  <c r="J1721" i="2"/>
  <c r="I1721" i="2"/>
  <c r="H1721" i="2"/>
  <c r="G1721" i="2"/>
  <c r="AA1721" i="4" s="1"/>
  <c r="O1720" i="2"/>
  <c r="P1720" i="2" s="1"/>
  <c r="Q1720" i="2" s="1"/>
  <c r="R1720" i="2" s="1"/>
  <c r="K1720" i="2"/>
  <c r="J1720" i="2"/>
  <c r="I1720" i="2"/>
  <c r="S1720" i="2" s="1"/>
  <c r="H1720" i="2"/>
  <c r="G1720" i="2"/>
  <c r="AA1720" i="4" s="1"/>
  <c r="O1719" i="2"/>
  <c r="P1719" i="2" s="1"/>
  <c r="Q1719" i="2" s="1"/>
  <c r="R1719" i="2" s="1"/>
  <c r="K1719" i="2"/>
  <c r="J1719" i="2"/>
  <c r="I1719" i="2"/>
  <c r="S1719" i="2" s="1"/>
  <c r="H1719" i="2"/>
  <c r="G1719" i="2"/>
  <c r="AA1719" i="4" s="1"/>
  <c r="S1718" i="2"/>
  <c r="P1718" i="2"/>
  <c r="Q1718" i="2" s="1"/>
  <c r="R1718" i="2" s="1"/>
  <c r="O1718" i="2"/>
  <c r="K1718" i="2"/>
  <c r="J1718" i="2"/>
  <c r="I1718" i="2"/>
  <c r="H1718" i="2"/>
  <c r="G1718" i="2"/>
  <c r="AA1718" i="4" s="1"/>
  <c r="O1717" i="2"/>
  <c r="P1717" i="2" s="1"/>
  <c r="Q1717" i="2" s="1"/>
  <c r="R1717" i="2" s="1"/>
  <c r="K1717" i="2"/>
  <c r="J1717" i="2"/>
  <c r="I1717" i="2"/>
  <c r="S1717" i="2" s="1"/>
  <c r="H1717" i="2"/>
  <c r="G1717" i="2"/>
  <c r="S1716" i="2"/>
  <c r="R1716" i="2"/>
  <c r="O1716" i="2"/>
  <c r="P1716" i="2" s="1"/>
  <c r="Q1716" i="2" s="1"/>
  <c r="K1716" i="2"/>
  <c r="J1716" i="2"/>
  <c r="I1716" i="2"/>
  <c r="H1716" i="2"/>
  <c r="G1716" i="2"/>
  <c r="B1716" i="1" s="1"/>
  <c r="O1715" i="2"/>
  <c r="P1715" i="2" s="1"/>
  <c r="Q1715" i="2" s="1"/>
  <c r="R1715" i="2" s="1"/>
  <c r="K1715" i="2"/>
  <c r="J1715" i="2"/>
  <c r="I1715" i="2"/>
  <c r="S1715" i="2" s="1"/>
  <c r="H1715" i="2"/>
  <c r="G1715" i="2"/>
  <c r="O1714" i="2"/>
  <c r="P1714" i="2" s="1"/>
  <c r="Q1714" i="2" s="1"/>
  <c r="R1714" i="2" s="1"/>
  <c r="K1714" i="2"/>
  <c r="J1714" i="2"/>
  <c r="I1714" i="2"/>
  <c r="S1714" i="2" s="1"/>
  <c r="H1714" i="2"/>
  <c r="G1714" i="2"/>
  <c r="AA1714" i="4" s="1"/>
  <c r="O1713" i="2"/>
  <c r="P1713" i="2" s="1"/>
  <c r="Q1713" i="2" s="1"/>
  <c r="R1713" i="2" s="1"/>
  <c r="K1713" i="2"/>
  <c r="J1713" i="2"/>
  <c r="I1713" i="2"/>
  <c r="S1713" i="2" s="1"/>
  <c r="H1713" i="2"/>
  <c r="G1713" i="2"/>
  <c r="AA1713" i="4" s="1"/>
  <c r="Q1712" i="2"/>
  <c r="R1712" i="2" s="1"/>
  <c r="P1712" i="2"/>
  <c r="O1712" i="2"/>
  <c r="K1712" i="2"/>
  <c r="J1712" i="2"/>
  <c r="I1712" i="2"/>
  <c r="S1712" i="2" s="1"/>
  <c r="H1712" i="2"/>
  <c r="G1712" i="2"/>
  <c r="AA1712" i="4" s="1"/>
  <c r="O1711" i="2"/>
  <c r="P1711" i="2" s="1"/>
  <c r="Q1711" i="2" s="1"/>
  <c r="R1711" i="2" s="1"/>
  <c r="K1711" i="2"/>
  <c r="J1711" i="2"/>
  <c r="I1711" i="2"/>
  <c r="S1711" i="2" s="1"/>
  <c r="H1711" i="2"/>
  <c r="G1711" i="2"/>
  <c r="AA1711" i="4" s="1"/>
  <c r="R1710" i="2"/>
  <c r="Q1710" i="2"/>
  <c r="O1710" i="2"/>
  <c r="P1710" i="2" s="1"/>
  <c r="K1710" i="2"/>
  <c r="J1710" i="2"/>
  <c r="I1710" i="2"/>
  <c r="S1710" i="2" s="1"/>
  <c r="H1710" i="2"/>
  <c r="G1710" i="2"/>
  <c r="AA1710" i="4" s="1"/>
  <c r="S1709" i="2"/>
  <c r="O1709" i="2"/>
  <c r="P1709" i="2" s="1"/>
  <c r="Q1709" i="2" s="1"/>
  <c r="R1709" i="2" s="1"/>
  <c r="K1709" i="2"/>
  <c r="J1709" i="2"/>
  <c r="I1709" i="2"/>
  <c r="H1709" i="2"/>
  <c r="G1709" i="2"/>
  <c r="AA1709" i="4" s="1"/>
  <c r="O1708" i="2"/>
  <c r="P1708" i="2" s="1"/>
  <c r="Q1708" i="2" s="1"/>
  <c r="R1708" i="2" s="1"/>
  <c r="K1708" i="2"/>
  <c r="J1708" i="2"/>
  <c r="I1708" i="2"/>
  <c r="S1708" i="2" s="1"/>
  <c r="H1708" i="2"/>
  <c r="G1708" i="2"/>
  <c r="AA1708" i="4" s="1"/>
  <c r="S1707" i="2"/>
  <c r="O1707" i="2"/>
  <c r="P1707" i="2" s="1"/>
  <c r="Q1707" i="2" s="1"/>
  <c r="R1707" i="2" s="1"/>
  <c r="K1707" i="2"/>
  <c r="J1707" i="2"/>
  <c r="I1707" i="2"/>
  <c r="H1707" i="2"/>
  <c r="G1707" i="2"/>
  <c r="AA1707" i="4" s="1"/>
  <c r="P1706" i="2"/>
  <c r="Q1706" i="2" s="1"/>
  <c r="R1706" i="2" s="1"/>
  <c r="O1706" i="2"/>
  <c r="K1706" i="2"/>
  <c r="J1706" i="2"/>
  <c r="I1706" i="2"/>
  <c r="S1706" i="2" s="1"/>
  <c r="H1706" i="2"/>
  <c r="G1706" i="2"/>
  <c r="AA1706" i="4" s="1"/>
  <c r="O1705" i="2"/>
  <c r="P1705" i="2" s="1"/>
  <c r="Q1705" i="2" s="1"/>
  <c r="R1705" i="2" s="1"/>
  <c r="K1705" i="2"/>
  <c r="J1705" i="2"/>
  <c r="I1705" i="2"/>
  <c r="S1705" i="2" s="1"/>
  <c r="H1705" i="2"/>
  <c r="G1705" i="2"/>
  <c r="AA1705" i="4" s="1"/>
  <c r="P1704" i="2"/>
  <c r="Q1704" i="2" s="1"/>
  <c r="R1704" i="2" s="1"/>
  <c r="O1704" i="2"/>
  <c r="K1704" i="2"/>
  <c r="J1704" i="2"/>
  <c r="I1704" i="2"/>
  <c r="S1704" i="2" s="1"/>
  <c r="H1704" i="2"/>
  <c r="G1704" i="2"/>
  <c r="AA1704" i="4" s="1"/>
  <c r="Q1703" i="2"/>
  <c r="R1703" i="2" s="1"/>
  <c r="O1703" i="2"/>
  <c r="P1703" i="2" s="1"/>
  <c r="K1703" i="2"/>
  <c r="J1703" i="2"/>
  <c r="I1703" i="2"/>
  <c r="S1703" i="2" s="1"/>
  <c r="H1703" i="2"/>
  <c r="G1703" i="2"/>
  <c r="AA1703" i="4" s="1"/>
  <c r="O1702" i="2"/>
  <c r="P1702" i="2" s="1"/>
  <c r="Q1702" i="2" s="1"/>
  <c r="R1702" i="2" s="1"/>
  <c r="K1702" i="2"/>
  <c r="J1702" i="2"/>
  <c r="I1702" i="2"/>
  <c r="S1702" i="2" s="1"/>
  <c r="H1702" i="2"/>
  <c r="G1702" i="2"/>
  <c r="AA1702" i="4" s="1"/>
  <c r="O1701" i="2"/>
  <c r="P1701" i="2" s="1"/>
  <c r="Q1701" i="2" s="1"/>
  <c r="R1701" i="2" s="1"/>
  <c r="K1701" i="2"/>
  <c r="J1701" i="2"/>
  <c r="I1701" i="2"/>
  <c r="S1701" i="2" s="1"/>
  <c r="H1701" i="2"/>
  <c r="G1701" i="2"/>
  <c r="AA1701" i="4" s="1"/>
  <c r="O1700" i="2"/>
  <c r="P1700" i="2" s="1"/>
  <c r="Q1700" i="2" s="1"/>
  <c r="R1700" i="2" s="1"/>
  <c r="K1700" i="2"/>
  <c r="J1700" i="2"/>
  <c r="I1700" i="2"/>
  <c r="S1700" i="2" s="1"/>
  <c r="H1700" i="2"/>
  <c r="G1700" i="2"/>
  <c r="AA1700" i="4" s="1"/>
  <c r="O1699" i="2"/>
  <c r="P1699" i="2" s="1"/>
  <c r="Q1699" i="2" s="1"/>
  <c r="R1699" i="2" s="1"/>
  <c r="K1699" i="2"/>
  <c r="J1699" i="2"/>
  <c r="I1699" i="2"/>
  <c r="S1699" i="2" s="1"/>
  <c r="H1699" i="2"/>
  <c r="G1699" i="2"/>
  <c r="AA1699" i="4" s="1"/>
  <c r="P1698" i="2"/>
  <c r="Q1698" i="2" s="1"/>
  <c r="R1698" i="2" s="1"/>
  <c r="O1698" i="2"/>
  <c r="K1698" i="2"/>
  <c r="J1698" i="2"/>
  <c r="I1698" i="2"/>
  <c r="S1698" i="2" s="1"/>
  <c r="H1698" i="2"/>
  <c r="G1698" i="2"/>
  <c r="AA1698" i="4" s="1"/>
  <c r="P1697" i="2"/>
  <c r="Q1697" i="2" s="1"/>
  <c r="R1697" i="2" s="1"/>
  <c r="O1697" i="2"/>
  <c r="K1697" i="2"/>
  <c r="J1697" i="2"/>
  <c r="I1697" i="2"/>
  <c r="S1697" i="2" s="1"/>
  <c r="H1697" i="2"/>
  <c r="G1697" i="2"/>
  <c r="AA1697" i="4" s="1"/>
  <c r="O1696" i="2"/>
  <c r="P1696" i="2" s="1"/>
  <c r="Q1696" i="2" s="1"/>
  <c r="R1696" i="2" s="1"/>
  <c r="K1696" i="2"/>
  <c r="J1696" i="2"/>
  <c r="I1696" i="2"/>
  <c r="S1696" i="2" s="1"/>
  <c r="H1696" i="2"/>
  <c r="G1696" i="2"/>
  <c r="AA1696" i="4" s="1"/>
  <c r="P1695" i="2"/>
  <c r="Q1695" i="2" s="1"/>
  <c r="R1695" i="2" s="1"/>
  <c r="O1695" i="2"/>
  <c r="K1695" i="2"/>
  <c r="J1695" i="2"/>
  <c r="I1695" i="2"/>
  <c r="S1695" i="2" s="1"/>
  <c r="H1695" i="2"/>
  <c r="G1695" i="2"/>
  <c r="AA1695" i="4" s="1"/>
  <c r="O1694" i="2"/>
  <c r="P1694" i="2" s="1"/>
  <c r="Q1694" i="2" s="1"/>
  <c r="R1694" i="2" s="1"/>
  <c r="K1694" i="2"/>
  <c r="J1694" i="2"/>
  <c r="I1694" i="2"/>
  <c r="S1694" i="2" s="1"/>
  <c r="H1694" i="2"/>
  <c r="G1694" i="2"/>
  <c r="AA1694" i="4" s="1"/>
  <c r="O1693" i="2"/>
  <c r="P1693" i="2" s="1"/>
  <c r="Q1693" i="2" s="1"/>
  <c r="R1693" i="2" s="1"/>
  <c r="K1693" i="2"/>
  <c r="J1693" i="2"/>
  <c r="I1693" i="2"/>
  <c r="S1693" i="2" s="1"/>
  <c r="H1693" i="2"/>
  <c r="G1693" i="2"/>
  <c r="AA1693" i="4" s="1"/>
  <c r="S1692" i="2"/>
  <c r="O1692" i="2"/>
  <c r="P1692" i="2" s="1"/>
  <c r="Q1692" i="2" s="1"/>
  <c r="R1692" i="2" s="1"/>
  <c r="K1692" i="2"/>
  <c r="J1692" i="2"/>
  <c r="I1692" i="2"/>
  <c r="H1692" i="2"/>
  <c r="G1692" i="2"/>
  <c r="AA1692" i="4" s="1"/>
  <c r="O1691" i="2"/>
  <c r="P1691" i="2" s="1"/>
  <c r="Q1691" i="2" s="1"/>
  <c r="R1691" i="2" s="1"/>
  <c r="K1691" i="2"/>
  <c r="J1691" i="2"/>
  <c r="I1691" i="2"/>
  <c r="S1691" i="2" s="1"/>
  <c r="H1691" i="2"/>
  <c r="G1691" i="2"/>
  <c r="AA1691" i="4" s="1"/>
  <c r="S1690" i="2"/>
  <c r="O1690" i="2"/>
  <c r="P1690" i="2" s="1"/>
  <c r="Q1690" i="2" s="1"/>
  <c r="R1690" i="2" s="1"/>
  <c r="K1690" i="2"/>
  <c r="J1690" i="2"/>
  <c r="I1690" i="2"/>
  <c r="H1690" i="2"/>
  <c r="G1690" i="2"/>
  <c r="AA1690" i="4" s="1"/>
  <c r="O1689" i="2"/>
  <c r="P1689" i="2" s="1"/>
  <c r="Q1689" i="2" s="1"/>
  <c r="R1689" i="2" s="1"/>
  <c r="K1689" i="2"/>
  <c r="J1689" i="2"/>
  <c r="I1689" i="2"/>
  <c r="S1689" i="2" s="1"/>
  <c r="H1689" i="2"/>
  <c r="G1689" i="2"/>
  <c r="AA1689" i="4" s="1"/>
  <c r="R1688" i="2"/>
  <c r="P1688" i="2"/>
  <c r="Q1688" i="2" s="1"/>
  <c r="O1688" i="2"/>
  <c r="K1688" i="2"/>
  <c r="J1688" i="2"/>
  <c r="I1688" i="2"/>
  <c r="S1688" i="2" s="1"/>
  <c r="H1688" i="2"/>
  <c r="G1688" i="2"/>
  <c r="AA1688" i="4" s="1"/>
  <c r="S1687" i="2"/>
  <c r="O1687" i="2"/>
  <c r="P1687" i="2" s="1"/>
  <c r="Q1687" i="2" s="1"/>
  <c r="R1687" i="2" s="1"/>
  <c r="K1687" i="2"/>
  <c r="J1687" i="2"/>
  <c r="I1687" i="2"/>
  <c r="H1687" i="2"/>
  <c r="G1687" i="2"/>
  <c r="AA1687" i="4" s="1"/>
  <c r="O1686" i="2"/>
  <c r="P1686" i="2" s="1"/>
  <c r="Q1686" i="2" s="1"/>
  <c r="R1686" i="2" s="1"/>
  <c r="K1686" i="2"/>
  <c r="J1686" i="2"/>
  <c r="I1686" i="2"/>
  <c r="S1686" i="2" s="1"/>
  <c r="H1686" i="2"/>
  <c r="G1686" i="2"/>
  <c r="AA1686" i="4" s="1"/>
  <c r="S1685" i="2"/>
  <c r="O1685" i="2"/>
  <c r="P1685" i="2" s="1"/>
  <c r="Q1685" i="2" s="1"/>
  <c r="R1685" i="2" s="1"/>
  <c r="K1685" i="2"/>
  <c r="J1685" i="2"/>
  <c r="I1685" i="2"/>
  <c r="H1685" i="2"/>
  <c r="G1685" i="2"/>
  <c r="AA1685" i="4" s="1"/>
  <c r="P1684" i="2"/>
  <c r="Q1684" i="2" s="1"/>
  <c r="R1684" i="2" s="1"/>
  <c r="O1684" i="2"/>
  <c r="K1684" i="2"/>
  <c r="J1684" i="2"/>
  <c r="I1684" i="2"/>
  <c r="S1684" i="2" s="1"/>
  <c r="H1684" i="2"/>
  <c r="G1684" i="2"/>
  <c r="AA1684" i="4" s="1"/>
  <c r="Q1683" i="2"/>
  <c r="R1683" i="2" s="1"/>
  <c r="P1683" i="2"/>
  <c r="O1683" i="2"/>
  <c r="K1683" i="2"/>
  <c r="J1683" i="2"/>
  <c r="I1683" i="2"/>
  <c r="S1683" i="2" s="1"/>
  <c r="H1683" i="2"/>
  <c r="G1683" i="2"/>
  <c r="AA1683" i="4" s="1"/>
  <c r="O1682" i="2"/>
  <c r="P1682" i="2" s="1"/>
  <c r="Q1682" i="2" s="1"/>
  <c r="R1682" i="2" s="1"/>
  <c r="K1682" i="2"/>
  <c r="J1682" i="2"/>
  <c r="I1682" i="2"/>
  <c r="S1682" i="2" s="1"/>
  <c r="H1682" i="2"/>
  <c r="G1682" i="2"/>
  <c r="AA1682" i="4" s="1"/>
  <c r="P1681" i="2"/>
  <c r="Q1681" i="2" s="1"/>
  <c r="R1681" i="2" s="1"/>
  <c r="O1681" i="2"/>
  <c r="K1681" i="2"/>
  <c r="J1681" i="2"/>
  <c r="I1681" i="2"/>
  <c r="S1681" i="2" s="1"/>
  <c r="H1681" i="2"/>
  <c r="G1681" i="2"/>
  <c r="AA1681" i="4" s="1"/>
  <c r="O1680" i="2"/>
  <c r="P1680" i="2" s="1"/>
  <c r="Q1680" i="2" s="1"/>
  <c r="R1680" i="2" s="1"/>
  <c r="K1680" i="2"/>
  <c r="J1680" i="2"/>
  <c r="I1680" i="2"/>
  <c r="S1680" i="2" s="1"/>
  <c r="H1680" i="2"/>
  <c r="G1680" i="2"/>
  <c r="AA1680" i="4" s="1"/>
  <c r="P1679" i="2"/>
  <c r="Q1679" i="2" s="1"/>
  <c r="R1679" i="2" s="1"/>
  <c r="O1679" i="2"/>
  <c r="K1679" i="2"/>
  <c r="J1679" i="2"/>
  <c r="I1679" i="2"/>
  <c r="S1679" i="2" s="1"/>
  <c r="H1679" i="2"/>
  <c r="G1679" i="2"/>
  <c r="AA1679" i="4" s="1"/>
  <c r="O1678" i="2"/>
  <c r="P1678" i="2" s="1"/>
  <c r="Q1678" i="2" s="1"/>
  <c r="R1678" i="2" s="1"/>
  <c r="K1678" i="2"/>
  <c r="J1678" i="2"/>
  <c r="I1678" i="2"/>
  <c r="S1678" i="2" s="1"/>
  <c r="H1678" i="2"/>
  <c r="G1678" i="2"/>
  <c r="AA1678" i="4" s="1"/>
  <c r="Q1677" i="2"/>
  <c r="R1677" i="2" s="1"/>
  <c r="O1677" i="2"/>
  <c r="P1677" i="2" s="1"/>
  <c r="K1677" i="2"/>
  <c r="J1677" i="2"/>
  <c r="I1677" i="2"/>
  <c r="S1677" i="2" s="1"/>
  <c r="H1677" i="2"/>
  <c r="G1677" i="2"/>
  <c r="AA1677" i="4" s="1"/>
  <c r="O1676" i="2"/>
  <c r="P1676" i="2" s="1"/>
  <c r="Q1676" i="2" s="1"/>
  <c r="R1676" i="2" s="1"/>
  <c r="K1676" i="2"/>
  <c r="J1676" i="2"/>
  <c r="I1676" i="2"/>
  <c r="S1676" i="2" s="1"/>
  <c r="H1676" i="2"/>
  <c r="G1676" i="2"/>
  <c r="AA1676" i="4" s="1"/>
  <c r="O1675" i="2"/>
  <c r="P1675" i="2" s="1"/>
  <c r="Q1675" i="2" s="1"/>
  <c r="R1675" i="2" s="1"/>
  <c r="K1675" i="2"/>
  <c r="J1675" i="2"/>
  <c r="I1675" i="2"/>
  <c r="S1675" i="2" s="1"/>
  <c r="H1675" i="2"/>
  <c r="G1675" i="2"/>
  <c r="AA1675" i="4" s="1"/>
  <c r="S1674" i="2"/>
  <c r="P1674" i="2"/>
  <c r="Q1674" i="2" s="1"/>
  <c r="R1674" i="2" s="1"/>
  <c r="O1674" i="2"/>
  <c r="K1674" i="2"/>
  <c r="J1674" i="2"/>
  <c r="I1674" i="2"/>
  <c r="H1674" i="2"/>
  <c r="G1674" i="2"/>
  <c r="AA1674" i="4" s="1"/>
  <c r="P1673" i="2"/>
  <c r="Q1673" i="2" s="1"/>
  <c r="R1673" i="2" s="1"/>
  <c r="O1673" i="2"/>
  <c r="K1673" i="2"/>
  <c r="J1673" i="2"/>
  <c r="I1673" i="2"/>
  <c r="S1673" i="2" s="1"/>
  <c r="H1673" i="2"/>
  <c r="G1673" i="2"/>
  <c r="AA1673" i="4" s="1"/>
  <c r="S1672" i="2"/>
  <c r="P1672" i="2"/>
  <c r="Q1672" i="2" s="1"/>
  <c r="R1672" i="2" s="1"/>
  <c r="O1672" i="2"/>
  <c r="K1672" i="2"/>
  <c r="J1672" i="2"/>
  <c r="I1672" i="2"/>
  <c r="H1672" i="2"/>
  <c r="G1672" i="2"/>
  <c r="AA1672" i="4" s="1"/>
  <c r="O1671" i="2"/>
  <c r="P1671" i="2" s="1"/>
  <c r="Q1671" i="2" s="1"/>
  <c r="R1671" i="2" s="1"/>
  <c r="K1671" i="2"/>
  <c r="J1671" i="2"/>
  <c r="I1671" i="2"/>
  <c r="S1671" i="2" s="1"/>
  <c r="H1671" i="2"/>
  <c r="G1671" i="2"/>
  <c r="AA1671" i="4" s="1"/>
  <c r="O1670" i="2"/>
  <c r="P1670" i="2" s="1"/>
  <c r="Q1670" i="2" s="1"/>
  <c r="R1670" i="2" s="1"/>
  <c r="K1670" i="2"/>
  <c r="J1670" i="2"/>
  <c r="I1670" i="2"/>
  <c r="S1670" i="2" s="1"/>
  <c r="H1670" i="2"/>
  <c r="G1670" i="2"/>
  <c r="AA1670" i="4" s="1"/>
  <c r="P1669" i="2"/>
  <c r="Q1669" i="2" s="1"/>
  <c r="R1669" i="2" s="1"/>
  <c r="O1669" i="2"/>
  <c r="K1669" i="2"/>
  <c r="J1669" i="2"/>
  <c r="I1669" i="2"/>
  <c r="S1669" i="2" s="1"/>
  <c r="H1669" i="2"/>
  <c r="G1669" i="2"/>
  <c r="AA1669" i="4" s="1"/>
  <c r="O1668" i="2"/>
  <c r="P1668" i="2" s="1"/>
  <c r="Q1668" i="2" s="1"/>
  <c r="R1668" i="2" s="1"/>
  <c r="K1668" i="2"/>
  <c r="J1668" i="2"/>
  <c r="I1668" i="2"/>
  <c r="S1668" i="2" s="1"/>
  <c r="H1668" i="2"/>
  <c r="G1668" i="2"/>
  <c r="AA1668" i="4" s="1"/>
  <c r="P1667" i="2"/>
  <c r="Q1667" i="2" s="1"/>
  <c r="R1667" i="2" s="1"/>
  <c r="O1667" i="2"/>
  <c r="K1667" i="2"/>
  <c r="J1667" i="2"/>
  <c r="I1667" i="2"/>
  <c r="S1667" i="2" s="1"/>
  <c r="H1667" i="2"/>
  <c r="G1667" i="2"/>
  <c r="AA1667" i="4" s="1"/>
  <c r="S1666" i="2"/>
  <c r="O1666" i="2"/>
  <c r="P1666" i="2" s="1"/>
  <c r="Q1666" i="2" s="1"/>
  <c r="R1666" i="2" s="1"/>
  <c r="K1666" i="2"/>
  <c r="J1666" i="2"/>
  <c r="I1666" i="2"/>
  <c r="H1666" i="2"/>
  <c r="G1666" i="2"/>
  <c r="AA1666" i="4" s="1"/>
  <c r="S1665" i="2"/>
  <c r="O1665" i="2"/>
  <c r="P1665" i="2" s="1"/>
  <c r="Q1665" i="2" s="1"/>
  <c r="R1665" i="2" s="1"/>
  <c r="K1665" i="2"/>
  <c r="J1665" i="2"/>
  <c r="I1665" i="2"/>
  <c r="H1665" i="2"/>
  <c r="G1665" i="2"/>
  <c r="AA1665" i="4" s="1"/>
  <c r="O1664" i="2"/>
  <c r="P1664" i="2" s="1"/>
  <c r="Q1664" i="2" s="1"/>
  <c r="R1664" i="2" s="1"/>
  <c r="K1664" i="2"/>
  <c r="J1664" i="2"/>
  <c r="I1664" i="2"/>
  <c r="S1664" i="2" s="1"/>
  <c r="H1664" i="2"/>
  <c r="G1664" i="2"/>
  <c r="AA1664" i="4" s="1"/>
  <c r="O1663" i="2"/>
  <c r="P1663" i="2" s="1"/>
  <c r="Q1663" i="2" s="1"/>
  <c r="R1663" i="2" s="1"/>
  <c r="K1663" i="2"/>
  <c r="J1663" i="2"/>
  <c r="I1663" i="2"/>
  <c r="S1663" i="2" s="1"/>
  <c r="H1663" i="2"/>
  <c r="G1663" i="2"/>
  <c r="AA1663" i="4" s="1"/>
  <c r="O1662" i="2"/>
  <c r="P1662" i="2" s="1"/>
  <c r="Q1662" i="2" s="1"/>
  <c r="R1662" i="2" s="1"/>
  <c r="K1662" i="2"/>
  <c r="J1662" i="2"/>
  <c r="I1662" i="2"/>
  <c r="S1662" i="2" s="1"/>
  <c r="H1662" i="2"/>
  <c r="G1662" i="2"/>
  <c r="AA1662" i="4" s="1"/>
  <c r="O1661" i="2"/>
  <c r="P1661" i="2" s="1"/>
  <c r="Q1661" i="2" s="1"/>
  <c r="R1661" i="2" s="1"/>
  <c r="K1661" i="2"/>
  <c r="J1661" i="2"/>
  <c r="I1661" i="2"/>
  <c r="S1661" i="2" s="1"/>
  <c r="H1661" i="2"/>
  <c r="G1661" i="2"/>
  <c r="AA1661" i="4" s="1"/>
  <c r="S1660" i="2"/>
  <c r="P1660" i="2"/>
  <c r="Q1660" i="2" s="1"/>
  <c r="R1660" i="2" s="1"/>
  <c r="O1660" i="2"/>
  <c r="K1660" i="2"/>
  <c r="J1660" i="2"/>
  <c r="I1660" i="2"/>
  <c r="H1660" i="2"/>
  <c r="G1660" i="2"/>
  <c r="AA1660" i="4" s="1"/>
  <c r="S1659" i="2"/>
  <c r="O1659" i="2"/>
  <c r="P1659" i="2" s="1"/>
  <c r="Q1659" i="2" s="1"/>
  <c r="R1659" i="2" s="1"/>
  <c r="K1659" i="2"/>
  <c r="J1659" i="2"/>
  <c r="I1659" i="2"/>
  <c r="H1659" i="2"/>
  <c r="G1659" i="2"/>
  <c r="AA1659" i="4" s="1"/>
  <c r="S1658" i="2"/>
  <c r="O1658" i="2"/>
  <c r="P1658" i="2" s="1"/>
  <c r="Q1658" i="2" s="1"/>
  <c r="R1658" i="2" s="1"/>
  <c r="K1658" i="2"/>
  <c r="J1658" i="2"/>
  <c r="I1658" i="2"/>
  <c r="H1658" i="2"/>
  <c r="G1658" i="2"/>
  <c r="AA1658" i="4" s="1"/>
  <c r="P1657" i="2"/>
  <c r="Q1657" i="2" s="1"/>
  <c r="R1657" i="2" s="1"/>
  <c r="O1657" i="2"/>
  <c r="K1657" i="2"/>
  <c r="J1657" i="2"/>
  <c r="I1657" i="2"/>
  <c r="S1657" i="2" s="1"/>
  <c r="H1657" i="2"/>
  <c r="G1657" i="2"/>
  <c r="AA1657" i="4" s="1"/>
  <c r="P1656" i="2"/>
  <c r="Q1656" i="2" s="1"/>
  <c r="R1656" i="2" s="1"/>
  <c r="O1656" i="2"/>
  <c r="K1656" i="2"/>
  <c r="J1656" i="2"/>
  <c r="I1656" i="2"/>
  <c r="S1656" i="2" s="1"/>
  <c r="H1656" i="2"/>
  <c r="G1656" i="2"/>
  <c r="AA1656" i="4" s="1"/>
  <c r="R1655" i="2"/>
  <c r="O1655" i="2"/>
  <c r="P1655" i="2" s="1"/>
  <c r="Q1655" i="2" s="1"/>
  <c r="K1655" i="2"/>
  <c r="J1655" i="2"/>
  <c r="I1655" i="2"/>
  <c r="S1655" i="2" s="1"/>
  <c r="H1655" i="2"/>
  <c r="G1655" i="2"/>
  <c r="AA1655" i="4" s="1"/>
  <c r="Q1654" i="2"/>
  <c r="R1654" i="2" s="1"/>
  <c r="O1654" i="2"/>
  <c r="P1654" i="2" s="1"/>
  <c r="K1654" i="2"/>
  <c r="J1654" i="2"/>
  <c r="I1654" i="2"/>
  <c r="S1654" i="2" s="1"/>
  <c r="H1654" i="2"/>
  <c r="G1654" i="2"/>
  <c r="AA1654" i="4" s="1"/>
  <c r="Q1653" i="2"/>
  <c r="R1653" i="2" s="1"/>
  <c r="P1653" i="2"/>
  <c r="O1653" i="2"/>
  <c r="K1653" i="2"/>
  <c r="J1653" i="2"/>
  <c r="I1653" i="2"/>
  <c r="S1653" i="2" s="1"/>
  <c r="H1653" i="2"/>
  <c r="G1653" i="2"/>
  <c r="AA1653" i="4" s="1"/>
  <c r="O1652" i="2"/>
  <c r="P1652" i="2" s="1"/>
  <c r="Q1652" i="2" s="1"/>
  <c r="R1652" i="2" s="1"/>
  <c r="K1652" i="2"/>
  <c r="J1652" i="2"/>
  <c r="I1652" i="2"/>
  <c r="S1652" i="2" s="1"/>
  <c r="H1652" i="2"/>
  <c r="G1652" i="2"/>
  <c r="AA1652" i="4" s="1"/>
  <c r="Q1651" i="2"/>
  <c r="R1651" i="2" s="1"/>
  <c r="P1651" i="2"/>
  <c r="O1651" i="2"/>
  <c r="K1651" i="2"/>
  <c r="J1651" i="2"/>
  <c r="I1651" i="2"/>
  <c r="S1651" i="2" s="1"/>
  <c r="H1651" i="2"/>
  <c r="G1651" i="2"/>
  <c r="AA1651" i="4" s="1"/>
  <c r="O1650" i="2"/>
  <c r="P1650" i="2" s="1"/>
  <c r="Q1650" i="2" s="1"/>
  <c r="R1650" i="2" s="1"/>
  <c r="K1650" i="2"/>
  <c r="J1650" i="2"/>
  <c r="I1650" i="2"/>
  <c r="S1650" i="2" s="1"/>
  <c r="H1650" i="2"/>
  <c r="G1650" i="2"/>
  <c r="AA1650" i="4" s="1"/>
  <c r="O1649" i="2"/>
  <c r="P1649" i="2" s="1"/>
  <c r="Q1649" i="2" s="1"/>
  <c r="R1649" i="2" s="1"/>
  <c r="K1649" i="2"/>
  <c r="J1649" i="2"/>
  <c r="I1649" i="2"/>
  <c r="S1649" i="2" s="1"/>
  <c r="H1649" i="2"/>
  <c r="G1649" i="2"/>
  <c r="AA1649" i="4" s="1"/>
  <c r="P1648" i="2"/>
  <c r="Q1648" i="2" s="1"/>
  <c r="R1648" i="2" s="1"/>
  <c r="O1648" i="2"/>
  <c r="K1648" i="2"/>
  <c r="J1648" i="2"/>
  <c r="I1648" i="2"/>
  <c r="S1648" i="2" s="1"/>
  <c r="H1648" i="2"/>
  <c r="G1648" i="2"/>
  <c r="AA1648" i="4" s="1"/>
  <c r="O1647" i="2"/>
  <c r="P1647" i="2" s="1"/>
  <c r="Q1647" i="2" s="1"/>
  <c r="R1647" i="2" s="1"/>
  <c r="K1647" i="2"/>
  <c r="J1647" i="2"/>
  <c r="I1647" i="2"/>
  <c r="S1647" i="2" s="1"/>
  <c r="H1647" i="2"/>
  <c r="G1647" i="2"/>
  <c r="AA1647" i="4" s="1"/>
  <c r="S1646" i="2"/>
  <c r="O1646" i="2"/>
  <c r="P1646" i="2" s="1"/>
  <c r="Q1646" i="2" s="1"/>
  <c r="R1646" i="2" s="1"/>
  <c r="K1646" i="2"/>
  <c r="J1646" i="2"/>
  <c r="I1646" i="2"/>
  <c r="H1646" i="2"/>
  <c r="G1646" i="2"/>
  <c r="AA1646" i="4" s="1"/>
  <c r="O1645" i="2"/>
  <c r="P1645" i="2" s="1"/>
  <c r="Q1645" i="2" s="1"/>
  <c r="R1645" i="2" s="1"/>
  <c r="K1645" i="2"/>
  <c r="J1645" i="2"/>
  <c r="I1645" i="2"/>
  <c r="S1645" i="2" s="1"/>
  <c r="H1645" i="2"/>
  <c r="G1645" i="2"/>
  <c r="AA1645" i="4" s="1"/>
  <c r="S1644" i="2"/>
  <c r="O1644" i="2"/>
  <c r="P1644" i="2" s="1"/>
  <c r="Q1644" i="2" s="1"/>
  <c r="R1644" i="2" s="1"/>
  <c r="K1644" i="2"/>
  <c r="J1644" i="2"/>
  <c r="I1644" i="2"/>
  <c r="H1644" i="2"/>
  <c r="G1644" i="2"/>
  <c r="AA1644" i="4" s="1"/>
  <c r="S1643" i="2"/>
  <c r="P1643" i="2"/>
  <c r="Q1643" i="2" s="1"/>
  <c r="R1643" i="2" s="1"/>
  <c r="O1643" i="2"/>
  <c r="K1643" i="2"/>
  <c r="J1643" i="2"/>
  <c r="I1643" i="2"/>
  <c r="H1643" i="2"/>
  <c r="G1643" i="2"/>
  <c r="AA1643" i="4" s="1"/>
  <c r="R1642" i="2"/>
  <c r="O1642" i="2"/>
  <c r="P1642" i="2" s="1"/>
  <c r="Q1642" i="2" s="1"/>
  <c r="K1642" i="2"/>
  <c r="J1642" i="2"/>
  <c r="I1642" i="2"/>
  <c r="S1642" i="2" s="1"/>
  <c r="H1642" i="2"/>
  <c r="G1642" i="2"/>
  <c r="AA1642" i="4" s="1"/>
  <c r="S1641" i="2"/>
  <c r="P1641" i="2"/>
  <c r="Q1641" i="2" s="1"/>
  <c r="R1641" i="2" s="1"/>
  <c r="O1641" i="2"/>
  <c r="K1641" i="2"/>
  <c r="J1641" i="2"/>
  <c r="I1641" i="2"/>
  <c r="H1641" i="2"/>
  <c r="G1641" i="2"/>
  <c r="AA1641" i="4" s="1"/>
  <c r="Q1640" i="2"/>
  <c r="R1640" i="2" s="1"/>
  <c r="O1640" i="2"/>
  <c r="P1640" i="2" s="1"/>
  <c r="K1640" i="2"/>
  <c r="J1640" i="2"/>
  <c r="I1640" i="2"/>
  <c r="S1640" i="2" s="1"/>
  <c r="H1640" i="2"/>
  <c r="G1640" i="2"/>
  <c r="AA1640" i="4" s="1"/>
  <c r="S1639" i="2"/>
  <c r="P1639" i="2"/>
  <c r="Q1639" i="2" s="1"/>
  <c r="R1639" i="2" s="1"/>
  <c r="O1639" i="2"/>
  <c r="K1639" i="2"/>
  <c r="J1639" i="2"/>
  <c r="I1639" i="2"/>
  <c r="H1639" i="2"/>
  <c r="G1639" i="2"/>
  <c r="AA1639" i="4" s="1"/>
  <c r="S1638" i="2"/>
  <c r="O1638" i="2"/>
  <c r="P1638" i="2" s="1"/>
  <c r="Q1638" i="2" s="1"/>
  <c r="R1638" i="2" s="1"/>
  <c r="K1638" i="2"/>
  <c r="J1638" i="2"/>
  <c r="I1638" i="2"/>
  <c r="H1638" i="2"/>
  <c r="G1638" i="2"/>
  <c r="AA1638" i="4" s="1"/>
  <c r="Q1637" i="2"/>
  <c r="R1637" i="2" s="1"/>
  <c r="O1637" i="2"/>
  <c r="P1637" i="2" s="1"/>
  <c r="K1637" i="2"/>
  <c r="J1637" i="2"/>
  <c r="I1637" i="2"/>
  <c r="S1637" i="2" s="1"/>
  <c r="H1637" i="2"/>
  <c r="G1637" i="2"/>
  <c r="AA1637" i="4" s="1"/>
  <c r="O1636" i="2"/>
  <c r="P1636" i="2" s="1"/>
  <c r="Q1636" i="2" s="1"/>
  <c r="R1636" i="2" s="1"/>
  <c r="K1636" i="2"/>
  <c r="J1636" i="2"/>
  <c r="I1636" i="2"/>
  <c r="S1636" i="2" s="1"/>
  <c r="H1636" i="2"/>
  <c r="G1636" i="2"/>
  <c r="AA1636" i="4" s="1"/>
  <c r="P1635" i="2"/>
  <c r="Q1635" i="2" s="1"/>
  <c r="R1635" i="2" s="1"/>
  <c r="O1635" i="2"/>
  <c r="K1635" i="2"/>
  <c r="J1635" i="2"/>
  <c r="I1635" i="2"/>
  <c r="S1635" i="2" s="1"/>
  <c r="H1635" i="2"/>
  <c r="G1635" i="2"/>
  <c r="AA1635" i="4" s="1"/>
  <c r="O1634" i="2"/>
  <c r="P1634" i="2" s="1"/>
  <c r="Q1634" i="2" s="1"/>
  <c r="R1634" i="2" s="1"/>
  <c r="K1634" i="2"/>
  <c r="J1634" i="2"/>
  <c r="I1634" i="2"/>
  <c r="S1634" i="2" s="1"/>
  <c r="H1634" i="2"/>
  <c r="G1634" i="2"/>
  <c r="AA1634" i="4" s="1"/>
  <c r="Q1633" i="2"/>
  <c r="R1633" i="2" s="1"/>
  <c r="O1633" i="2"/>
  <c r="P1633" i="2" s="1"/>
  <c r="K1633" i="2"/>
  <c r="J1633" i="2"/>
  <c r="I1633" i="2"/>
  <c r="S1633" i="2" s="1"/>
  <c r="H1633" i="2"/>
  <c r="G1633" i="2"/>
  <c r="AA1633" i="4" s="1"/>
  <c r="S1632" i="2"/>
  <c r="O1632" i="2"/>
  <c r="P1632" i="2" s="1"/>
  <c r="Q1632" i="2" s="1"/>
  <c r="R1632" i="2" s="1"/>
  <c r="K1632" i="2"/>
  <c r="J1632" i="2"/>
  <c r="I1632" i="2"/>
  <c r="H1632" i="2"/>
  <c r="G1632" i="2"/>
  <c r="AA1632" i="4" s="1"/>
  <c r="P1631" i="2"/>
  <c r="Q1631" i="2" s="1"/>
  <c r="R1631" i="2" s="1"/>
  <c r="O1631" i="2"/>
  <c r="K1631" i="2"/>
  <c r="J1631" i="2"/>
  <c r="I1631" i="2"/>
  <c r="S1631" i="2" s="1"/>
  <c r="H1631" i="2"/>
  <c r="G1631" i="2"/>
  <c r="AA1631" i="4" s="1"/>
  <c r="P1630" i="2"/>
  <c r="Q1630" i="2" s="1"/>
  <c r="R1630" i="2" s="1"/>
  <c r="O1630" i="2"/>
  <c r="K1630" i="2"/>
  <c r="J1630" i="2"/>
  <c r="I1630" i="2"/>
  <c r="S1630" i="2" s="1"/>
  <c r="H1630" i="2"/>
  <c r="G1630" i="2"/>
  <c r="AA1630" i="4" s="1"/>
  <c r="P1629" i="2"/>
  <c r="Q1629" i="2" s="1"/>
  <c r="R1629" i="2" s="1"/>
  <c r="O1629" i="2"/>
  <c r="K1629" i="2"/>
  <c r="J1629" i="2"/>
  <c r="I1629" i="2"/>
  <c r="S1629" i="2" s="1"/>
  <c r="H1629" i="2"/>
  <c r="G1629" i="2"/>
  <c r="AA1629" i="4" s="1"/>
  <c r="Q1628" i="2"/>
  <c r="R1628" i="2" s="1"/>
  <c r="O1628" i="2"/>
  <c r="P1628" i="2" s="1"/>
  <c r="K1628" i="2"/>
  <c r="J1628" i="2"/>
  <c r="I1628" i="2"/>
  <c r="S1628" i="2" s="1"/>
  <c r="H1628" i="2"/>
  <c r="G1628" i="2"/>
  <c r="AA1628" i="4" s="1"/>
  <c r="P1627" i="2"/>
  <c r="Q1627" i="2" s="1"/>
  <c r="R1627" i="2" s="1"/>
  <c r="O1627" i="2"/>
  <c r="K1627" i="2"/>
  <c r="J1627" i="2"/>
  <c r="I1627" i="2"/>
  <c r="S1627" i="2" s="1"/>
  <c r="H1627" i="2"/>
  <c r="G1627" i="2"/>
  <c r="AA1627" i="4" s="1"/>
  <c r="O1626" i="2"/>
  <c r="P1626" i="2" s="1"/>
  <c r="Q1626" i="2" s="1"/>
  <c r="R1626" i="2" s="1"/>
  <c r="K1626" i="2"/>
  <c r="J1626" i="2"/>
  <c r="I1626" i="2"/>
  <c r="S1626" i="2" s="1"/>
  <c r="H1626" i="2"/>
  <c r="G1626" i="2"/>
  <c r="AA1626" i="4" s="1"/>
  <c r="O1625" i="2"/>
  <c r="P1625" i="2" s="1"/>
  <c r="Q1625" i="2" s="1"/>
  <c r="R1625" i="2" s="1"/>
  <c r="K1625" i="2"/>
  <c r="J1625" i="2"/>
  <c r="I1625" i="2"/>
  <c r="S1625" i="2" s="1"/>
  <c r="H1625" i="2"/>
  <c r="G1625" i="2"/>
  <c r="AA1625" i="4" s="1"/>
  <c r="P1624" i="2"/>
  <c r="Q1624" i="2" s="1"/>
  <c r="R1624" i="2" s="1"/>
  <c r="O1624" i="2"/>
  <c r="K1624" i="2"/>
  <c r="J1624" i="2"/>
  <c r="I1624" i="2"/>
  <c r="S1624" i="2" s="1"/>
  <c r="H1624" i="2"/>
  <c r="G1624" i="2"/>
  <c r="AA1624" i="4" s="1"/>
  <c r="O1623" i="2"/>
  <c r="P1623" i="2" s="1"/>
  <c r="Q1623" i="2" s="1"/>
  <c r="R1623" i="2" s="1"/>
  <c r="K1623" i="2"/>
  <c r="J1623" i="2"/>
  <c r="I1623" i="2"/>
  <c r="S1623" i="2" s="1"/>
  <c r="H1623" i="2"/>
  <c r="G1623" i="2"/>
  <c r="AA1623" i="4" s="1"/>
  <c r="P1622" i="2"/>
  <c r="Q1622" i="2" s="1"/>
  <c r="R1622" i="2" s="1"/>
  <c r="O1622" i="2"/>
  <c r="K1622" i="2"/>
  <c r="J1622" i="2"/>
  <c r="I1622" i="2"/>
  <c r="S1622" i="2" s="1"/>
  <c r="H1622" i="2"/>
  <c r="G1622" i="2"/>
  <c r="AA1622" i="4" s="1"/>
  <c r="O1621" i="2"/>
  <c r="P1621" i="2" s="1"/>
  <c r="Q1621" i="2" s="1"/>
  <c r="R1621" i="2" s="1"/>
  <c r="K1621" i="2"/>
  <c r="J1621" i="2"/>
  <c r="I1621" i="2"/>
  <c r="S1621" i="2" s="1"/>
  <c r="H1621" i="2"/>
  <c r="G1621" i="2"/>
  <c r="AA1621" i="4" s="1"/>
  <c r="P1620" i="2"/>
  <c r="Q1620" i="2" s="1"/>
  <c r="R1620" i="2" s="1"/>
  <c r="O1620" i="2"/>
  <c r="K1620" i="2"/>
  <c r="J1620" i="2"/>
  <c r="I1620" i="2"/>
  <c r="S1620" i="2" s="1"/>
  <c r="H1620" i="2"/>
  <c r="G1620" i="2"/>
  <c r="AA1620" i="4" s="1"/>
  <c r="P1619" i="2"/>
  <c r="Q1619" i="2" s="1"/>
  <c r="R1619" i="2" s="1"/>
  <c r="O1619" i="2"/>
  <c r="K1619" i="2"/>
  <c r="J1619" i="2"/>
  <c r="I1619" i="2"/>
  <c r="S1619" i="2" s="1"/>
  <c r="H1619" i="2"/>
  <c r="G1619" i="2"/>
  <c r="AA1619" i="4" s="1"/>
  <c r="P1618" i="2"/>
  <c r="Q1618" i="2" s="1"/>
  <c r="R1618" i="2" s="1"/>
  <c r="O1618" i="2"/>
  <c r="K1618" i="2"/>
  <c r="J1618" i="2"/>
  <c r="I1618" i="2"/>
  <c r="S1618" i="2" s="1"/>
  <c r="H1618" i="2"/>
  <c r="G1618" i="2"/>
  <c r="AA1618" i="4" s="1"/>
  <c r="S1617" i="2"/>
  <c r="O1617" i="2"/>
  <c r="P1617" i="2" s="1"/>
  <c r="Q1617" i="2" s="1"/>
  <c r="R1617" i="2" s="1"/>
  <c r="K1617" i="2"/>
  <c r="J1617" i="2"/>
  <c r="I1617" i="2"/>
  <c r="H1617" i="2"/>
  <c r="G1617" i="2"/>
  <c r="AA1617" i="4" s="1"/>
  <c r="O1616" i="2"/>
  <c r="P1616" i="2" s="1"/>
  <c r="Q1616" i="2" s="1"/>
  <c r="R1616" i="2" s="1"/>
  <c r="K1616" i="2"/>
  <c r="J1616" i="2"/>
  <c r="I1616" i="2"/>
  <c r="S1616" i="2" s="1"/>
  <c r="H1616" i="2"/>
  <c r="G1616" i="2"/>
  <c r="AA1616" i="4" s="1"/>
  <c r="P1615" i="2"/>
  <c r="Q1615" i="2" s="1"/>
  <c r="R1615" i="2" s="1"/>
  <c r="O1615" i="2"/>
  <c r="K1615" i="2"/>
  <c r="J1615" i="2"/>
  <c r="I1615" i="2"/>
  <c r="S1615" i="2" s="1"/>
  <c r="H1615" i="2"/>
  <c r="G1615" i="2"/>
  <c r="AA1615" i="4" s="1"/>
  <c r="O1614" i="2"/>
  <c r="P1614" i="2" s="1"/>
  <c r="Q1614" i="2" s="1"/>
  <c r="R1614" i="2" s="1"/>
  <c r="K1614" i="2"/>
  <c r="J1614" i="2"/>
  <c r="I1614" i="2"/>
  <c r="S1614" i="2" s="1"/>
  <c r="H1614" i="2"/>
  <c r="G1614" i="2"/>
  <c r="AA1614" i="4" s="1"/>
  <c r="P1613" i="2"/>
  <c r="Q1613" i="2" s="1"/>
  <c r="R1613" i="2" s="1"/>
  <c r="O1613" i="2"/>
  <c r="K1613" i="2"/>
  <c r="J1613" i="2"/>
  <c r="I1613" i="2"/>
  <c r="S1613" i="2" s="1"/>
  <c r="H1613" i="2"/>
  <c r="G1613" i="2"/>
  <c r="AA1613" i="4" s="1"/>
  <c r="O1612" i="2"/>
  <c r="P1612" i="2" s="1"/>
  <c r="Q1612" i="2" s="1"/>
  <c r="R1612" i="2" s="1"/>
  <c r="K1612" i="2"/>
  <c r="J1612" i="2"/>
  <c r="I1612" i="2"/>
  <c r="S1612" i="2" s="1"/>
  <c r="H1612" i="2"/>
  <c r="G1612" i="2"/>
  <c r="AA1612" i="4" s="1"/>
  <c r="O1611" i="2"/>
  <c r="P1611" i="2" s="1"/>
  <c r="Q1611" i="2" s="1"/>
  <c r="R1611" i="2" s="1"/>
  <c r="K1611" i="2"/>
  <c r="J1611" i="2"/>
  <c r="I1611" i="2"/>
  <c r="S1611" i="2" s="1"/>
  <c r="H1611" i="2"/>
  <c r="G1611" i="2"/>
  <c r="AA1611" i="4" s="1"/>
  <c r="O1610" i="2"/>
  <c r="P1610" i="2" s="1"/>
  <c r="Q1610" i="2" s="1"/>
  <c r="R1610" i="2" s="1"/>
  <c r="K1610" i="2"/>
  <c r="J1610" i="2"/>
  <c r="I1610" i="2"/>
  <c r="S1610" i="2" s="1"/>
  <c r="H1610" i="2"/>
  <c r="G1610" i="2"/>
  <c r="AA1610" i="4" s="1"/>
  <c r="P1609" i="2"/>
  <c r="Q1609" i="2" s="1"/>
  <c r="R1609" i="2" s="1"/>
  <c r="O1609" i="2"/>
  <c r="K1609" i="2"/>
  <c r="J1609" i="2"/>
  <c r="I1609" i="2"/>
  <c r="S1609" i="2" s="1"/>
  <c r="H1609" i="2"/>
  <c r="G1609" i="2"/>
  <c r="AA1609" i="4" s="1"/>
  <c r="O1608" i="2"/>
  <c r="P1608" i="2" s="1"/>
  <c r="Q1608" i="2" s="1"/>
  <c r="R1608" i="2" s="1"/>
  <c r="K1608" i="2"/>
  <c r="J1608" i="2"/>
  <c r="I1608" i="2"/>
  <c r="S1608" i="2" s="1"/>
  <c r="H1608" i="2"/>
  <c r="G1608" i="2"/>
  <c r="AA1608" i="4" s="1"/>
  <c r="O1607" i="2"/>
  <c r="P1607" i="2" s="1"/>
  <c r="Q1607" i="2" s="1"/>
  <c r="R1607" i="2" s="1"/>
  <c r="K1607" i="2"/>
  <c r="J1607" i="2"/>
  <c r="I1607" i="2"/>
  <c r="S1607" i="2" s="1"/>
  <c r="H1607" i="2"/>
  <c r="G1607" i="2"/>
  <c r="AA1607" i="4" s="1"/>
  <c r="O1606" i="2"/>
  <c r="P1606" i="2" s="1"/>
  <c r="Q1606" i="2" s="1"/>
  <c r="R1606" i="2" s="1"/>
  <c r="K1606" i="2"/>
  <c r="J1606" i="2"/>
  <c r="I1606" i="2"/>
  <c r="S1606" i="2" s="1"/>
  <c r="H1606" i="2"/>
  <c r="G1606" i="2"/>
  <c r="AA1606" i="4" s="1"/>
  <c r="O1605" i="2"/>
  <c r="P1605" i="2" s="1"/>
  <c r="Q1605" i="2" s="1"/>
  <c r="R1605" i="2" s="1"/>
  <c r="K1605" i="2"/>
  <c r="J1605" i="2"/>
  <c r="I1605" i="2"/>
  <c r="S1605" i="2" s="1"/>
  <c r="H1605" i="2"/>
  <c r="G1605" i="2"/>
  <c r="AA1605" i="4" s="1"/>
  <c r="O1604" i="2"/>
  <c r="P1604" i="2" s="1"/>
  <c r="Q1604" i="2" s="1"/>
  <c r="R1604" i="2" s="1"/>
  <c r="K1604" i="2"/>
  <c r="J1604" i="2"/>
  <c r="I1604" i="2"/>
  <c r="S1604" i="2" s="1"/>
  <c r="H1604" i="2"/>
  <c r="G1604" i="2"/>
  <c r="AA1604" i="4" s="1"/>
  <c r="R1603" i="2"/>
  <c r="O1603" i="2"/>
  <c r="P1603" i="2" s="1"/>
  <c r="Q1603" i="2" s="1"/>
  <c r="K1603" i="2"/>
  <c r="J1603" i="2"/>
  <c r="I1603" i="2"/>
  <c r="S1603" i="2" s="1"/>
  <c r="H1603" i="2"/>
  <c r="G1603" i="2"/>
  <c r="AA1603" i="4" s="1"/>
  <c r="S1602" i="2"/>
  <c r="Q1602" i="2"/>
  <c r="R1602" i="2" s="1"/>
  <c r="P1602" i="2"/>
  <c r="O1602" i="2"/>
  <c r="K1602" i="2"/>
  <c r="J1602" i="2"/>
  <c r="I1602" i="2"/>
  <c r="H1602" i="2"/>
  <c r="G1602" i="2"/>
  <c r="AA1602" i="4" s="1"/>
  <c r="P1601" i="2"/>
  <c r="Q1601" i="2" s="1"/>
  <c r="R1601" i="2" s="1"/>
  <c r="O1601" i="2"/>
  <c r="K1601" i="2"/>
  <c r="J1601" i="2"/>
  <c r="I1601" i="2"/>
  <c r="S1601" i="2" s="1"/>
  <c r="H1601" i="2"/>
  <c r="G1601" i="2"/>
  <c r="AA1601" i="4" s="1"/>
  <c r="P1600" i="2"/>
  <c r="Q1600" i="2" s="1"/>
  <c r="R1600" i="2" s="1"/>
  <c r="O1600" i="2"/>
  <c r="K1600" i="2"/>
  <c r="J1600" i="2"/>
  <c r="I1600" i="2"/>
  <c r="S1600" i="2" s="1"/>
  <c r="H1600" i="2"/>
  <c r="G1600" i="2"/>
  <c r="AA1600" i="4" s="1"/>
  <c r="O1599" i="2"/>
  <c r="P1599" i="2" s="1"/>
  <c r="Q1599" i="2" s="1"/>
  <c r="R1599" i="2" s="1"/>
  <c r="K1599" i="2"/>
  <c r="J1599" i="2"/>
  <c r="I1599" i="2"/>
  <c r="S1599" i="2" s="1"/>
  <c r="H1599" i="2"/>
  <c r="G1599" i="2"/>
  <c r="AA1599" i="4" s="1"/>
  <c r="P1598" i="2"/>
  <c r="Q1598" i="2" s="1"/>
  <c r="R1598" i="2" s="1"/>
  <c r="O1598" i="2"/>
  <c r="K1598" i="2"/>
  <c r="J1598" i="2"/>
  <c r="I1598" i="2"/>
  <c r="S1598" i="2" s="1"/>
  <c r="H1598" i="2"/>
  <c r="G1598" i="2"/>
  <c r="AA1598" i="4" s="1"/>
  <c r="O1597" i="2"/>
  <c r="P1597" i="2" s="1"/>
  <c r="Q1597" i="2" s="1"/>
  <c r="R1597" i="2" s="1"/>
  <c r="K1597" i="2"/>
  <c r="J1597" i="2"/>
  <c r="I1597" i="2"/>
  <c r="S1597" i="2" s="1"/>
  <c r="H1597" i="2"/>
  <c r="G1597" i="2"/>
  <c r="AA1597" i="4" s="1"/>
  <c r="P1596" i="2"/>
  <c r="Q1596" i="2" s="1"/>
  <c r="R1596" i="2" s="1"/>
  <c r="O1596" i="2"/>
  <c r="K1596" i="2"/>
  <c r="J1596" i="2"/>
  <c r="I1596" i="2"/>
  <c r="S1596" i="2" s="1"/>
  <c r="H1596" i="2"/>
  <c r="G1596" i="2"/>
  <c r="AA1596" i="4" s="1"/>
  <c r="O1595" i="2"/>
  <c r="P1595" i="2" s="1"/>
  <c r="Q1595" i="2" s="1"/>
  <c r="R1595" i="2" s="1"/>
  <c r="K1595" i="2"/>
  <c r="J1595" i="2"/>
  <c r="I1595" i="2"/>
  <c r="S1595" i="2" s="1"/>
  <c r="H1595" i="2"/>
  <c r="G1595" i="2"/>
  <c r="AA1595" i="4" s="1"/>
  <c r="O1594" i="2"/>
  <c r="P1594" i="2" s="1"/>
  <c r="Q1594" i="2" s="1"/>
  <c r="R1594" i="2" s="1"/>
  <c r="K1594" i="2"/>
  <c r="J1594" i="2"/>
  <c r="I1594" i="2"/>
  <c r="S1594" i="2" s="1"/>
  <c r="H1594" i="2"/>
  <c r="G1594" i="2"/>
  <c r="AA1594" i="4" s="1"/>
  <c r="O1593" i="2"/>
  <c r="P1593" i="2" s="1"/>
  <c r="Q1593" i="2" s="1"/>
  <c r="R1593" i="2" s="1"/>
  <c r="K1593" i="2"/>
  <c r="J1593" i="2"/>
  <c r="I1593" i="2"/>
  <c r="S1593" i="2" s="1"/>
  <c r="H1593" i="2"/>
  <c r="G1593" i="2"/>
  <c r="AA1593" i="4" s="1"/>
  <c r="O1592" i="2"/>
  <c r="P1592" i="2" s="1"/>
  <c r="Q1592" i="2" s="1"/>
  <c r="R1592" i="2" s="1"/>
  <c r="K1592" i="2"/>
  <c r="J1592" i="2"/>
  <c r="I1592" i="2"/>
  <c r="S1592" i="2" s="1"/>
  <c r="H1592" i="2"/>
  <c r="G1592" i="2"/>
  <c r="AA1592" i="4" s="1"/>
  <c r="O1591" i="2"/>
  <c r="P1591" i="2" s="1"/>
  <c r="Q1591" i="2" s="1"/>
  <c r="R1591" i="2" s="1"/>
  <c r="K1591" i="2"/>
  <c r="J1591" i="2"/>
  <c r="I1591" i="2"/>
  <c r="S1591" i="2" s="1"/>
  <c r="H1591" i="2"/>
  <c r="G1591" i="2"/>
  <c r="AA1591" i="4" s="1"/>
  <c r="S1590" i="2"/>
  <c r="O1590" i="2"/>
  <c r="P1590" i="2" s="1"/>
  <c r="Q1590" i="2" s="1"/>
  <c r="R1590" i="2" s="1"/>
  <c r="K1590" i="2"/>
  <c r="J1590" i="2"/>
  <c r="I1590" i="2"/>
  <c r="H1590" i="2"/>
  <c r="G1590" i="2"/>
  <c r="AA1590" i="4" s="1"/>
  <c r="S1589" i="2"/>
  <c r="O1589" i="2"/>
  <c r="P1589" i="2" s="1"/>
  <c r="Q1589" i="2" s="1"/>
  <c r="R1589" i="2" s="1"/>
  <c r="K1589" i="2"/>
  <c r="J1589" i="2"/>
  <c r="I1589" i="2"/>
  <c r="H1589" i="2"/>
  <c r="G1589" i="2"/>
  <c r="AA1589" i="4" s="1"/>
  <c r="O1588" i="2"/>
  <c r="P1588" i="2" s="1"/>
  <c r="Q1588" i="2" s="1"/>
  <c r="R1588" i="2" s="1"/>
  <c r="K1588" i="2"/>
  <c r="J1588" i="2"/>
  <c r="I1588" i="2"/>
  <c r="S1588" i="2" s="1"/>
  <c r="H1588" i="2"/>
  <c r="G1588" i="2"/>
  <c r="AA1588" i="4" s="1"/>
  <c r="S1587" i="2"/>
  <c r="P1587" i="2"/>
  <c r="Q1587" i="2" s="1"/>
  <c r="R1587" i="2" s="1"/>
  <c r="O1587" i="2"/>
  <c r="K1587" i="2"/>
  <c r="J1587" i="2"/>
  <c r="I1587" i="2"/>
  <c r="H1587" i="2"/>
  <c r="G1587" i="2"/>
  <c r="AA1587" i="4" s="1"/>
  <c r="O1586" i="2"/>
  <c r="P1586" i="2" s="1"/>
  <c r="Q1586" i="2" s="1"/>
  <c r="R1586" i="2" s="1"/>
  <c r="K1586" i="2"/>
  <c r="J1586" i="2"/>
  <c r="I1586" i="2"/>
  <c r="S1586" i="2" s="1"/>
  <c r="H1586" i="2"/>
  <c r="G1586" i="2"/>
  <c r="AA1586" i="4" s="1"/>
  <c r="O1585" i="2"/>
  <c r="P1585" i="2" s="1"/>
  <c r="Q1585" i="2" s="1"/>
  <c r="R1585" i="2" s="1"/>
  <c r="K1585" i="2"/>
  <c r="J1585" i="2"/>
  <c r="I1585" i="2"/>
  <c r="S1585" i="2" s="1"/>
  <c r="H1585" i="2"/>
  <c r="G1585" i="2"/>
  <c r="AA1585" i="4" s="1"/>
  <c r="O1584" i="2"/>
  <c r="P1584" i="2" s="1"/>
  <c r="Q1584" i="2" s="1"/>
  <c r="R1584" i="2" s="1"/>
  <c r="K1584" i="2"/>
  <c r="J1584" i="2"/>
  <c r="I1584" i="2"/>
  <c r="S1584" i="2" s="1"/>
  <c r="H1584" i="2"/>
  <c r="G1584" i="2"/>
  <c r="AA1584" i="4" s="1"/>
  <c r="S1583" i="2"/>
  <c r="P1583" i="2"/>
  <c r="Q1583" i="2" s="1"/>
  <c r="R1583" i="2" s="1"/>
  <c r="O1583" i="2"/>
  <c r="K1583" i="2"/>
  <c r="J1583" i="2"/>
  <c r="I1583" i="2"/>
  <c r="H1583" i="2"/>
  <c r="G1583" i="2"/>
  <c r="AA1583" i="4" s="1"/>
  <c r="O1582" i="2"/>
  <c r="P1582" i="2" s="1"/>
  <c r="Q1582" i="2" s="1"/>
  <c r="R1582" i="2" s="1"/>
  <c r="K1582" i="2"/>
  <c r="J1582" i="2"/>
  <c r="I1582" i="2"/>
  <c r="S1582" i="2" s="1"/>
  <c r="H1582" i="2"/>
  <c r="G1582" i="2"/>
  <c r="AA1582" i="4" s="1"/>
  <c r="S1581" i="2"/>
  <c r="O1581" i="2"/>
  <c r="P1581" i="2" s="1"/>
  <c r="Q1581" i="2" s="1"/>
  <c r="R1581" i="2" s="1"/>
  <c r="K1581" i="2"/>
  <c r="J1581" i="2"/>
  <c r="I1581" i="2"/>
  <c r="H1581" i="2"/>
  <c r="G1581" i="2"/>
  <c r="AA1581" i="4" s="1"/>
  <c r="O1580" i="2"/>
  <c r="P1580" i="2" s="1"/>
  <c r="Q1580" i="2" s="1"/>
  <c r="R1580" i="2" s="1"/>
  <c r="K1580" i="2"/>
  <c r="J1580" i="2"/>
  <c r="I1580" i="2"/>
  <c r="S1580" i="2" s="1"/>
  <c r="H1580" i="2"/>
  <c r="G1580" i="2"/>
  <c r="AA1580" i="4" s="1"/>
  <c r="O1579" i="2"/>
  <c r="P1579" i="2" s="1"/>
  <c r="Q1579" i="2" s="1"/>
  <c r="R1579" i="2" s="1"/>
  <c r="K1579" i="2"/>
  <c r="J1579" i="2"/>
  <c r="I1579" i="2"/>
  <c r="S1579" i="2" s="1"/>
  <c r="H1579" i="2"/>
  <c r="G1579" i="2"/>
  <c r="AA1579" i="4" s="1"/>
  <c r="O1578" i="2"/>
  <c r="P1578" i="2" s="1"/>
  <c r="Q1578" i="2" s="1"/>
  <c r="R1578" i="2" s="1"/>
  <c r="K1578" i="2"/>
  <c r="J1578" i="2"/>
  <c r="I1578" i="2"/>
  <c r="S1578" i="2" s="1"/>
  <c r="H1578" i="2"/>
  <c r="G1578" i="2"/>
  <c r="AA1578" i="4" s="1"/>
  <c r="O1577" i="2"/>
  <c r="P1577" i="2" s="1"/>
  <c r="Q1577" i="2" s="1"/>
  <c r="R1577" i="2" s="1"/>
  <c r="K1577" i="2"/>
  <c r="J1577" i="2"/>
  <c r="I1577" i="2"/>
  <c r="S1577" i="2" s="1"/>
  <c r="H1577" i="2"/>
  <c r="G1577" i="2"/>
  <c r="O1576" i="2"/>
  <c r="P1576" i="2" s="1"/>
  <c r="Q1576" i="2" s="1"/>
  <c r="R1576" i="2" s="1"/>
  <c r="K1576" i="2"/>
  <c r="J1576" i="2"/>
  <c r="I1576" i="2"/>
  <c r="S1576" i="2" s="1"/>
  <c r="H1576" i="2"/>
  <c r="G1576" i="2"/>
  <c r="AA1576" i="4" s="1"/>
  <c r="O1575" i="2"/>
  <c r="P1575" i="2" s="1"/>
  <c r="Q1575" i="2" s="1"/>
  <c r="R1575" i="2" s="1"/>
  <c r="K1575" i="2"/>
  <c r="J1575" i="2"/>
  <c r="I1575" i="2"/>
  <c r="S1575" i="2" s="1"/>
  <c r="H1575" i="2"/>
  <c r="G1575" i="2"/>
  <c r="AA1575" i="4" s="1"/>
  <c r="O1574" i="2"/>
  <c r="P1574" i="2" s="1"/>
  <c r="Q1574" i="2" s="1"/>
  <c r="R1574" i="2" s="1"/>
  <c r="K1574" i="2"/>
  <c r="J1574" i="2"/>
  <c r="I1574" i="2"/>
  <c r="S1574" i="2" s="1"/>
  <c r="H1574" i="2"/>
  <c r="G1574" i="2"/>
  <c r="AA1574" i="4" s="1"/>
  <c r="O1573" i="2"/>
  <c r="P1573" i="2" s="1"/>
  <c r="Q1573" i="2" s="1"/>
  <c r="R1573" i="2" s="1"/>
  <c r="K1573" i="2"/>
  <c r="J1573" i="2"/>
  <c r="I1573" i="2"/>
  <c r="S1573" i="2" s="1"/>
  <c r="H1573" i="2"/>
  <c r="G1573" i="2"/>
  <c r="AA1573" i="4" s="1"/>
  <c r="O1572" i="2"/>
  <c r="P1572" i="2" s="1"/>
  <c r="Q1572" i="2" s="1"/>
  <c r="R1572" i="2" s="1"/>
  <c r="K1572" i="2"/>
  <c r="J1572" i="2"/>
  <c r="I1572" i="2"/>
  <c r="S1572" i="2" s="1"/>
  <c r="H1572" i="2"/>
  <c r="G1572" i="2"/>
  <c r="AA1572" i="4" s="1"/>
  <c r="S1571" i="2"/>
  <c r="Q1571" i="2"/>
  <c r="R1571" i="2" s="1"/>
  <c r="O1571" i="2"/>
  <c r="P1571" i="2" s="1"/>
  <c r="K1571" i="2"/>
  <c r="J1571" i="2"/>
  <c r="I1571" i="2"/>
  <c r="H1571" i="2"/>
  <c r="G1571" i="2"/>
  <c r="AA1571" i="4" s="1"/>
  <c r="P1570" i="2"/>
  <c r="Q1570" i="2" s="1"/>
  <c r="R1570" i="2" s="1"/>
  <c r="O1570" i="2"/>
  <c r="K1570" i="2"/>
  <c r="J1570" i="2"/>
  <c r="I1570" i="2"/>
  <c r="S1570" i="2" s="1"/>
  <c r="H1570" i="2"/>
  <c r="G1570" i="2"/>
  <c r="AA1570" i="4" s="1"/>
  <c r="O1569" i="2"/>
  <c r="P1569" i="2" s="1"/>
  <c r="Q1569" i="2" s="1"/>
  <c r="R1569" i="2" s="1"/>
  <c r="K1569" i="2"/>
  <c r="J1569" i="2"/>
  <c r="I1569" i="2"/>
  <c r="S1569" i="2" s="1"/>
  <c r="H1569" i="2"/>
  <c r="G1569" i="2"/>
  <c r="AA1569" i="4" s="1"/>
  <c r="S1568" i="2"/>
  <c r="R1568" i="2"/>
  <c r="O1568" i="2"/>
  <c r="P1568" i="2" s="1"/>
  <c r="Q1568" i="2" s="1"/>
  <c r="K1568" i="2"/>
  <c r="J1568" i="2"/>
  <c r="I1568" i="2"/>
  <c r="H1568" i="2"/>
  <c r="G1568" i="2"/>
  <c r="AA1568" i="4" s="1"/>
  <c r="O1567" i="2"/>
  <c r="P1567" i="2" s="1"/>
  <c r="Q1567" i="2" s="1"/>
  <c r="R1567" i="2" s="1"/>
  <c r="K1567" i="2"/>
  <c r="J1567" i="2"/>
  <c r="I1567" i="2"/>
  <c r="S1567" i="2" s="1"/>
  <c r="H1567" i="2"/>
  <c r="G1567" i="2"/>
  <c r="O1566" i="2"/>
  <c r="P1566" i="2" s="1"/>
  <c r="Q1566" i="2" s="1"/>
  <c r="R1566" i="2" s="1"/>
  <c r="K1566" i="2"/>
  <c r="J1566" i="2"/>
  <c r="I1566" i="2"/>
  <c r="S1566" i="2" s="1"/>
  <c r="H1566" i="2"/>
  <c r="G1566" i="2"/>
  <c r="AA1566" i="4" s="1"/>
  <c r="O1565" i="2"/>
  <c r="P1565" i="2" s="1"/>
  <c r="Q1565" i="2" s="1"/>
  <c r="R1565" i="2" s="1"/>
  <c r="K1565" i="2"/>
  <c r="J1565" i="2"/>
  <c r="I1565" i="2"/>
  <c r="S1565" i="2" s="1"/>
  <c r="H1565" i="2"/>
  <c r="G1565" i="2"/>
  <c r="AA1565" i="4" s="1"/>
  <c r="O1564" i="2"/>
  <c r="P1564" i="2" s="1"/>
  <c r="Q1564" i="2" s="1"/>
  <c r="R1564" i="2" s="1"/>
  <c r="K1564" i="2"/>
  <c r="J1564" i="2"/>
  <c r="I1564" i="2"/>
  <c r="S1564" i="2" s="1"/>
  <c r="H1564" i="2"/>
  <c r="G1564" i="2"/>
  <c r="AA1564" i="4" s="1"/>
  <c r="O1563" i="2"/>
  <c r="P1563" i="2" s="1"/>
  <c r="Q1563" i="2" s="1"/>
  <c r="R1563" i="2" s="1"/>
  <c r="K1563" i="2"/>
  <c r="J1563" i="2"/>
  <c r="I1563" i="2"/>
  <c r="S1563" i="2" s="1"/>
  <c r="H1563" i="2"/>
  <c r="G1563" i="2"/>
  <c r="AA1563" i="4" s="1"/>
  <c r="P1562" i="2"/>
  <c r="Q1562" i="2" s="1"/>
  <c r="R1562" i="2" s="1"/>
  <c r="O1562" i="2"/>
  <c r="K1562" i="2"/>
  <c r="J1562" i="2"/>
  <c r="I1562" i="2"/>
  <c r="S1562" i="2" s="1"/>
  <c r="H1562" i="2"/>
  <c r="G1562" i="2"/>
  <c r="AA1562" i="4" s="1"/>
  <c r="P1561" i="2"/>
  <c r="Q1561" i="2" s="1"/>
  <c r="R1561" i="2" s="1"/>
  <c r="O1561" i="2"/>
  <c r="K1561" i="2"/>
  <c r="J1561" i="2"/>
  <c r="I1561" i="2"/>
  <c r="S1561" i="2" s="1"/>
  <c r="H1561" i="2"/>
  <c r="G1561" i="2"/>
  <c r="R1560" i="2"/>
  <c r="Q1560" i="2"/>
  <c r="O1560" i="2"/>
  <c r="P1560" i="2" s="1"/>
  <c r="K1560" i="2"/>
  <c r="J1560" i="2"/>
  <c r="I1560" i="2"/>
  <c r="S1560" i="2" s="1"/>
  <c r="H1560" i="2"/>
  <c r="G1560" i="2"/>
  <c r="AA1560" i="4" s="1"/>
  <c r="Q1559" i="2"/>
  <c r="R1559" i="2" s="1"/>
  <c r="O1559" i="2"/>
  <c r="P1559" i="2" s="1"/>
  <c r="K1559" i="2"/>
  <c r="J1559" i="2"/>
  <c r="I1559" i="2"/>
  <c r="S1559" i="2" s="1"/>
  <c r="H1559" i="2"/>
  <c r="G1559" i="2"/>
  <c r="AA1559" i="4" s="1"/>
  <c r="O1558" i="2"/>
  <c r="P1558" i="2" s="1"/>
  <c r="Q1558" i="2" s="1"/>
  <c r="R1558" i="2" s="1"/>
  <c r="K1558" i="2"/>
  <c r="J1558" i="2"/>
  <c r="I1558" i="2"/>
  <c r="S1558" i="2" s="1"/>
  <c r="H1558" i="2"/>
  <c r="G1558" i="2"/>
  <c r="AA1558" i="4" s="1"/>
  <c r="P1557" i="2"/>
  <c r="Q1557" i="2" s="1"/>
  <c r="R1557" i="2" s="1"/>
  <c r="O1557" i="2"/>
  <c r="K1557" i="2"/>
  <c r="J1557" i="2"/>
  <c r="I1557" i="2"/>
  <c r="S1557" i="2" s="1"/>
  <c r="H1557" i="2"/>
  <c r="G1557" i="2"/>
  <c r="AA1557" i="4" s="1"/>
  <c r="S1556" i="2"/>
  <c r="O1556" i="2"/>
  <c r="P1556" i="2" s="1"/>
  <c r="Q1556" i="2" s="1"/>
  <c r="R1556" i="2" s="1"/>
  <c r="K1556" i="2"/>
  <c r="J1556" i="2"/>
  <c r="I1556" i="2"/>
  <c r="H1556" i="2"/>
  <c r="G1556" i="2"/>
  <c r="AA1556" i="4" s="1"/>
  <c r="O1555" i="2"/>
  <c r="P1555" i="2" s="1"/>
  <c r="Q1555" i="2" s="1"/>
  <c r="R1555" i="2" s="1"/>
  <c r="K1555" i="2"/>
  <c r="J1555" i="2"/>
  <c r="I1555" i="2"/>
  <c r="S1555" i="2" s="1"/>
  <c r="H1555" i="2"/>
  <c r="G1555" i="2"/>
  <c r="P1554" i="2"/>
  <c r="Q1554" i="2" s="1"/>
  <c r="R1554" i="2" s="1"/>
  <c r="O1554" i="2"/>
  <c r="K1554" i="2"/>
  <c r="J1554" i="2"/>
  <c r="I1554" i="2"/>
  <c r="S1554" i="2" s="1"/>
  <c r="H1554" i="2"/>
  <c r="G1554" i="2"/>
  <c r="AA1554" i="4" s="1"/>
  <c r="O1553" i="2"/>
  <c r="P1553" i="2" s="1"/>
  <c r="Q1553" i="2" s="1"/>
  <c r="R1553" i="2" s="1"/>
  <c r="K1553" i="2"/>
  <c r="J1553" i="2"/>
  <c r="I1553" i="2"/>
  <c r="S1553" i="2" s="1"/>
  <c r="H1553" i="2"/>
  <c r="G1553" i="2"/>
  <c r="S1552" i="2"/>
  <c r="R1552" i="2"/>
  <c r="O1552" i="2"/>
  <c r="P1552" i="2" s="1"/>
  <c r="Q1552" i="2" s="1"/>
  <c r="K1552" i="2"/>
  <c r="J1552" i="2"/>
  <c r="I1552" i="2"/>
  <c r="H1552" i="2"/>
  <c r="G1552" i="2"/>
  <c r="AA1552" i="4" s="1"/>
  <c r="P1551" i="2"/>
  <c r="Q1551" i="2" s="1"/>
  <c r="R1551" i="2" s="1"/>
  <c r="O1551" i="2"/>
  <c r="K1551" i="2"/>
  <c r="J1551" i="2"/>
  <c r="I1551" i="2"/>
  <c r="S1551" i="2" s="1"/>
  <c r="H1551" i="2"/>
  <c r="G1551" i="2"/>
  <c r="O1550" i="2"/>
  <c r="P1550" i="2" s="1"/>
  <c r="Q1550" i="2" s="1"/>
  <c r="R1550" i="2" s="1"/>
  <c r="K1550" i="2"/>
  <c r="J1550" i="2"/>
  <c r="I1550" i="2"/>
  <c r="S1550" i="2" s="1"/>
  <c r="H1550" i="2"/>
  <c r="G1550" i="2"/>
  <c r="AA1550" i="4" s="1"/>
  <c r="P1549" i="2"/>
  <c r="Q1549" i="2" s="1"/>
  <c r="R1549" i="2" s="1"/>
  <c r="O1549" i="2"/>
  <c r="K1549" i="2"/>
  <c r="J1549" i="2"/>
  <c r="I1549" i="2"/>
  <c r="S1549" i="2" s="1"/>
  <c r="H1549" i="2"/>
  <c r="G1549" i="2"/>
  <c r="AA1549" i="4" s="1"/>
  <c r="S1548" i="2"/>
  <c r="P1548" i="2"/>
  <c r="Q1548" i="2" s="1"/>
  <c r="R1548" i="2" s="1"/>
  <c r="O1548" i="2"/>
  <c r="K1548" i="2"/>
  <c r="J1548" i="2"/>
  <c r="I1548" i="2"/>
  <c r="H1548" i="2"/>
  <c r="G1548" i="2"/>
  <c r="AA1548" i="4" s="1"/>
  <c r="S1547" i="2"/>
  <c r="R1547" i="2"/>
  <c r="O1547" i="2"/>
  <c r="P1547" i="2" s="1"/>
  <c r="Q1547" i="2" s="1"/>
  <c r="K1547" i="2"/>
  <c r="J1547" i="2"/>
  <c r="I1547" i="2"/>
  <c r="H1547" i="2"/>
  <c r="G1547" i="2"/>
  <c r="AA1547" i="4" s="1"/>
  <c r="O1546" i="2"/>
  <c r="P1546" i="2" s="1"/>
  <c r="Q1546" i="2" s="1"/>
  <c r="R1546" i="2" s="1"/>
  <c r="K1546" i="2"/>
  <c r="J1546" i="2"/>
  <c r="I1546" i="2"/>
  <c r="S1546" i="2" s="1"/>
  <c r="H1546" i="2"/>
  <c r="G1546" i="2"/>
  <c r="AA1546" i="4" s="1"/>
  <c r="S1545" i="2"/>
  <c r="O1545" i="2"/>
  <c r="P1545" i="2" s="1"/>
  <c r="Q1545" i="2" s="1"/>
  <c r="R1545" i="2" s="1"/>
  <c r="K1545" i="2"/>
  <c r="J1545" i="2"/>
  <c r="I1545" i="2"/>
  <c r="H1545" i="2"/>
  <c r="G1545" i="2"/>
  <c r="AA1545" i="4" s="1"/>
  <c r="O1544" i="2"/>
  <c r="P1544" i="2" s="1"/>
  <c r="Q1544" i="2" s="1"/>
  <c r="R1544" i="2" s="1"/>
  <c r="K1544" i="2"/>
  <c r="J1544" i="2"/>
  <c r="I1544" i="2"/>
  <c r="S1544" i="2" s="1"/>
  <c r="H1544" i="2"/>
  <c r="G1544" i="2"/>
  <c r="AA1544" i="4" s="1"/>
  <c r="S1543" i="2"/>
  <c r="Q1543" i="2"/>
  <c r="R1543" i="2" s="1"/>
  <c r="P1543" i="2"/>
  <c r="O1543" i="2"/>
  <c r="K1543" i="2"/>
  <c r="J1543" i="2"/>
  <c r="I1543" i="2"/>
  <c r="H1543" i="2"/>
  <c r="G1543" i="2"/>
  <c r="AA1543" i="4" s="1"/>
  <c r="S1542" i="2"/>
  <c r="O1542" i="2"/>
  <c r="P1542" i="2" s="1"/>
  <c r="Q1542" i="2" s="1"/>
  <c r="R1542" i="2" s="1"/>
  <c r="K1542" i="2"/>
  <c r="J1542" i="2"/>
  <c r="I1542" i="2"/>
  <c r="H1542" i="2"/>
  <c r="G1542" i="2"/>
  <c r="AA1542" i="4" s="1"/>
  <c r="O1541" i="2"/>
  <c r="P1541" i="2" s="1"/>
  <c r="Q1541" i="2" s="1"/>
  <c r="R1541" i="2" s="1"/>
  <c r="K1541" i="2"/>
  <c r="J1541" i="2"/>
  <c r="I1541" i="2"/>
  <c r="S1541" i="2" s="1"/>
  <c r="H1541" i="2"/>
  <c r="G1541" i="2"/>
  <c r="AA1541" i="4" s="1"/>
  <c r="O1540" i="2"/>
  <c r="P1540" i="2" s="1"/>
  <c r="Q1540" i="2" s="1"/>
  <c r="R1540" i="2" s="1"/>
  <c r="K1540" i="2"/>
  <c r="J1540" i="2"/>
  <c r="I1540" i="2"/>
  <c r="S1540" i="2" s="1"/>
  <c r="H1540" i="2"/>
  <c r="G1540" i="2"/>
  <c r="AA1540" i="4" s="1"/>
  <c r="P1539" i="2"/>
  <c r="Q1539" i="2" s="1"/>
  <c r="R1539" i="2" s="1"/>
  <c r="O1539" i="2"/>
  <c r="K1539" i="2"/>
  <c r="J1539" i="2"/>
  <c r="I1539" i="2"/>
  <c r="S1539" i="2" s="1"/>
  <c r="H1539" i="2"/>
  <c r="G1539" i="2"/>
  <c r="AA1539" i="4" s="1"/>
  <c r="P1538" i="2"/>
  <c r="Q1538" i="2" s="1"/>
  <c r="R1538" i="2" s="1"/>
  <c r="O1538" i="2"/>
  <c r="K1538" i="2"/>
  <c r="J1538" i="2"/>
  <c r="I1538" i="2"/>
  <c r="S1538" i="2" s="1"/>
  <c r="H1538" i="2"/>
  <c r="G1538" i="2"/>
  <c r="AA1538" i="4" s="1"/>
  <c r="P1537" i="2"/>
  <c r="Q1537" i="2" s="1"/>
  <c r="R1537" i="2" s="1"/>
  <c r="O1537" i="2"/>
  <c r="K1537" i="2"/>
  <c r="J1537" i="2"/>
  <c r="I1537" i="2"/>
  <c r="S1537" i="2" s="1"/>
  <c r="H1537" i="2"/>
  <c r="G1537" i="2"/>
  <c r="AA1537" i="4" s="1"/>
  <c r="S1536" i="2"/>
  <c r="P1536" i="2"/>
  <c r="Q1536" i="2" s="1"/>
  <c r="R1536" i="2" s="1"/>
  <c r="O1536" i="2"/>
  <c r="K1536" i="2"/>
  <c r="J1536" i="2"/>
  <c r="I1536" i="2"/>
  <c r="H1536" i="2"/>
  <c r="G1536" i="2"/>
  <c r="AA1536" i="4" s="1"/>
  <c r="P1535" i="2"/>
  <c r="Q1535" i="2" s="1"/>
  <c r="R1535" i="2" s="1"/>
  <c r="O1535" i="2"/>
  <c r="K1535" i="2"/>
  <c r="J1535" i="2"/>
  <c r="I1535" i="2"/>
  <c r="S1535" i="2" s="1"/>
  <c r="H1535" i="2"/>
  <c r="G1535" i="2"/>
  <c r="AA1535" i="4" s="1"/>
  <c r="O1534" i="2"/>
  <c r="P1534" i="2" s="1"/>
  <c r="Q1534" i="2" s="1"/>
  <c r="R1534" i="2" s="1"/>
  <c r="K1534" i="2"/>
  <c r="J1534" i="2"/>
  <c r="I1534" i="2"/>
  <c r="S1534" i="2" s="1"/>
  <c r="H1534" i="2"/>
  <c r="G1534" i="2"/>
  <c r="AA1534" i="4" s="1"/>
  <c r="P1533" i="2"/>
  <c r="Q1533" i="2" s="1"/>
  <c r="R1533" i="2" s="1"/>
  <c r="O1533" i="2"/>
  <c r="K1533" i="2"/>
  <c r="J1533" i="2"/>
  <c r="I1533" i="2"/>
  <c r="S1533" i="2" s="1"/>
  <c r="H1533" i="2"/>
  <c r="G1533" i="2"/>
  <c r="AA1533" i="4" s="1"/>
  <c r="O1532" i="2"/>
  <c r="P1532" i="2" s="1"/>
  <c r="Q1532" i="2" s="1"/>
  <c r="R1532" i="2" s="1"/>
  <c r="K1532" i="2"/>
  <c r="J1532" i="2"/>
  <c r="I1532" i="2"/>
  <c r="S1532" i="2" s="1"/>
  <c r="H1532" i="2"/>
  <c r="G1532" i="2"/>
  <c r="AA1532" i="4" s="1"/>
  <c r="S1531" i="2"/>
  <c r="P1531" i="2"/>
  <c r="Q1531" i="2" s="1"/>
  <c r="R1531" i="2" s="1"/>
  <c r="O1531" i="2"/>
  <c r="K1531" i="2"/>
  <c r="J1531" i="2"/>
  <c r="I1531" i="2"/>
  <c r="H1531" i="2"/>
  <c r="G1531" i="2"/>
  <c r="AA1531" i="4" s="1"/>
  <c r="O1530" i="2"/>
  <c r="P1530" i="2" s="1"/>
  <c r="Q1530" i="2" s="1"/>
  <c r="R1530" i="2" s="1"/>
  <c r="K1530" i="2"/>
  <c r="J1530" i="2"/>
  <c r="I1530" i="2"/>
  <c r="S1530" i="2" s="1"/>
  <c r="H1530" i="2"/>
  <c r="G1530" i="2"/>
  <c r="AA1530" i="4" s="1"/>
  <c r="P1529" i="2"/>
  <c r="Q1529" i="2" s="1"/>
  <c r="R1529" i="2" s="1"/>
  <c r="O1529" i="2"/>
  <c r="K1529" i="2"/>
  <c r="J1529" i="2"/>
  <c r="I1529" i="2"/>
  <c r="S1529" i="2" s="1"/>
  <c r="H1529" i="2"/>
  <c r="G1529" i="2"/>
  <c r="AA1529" i="4" s="1"/>
  <c r="O1528" i="2"/>
  <c r="P1528" i="2" s="1"/>
  <c r="Q1528" i="2" s="1"/>
  <c r="R1528" i="2" s="1"/>
  <c r="K1528" i="2"/>
  <c r="J1528" i="2"/>
  <c r="I1528" i="2"/>
  <c r="S1528" i="2" s="1"/>
  <c r="H1528" i="2"/>
  <c r="G1528" i="2"/>
  <c r="AA1528" i="4" s="1"/>
  <c r="O1527" i="2"/>
  <c r="P1527" i="2" s="1"/>
  <c r="Q1527" i="2" s="1"/>
  <c r="R1527" i="2" s="1"/>
  <c r="K1527" i="2"/>
  <c r="J1527" i="2"/>
  <c r="I1527" i="2"/>
  <c r="S1527" i="2" s="1"/>
  <c r="H1527" i="2"/>
  <c r="G1527" i="2"/>
  <c r="AA1527" i="4" s="1"/>
  <c r="P1526" i="2"/>
  <c r="Q1526" i="2" s="1"/>
  <c r="R1526" i="2" s="1"/>
  <c r="O1526" i="2"/>
  <c r="K1526" i="2"/>
  <c r="J1526" i="2"/>
  <c r="I1526" i="2"/>
  <c r="S1526" i="2" s="1"/>
  <c r="H1526" i="2"/>
  <c r="G1526" i="2"/>
  <c r="AA1526" i="4" s="1"/>
  <c r="P1525" i="2"/>
  <c r="Q1525" i="2" s="1"/>
  <c r="R1525" i="2" s="1"/>
  <c r="O1525" i="2"/>
  <c r="K1525" i="2"/>
  <c r="J1525" i="2"/>
  <c r="I1525" i="2"/>
  <c r="S1525" i="2" s="1"/>
  <c r="H1525" i="2"/>
  <c r="G1525" i="2"/>
  <c r="AA1525" i="4" s="1"/>
  <c r="O1524" i="2"/>
  <c r="P1524" i="2" s="1"/>
  <c r="Q1524" i="2" s="1"/>
  <c r="R1524" i="2" s="1"/>
  <c r="K1524" i="2"/>
  <c r="J1524" i="2"/>
  <c r="I1524" i="2"/>
  <c r="S1524" i="2" s="1"/>
  <c r="H1524" i="2"/>
  <c r="G1524" i="2"/>
  <c r="AA1524" i="4" s="1"/>
  <c r="P1523" i="2"/>
  <c r="Q1523" i="2" s="1"/>
  <c r="R1523" i="2" s="1"/>
  <c r="O1523" i="2"/>
  <c r="K1523" i="2"/>
  <c r="J1523" i="2"/>
  <c r="I1523" i="2"/>
  <c r="S1523" i="2" s="1"/>
  <c r="H1523" i="2"/>
  <c r="G1523" i="2"/>
  <c r="AA1523" i="4" s="1"/>
  <c r="P1522" i="2"/>
  <c r="Q1522" i="2" s="1"/>
  <c r="R1522" i="2" s="1"/>
  <c r="O1522" i="2"/>
  <c r="K1522" i="2"/>
  <c r="J1522" i="2"/>
  <c r="I1522" i="2"/>
  <c r="S1522" i="2" s="1"/>
  <c r="H1522" i="2"/>
  <c r="G1522" i="2"/>
  <c r="AA1522" i="4" s="1"/>
  <c r="R1521" i="2"/>
  <c r="O1521" i="2"/>
  <c r="P1521" i="2" s="1"/>
  <c r="Q1521" i="2" s="1"/>
  <c r="K1521" i="2"/>
  <c r="J1521" i="2"/>
  <c r="I1521" i="2"/>
  <c r="S1521" i="2" s="1"/>
  <c r="H1521" i="2"/>
  <c r="G1521" i="2"/>
  <c r="AA1521" i="4" s="1"/>
  <c r="O1520" i="2"/>
  <c r="P1520" i="2" s="1"/>
  <c r="Q1520" i="2" s="1"/>
  <c r="R1520" i="2" s="1"/>
  <c r="K1520" i="2"/>
  <c r="J1520" i="2"/>
  <c r="I1520" i="2"/>
  <c r="S1520" i="2" s="1"/>
  <c r="H1520" i="2"/>
  <c r="G1520" i="2"/>
  <c r="AA1520" i="4" s="1"/>
  <c r="O1519" i="2"/>
  <c r="P1519" i="2" s="1"/>
  <c r="Q1519" i="2" s="1"/>
  <c r="R1519" i="2" s="1"/>
  <c r="K1519" i="2"/>
  <c r="J1519" i="2"/>
  <c r="I1519" i="2"/>
  <c r="S1519" i="2" s="1"/>
  <c r="H1519" i="2"/>
  <c r="G1519" i="2"/>
  <c r="AA1519" i="4" s="1"/>
  <c r="S1518" i="2"/>
  <c r="O1518" i="2"/>
  <c r="P1518" i="2" s="1"/>
  <c r="Q1518" i="2" s="1"/>
  <c r="R1518" i="2" s="1"/>
  <c r="K1518" i="2"/>
  <c r="J1518" i="2"/>
  <c r="I1518" i="2"/>
  <c r="H1518" i="2"/>
  <c r="G1518" i="2"/>
  <c r="AA1518" i="4" s="1"/>
  <c r="S1517" i="2"/>
  <c r="O1517" i="2"/>
  <c r="P1517" i="2" s="1"/>
  <c r="Q1517" i="2" s="1"/>
  <c r="R1517" i="2" s="1"/>
  <c r="K1517" i="2"/>
  <c r="J1517" i="2"/>
  <c r="I1517" i="2"/>
  <c r="H1517" i="2"/>
  <c r="G1517" i="2"/>
  <c r="AA1517" i="4" s="1"/>
  <c r="O1516" i="2"/>
  <c r="P1516" i="2" s="1"/>
  <c r="Q1516" i="2" s="1"/>
  <c r="R1516" i="2" s="1"/>
  <c r="K1516" i="2"/>
  <c r="J1516" i="2"/>
  <c r="I1516" i="2"/>
  <c r="S1516" i="2" s="1"/>
  <c r="H1516" i="2"/>
  <c r="G1516" i="2"/>
  <c r="AA1516" i="4" s="1"/>
  <c r="O1515" i="2"/>
  <c r="P1515" i="2" s="1"/>
  <c r="Q1515" i="2" s="1"/>
  <c r="R1515" i="2" s="1"/>
  <c r="K1515" i="2"/>
  <c r="J1515" i="2"/>
  <c r="I1515" i="2"/>
  <c r="S1515" i="2" s="1"/>
  <c r="H1515" i="2"/>
  <c r="G1515" i="2"/>
  <c r="AA1515" i="4" s="1"/>
  <c r="P1514" i="2"/>
  <c r="Q1514" i="2" s="1"/>
  <c r="R1514" i="2" s="1"/>
  <c r="O1514" i="2"/>
  <c r="K1514" i="2"/>
  <c r="J1514" i="2"/>
  <c r="I1514" i="2"/>
  <c r="S1514" i="2" s="1"/>
  <c r="H1514" i="2"/>
  <c r="G1514" i="2"/>
  <c r="AA1514" i="4" s="1"/>
  <c r="Q1513" i="2"/>
  <c r="R1513" i="2" s="1"/>
  <c r="O1513" i="2"/>
  <c r="P1513" i="2" s="1"/>
  <c r="K1513" i="2"/>
  <c r="J1513" i="2"/>
  <c r="I1513" i="2"/>
  <c r="S1513" i="2" s="1"/>
  <c r="H1513" i="2"/>
  <c r="G1513" i="2"/>
  <c r="AA1513" i="4" s="1"/>
  <c r="R1512" i="2"/>
  <c r="O1512" i="2"/>
  <c r="P1512" i="2" s="1"/>
  <c r="Q1512" i="2" s="1"/>
  <c r="K1512" i="2"/>
  <c r="J1512" i="2"/>
  <c r="I1512" i="2"/>
  <c r="S1512" i="2" s="1"/>
  <c r="H1512" i="2"/>
  <c r="G1512" i="2"/>
  <c r="AA1512" i="4" s="1"/>
  <c r="R1511" i="2"/>
  <c r="O1511" i="2"/>
  <c r="P1511" i="2" s="1"/>
  <c r="Q1511" i="2" s="1"/>
  <c r="K1511" i="2"/>
  <c r="J1511" i="2"/>
  <c r="I1511" i="2"/>
  <c r="S1511" i="2" s="1"/>
  <c r="H1511" i="2"/>
  <c r="G1511" i="2"/>
  <c r="AA1511" i="4" s="1"/>
  <c r="Q1510" i="2"/>
  <c r="R1510" i="2" s="1"/>
  <c r="O1510" i="2"/>
  <c r="P1510" i="2" s="1"/>
  <c r="K1510" i="2"/>
  <c r="J1510" i="2"/>
  <c r="I1510" i="2"/>
  <c r="S1510" i="2" s="1"/>
  <c r="H1510" i="2"/>
  <c r="G1510" i="2"/>
  <c r="AA1510" i="4" s="1"/>
  <c r="P1509" i="2"/>
  <c r="Q1509" i="2" s="1"/>
  <c r="R1509" i="2" s="1"/>
  <c r="O1509" i="2"/>
  <c r="K1509" i="2"/>
  <c r="J1509" i="2"/>
  <c r="I1509" i="2"/>
  <c r="S1509" i="2" s="1"/>
  <c r="H1509" i="2"/>
  <c r="G1509" i="2"/>
  <c r="AA1509" i="4" s="1"/>
  <c r="O1508" i="2"/>
  <c r="P1508" i="2" s="1"/>
  <c r="Q1508" i="2" s="1"/>
  <c r="R1508" i="2" s="1"/>
  <c r="K1508" i="2"/>
  <c r="J1508" i="2"/>
  <c r="I1508" i="2"/>
  <c r="S1508" i="2" s="1"/>
  <c r="H1508" i="2"/>
  <c r="G1508" i="2"/>
  <c r="AA1508" i="4" s="1"/>
  <c r="O1507" i="2"/>
  <c r="P1507" i="2" s="1"/>
  <c r="Q1507" i="2" s="1"/>
  <c r="R1507" i="2" s="1"/>
  <c r="K1507" i="2"/>
  <c r="J1507" i="2"/>
  <c r="I1507" i="2"/>
  <c r="S1507" i="2" s="1"/>
  <c r="H1507" i="2"/>
  <c r="G1507" i="2"/>
  <c r="O1506" i="2"/>
  <c r="P1506" i="2" s="1"/>
  <c r="Q1506" i="2" s="1"/>
  <c r="R1506" i="2" s="1"/>
  <c r="K1506" i="2"/>
  <c r="J1506" i="2"/>
  <c r="I1506" i="2"/>
  <c r="S1506" i="2" s="1"/>
  <c r="H1506" i="2"/>
  <c r="G1506" i="2"/>
  <c r="AA1506" i="4" s="1"/>
  <c r="P1505" i="2"/>
  <c r="Q1505" i="2" s="1"/>
  <c r="R1505" i="2" s="1"/>
  <c r="O1505" i="2"/>
  <c r="K1505" i="2"/>
  <c r="J1505" i="2"/>
  <c r="I1505" i="2"/>
  <c r="S1505" i="2" s="1"/>
  <c r="H1505" i="2"/>
  <c r="G1505" i="2"/>
  <c r="AA1505" i="4" s="1"/>
  <c r="O1504" i="2"/>
  <c r="P1504" i="2" s="1"/>
  <c r="Q1504" i="2" s="1"/>
  <c r="R1504" i="2" s="1"/>
  <c r="K1504" i="2"/>
  <c r="J1504" i="2"/>
  <c r="I1504" i="2"/>
  <c r="S1504" i="2" s="1"/>
  <c r="H1504" i="2"/>
  <c r="G1504" i="2"/>
  <c r="AA1504" i="4" s="1"/>
  <c r="O1503" i="2"/>
  <c r="P1503" i="2" s="1"/>
  <c r="Q1503" i="2" s="1"/>
  <c r="R1503" i="2" s="1"/>
  <c r="K1503" i="2"/>
  <c r="J1503" i="2"/>
  <c r="I1503" i="2"/>
  <c r="S1503" i="2" s="1"/>
  <c r="H1503" i="2"/>
  <c r="G1503" i="2"/>
  <c r="AA1503" i="4" s="1"/>
  <c r="P1502" i="2"/>
  <c r="Q1502" i="2" s="1"/>
  <c r="R1502" i="2" s="1"/>
  <c r="O1502" i="2"/>
  <c r="K1502" i="2"/>
  <c r="J1502" i="2"/>
  <c r="I1502" i="2"/>
  <c r="S1502" i="2" s="1"/>
  <c r="H1502" i="2"/>
  <c r="G1502" i="2"/>
  <c r="AA1502" i="4" s="1"/>
  <c r="O1501" i="2"/>
  <c r="P1501" i="2" s="1"/>
  <c r="Q1501" i="2" s="1"/>
  <c r="R1501" i="2" s="1"/>
  <c r="K1501" i="2"/>
  <c r="J1501" i="2"/>
  <c r="I1501" i="2"/>
  <c r="S1501" i="2" s="1"/>
  <c r="H1501" i="2"/>
  <c r="G1501" i="2"/>
  <c r="AA1501" i="4" s="1"/>
  <c r="S1500" i="2"/>
  <c r="O1500" i="2"/>
  <c r="P1500" i="2" s="1"/>
  <c r="Q1500" i="2" s="1"/>
  <c r="R1500" i="2" s="1"/>
  <c r="K1500" i="2"/>
  <c r="J1500" i="2"/>
  <c r="I1500" i="2"/>
  <c r="H1500" i="2"/>
  <c r="G1500" i="2"/>
  <c r="AA1500" i="4" s="1"/>
  <c r="O1499" i="2"/>
  <c r="P1499" i="2" s="1"/>
  <c r="Q1499" i="2" s="1"/>
  <c r="R1499" i="2" s="1"/>
  <c r="K1499" i="2"/>
  <c r="J1499" i="2"/>
  <c r="I1499" i="2"/>
  <c r="S1499" i="2" s="1"/>
  <c r="H1499" i="2"/>
  <c r="G1499" i="2"/>
  <c r="AA1499" i="4" s="1"/>
  <c r="O1498" i="2"/>
  <c r="P1498" i="2" s="1"/>
  <c r="Q1498" i="2" s="1"/>
  <c r="R1498" i="2" s="1"/>
  <c r="K1498" i="2"/>
  <c r="J1498" i="2"/>
  <c r="I1498" i="2"/>
  <c r="S1498" i="2" s="1"/>
  <c r="H1498" i="2"/>
  <c r="G1498" i="2"/>
  <c r="AA1498" i="4" s="1"/>
  <c r="S1497" i="2"/>
  <c r="Q1497" i="2"/>
  <c r="R1497" i="2" s="1"/>
  <c r="P1497" i="2"/>
  <c r="O1497" i="2"/>
  <c r="K1497" i="2"/>
  <c r="J1497" i="2"/>
  <c r="I1497" i="2"/>
  <c r="H1497" i="2"/>
  <c r="G1497" i="2"/>
  <c r="AA1497" i="4" s="1"/>
  <c r="S1496" i="2"/>
  <c r="O1496" i="2"/>
  <c r="P1496" i="2" s="1"/>
  <c r="Q1496" i="2" s="1"/>
  <c r="R1496" i="2" s="1"/>
  <c r="K1496" i="2"/>
  <c r="J1496" i="2"/>
  <c r="I1496" i="2"/>
  <c r="H1496" i="2"/>
  <c r="G1496" i="2"/>
  <c r="AA1496" i="4" s="1"/>
  <c r="O1495" i="2"/>
  <c r="P1495" i="2" s="1"/>
  <c r="Q1495" i="2" s="1"/>
  <c r="R1495" i="2" s="1"/>
  <c r="K1495" i="2"/>
  <c r="J1495" i="2"/>
  <c r="I1495" i="2"/>
  <c r="S1495" i="2" s="1"/>
  <c r="H1495" i="2"/>
  <c r="G1495" i="2"/>
  <c r="AA1495" i="4" s="1"/>
  <c r="Q1494" i="2"/>
  <c r="R1494" i="2" s="1"/>
  <c r="O1494" i="2"/>
  <c r="P1494" i="2" s="1"/>
  <c r="K1494" i="2"/>
  <c r="J1494" i="2"/>
  <c r="I1494" i="2"/>
  <c r="S1494" i="2" s="1"/>
  <c r="H1494" i="2"/>
  <c r="G1494" i="2"/>
  <c r="AA1494" i="4" s="1"/>
  <c r="R1493" i="2"/>
  <c r="O1493" i="2"/>
  <c r="P1493" i="2" s="1"/>
  <c r="Q1493" i="2" s="1"/>
  <c r="K1493" i="2"/>
  <c r="J1493" i="2"/>
  <c r="I1493" i="2"/>
  <c r="S1493" i="2" s="1"/>
  <c r="H1493" i="2"/>
  <c r="G1493" i="2"/>
  <c r="AA1493" i="4" s="1"/>
  <c r="O1492" i="2"/>
  <c r="P1492" i="2" s="1"/>
  <c r="Q1492" i="2" s="1"/>
  <c r="R1492" i="2" s="1"/>
  <c r="K1492" i="2"/>
  <c r="J1492" i="2"/>
  <c r="I1492" i="2"/>
  <c r="S1492" i="2" s="1"/>
  <c r="H1492" i="2"/>
  <c r="G1492" i="2"/>
  <c r="AA1492" i="4" s="1"/>
  <c r="O1491" i="2"/>
  <c r="P1491" i="2" s="1"/>
  <c r="Q1491" i="2" s="1"/>
  <c r="R1491" i="2" s="1"/>
  <c r="K1491" i="2"/>
  <c r="J1491" i="2"/>
  <c r="I1491" i="2"/>
  <c r="S1491" i="2" s="1"/>
  <c r="H1491" i="2"/>
  <c r="G1491" i="2"/>
  <c r="AA1491" i="4" s="1"/>
  <c r="S1490" i="2"/>
  <c r="P1490" i="2"/>
  <c r="Q1490" i="2" s="1"/>
  <c r="R1490" i="2" s="1"/>
  <c r="O1490" i="2"/>
  <c r="K1490" i="2"/>
  <c r="J1490" i="2"/>
  <c r="I1490" i="2"/>
  <c r="H1490" i="2"/>
  <c r="G1490" i="2"/>
  <c r="AA1490" i="4" s="1"/>
  <c r="O1489" i="2"/>
  <c r="P1489" i="2" s="1"/>
  <c r="Q1489" i="2" s="1"/>
  <c r="R1489" i="2" s="1"/>
  <c r="K1489" i="2"/>
  <c r="J1489" i="2"/>
  <c r="I1489" i="2"/>
  <c r="S1489" i="2" s="1"/>
  <c r="H1489" i="2"/>
  <c r="G1489" i="2"/>
  <c r="AA1489" i="4" s="1"/>
  <c r="P1488" i="2"/>
  <c r="Q1488" i="2" s="1"/>
  <c r="R1488" i="2" s="1"/>
  <c r="O1488" i="2"/>
  <c r="K1488" i="2"/>
  <c r="J1488" i="2"/>
  <c r="I1488" i="2"/>
  <c r="S1488" i="2" s="1"/>
  <c r="H1488" i="2"/>
  <c r="G1488" i="2"/>
  <c r="AA1488" i="4" s="1"/>
  <c r="S1487" i="2"/>
  <c r="P1487" i="2"/>
  <c r="Q1487" i="2" s="1"/>
  <c r="R1487" i="2" s="1"/>
  <c r="O1487" i="2"/>
  <c r="K1487" i="2"/>
  <c r="J1487" i="2"/>
  <c r="I1487" i="2"/>
  <c r="H1487" i="2"/>
  <c r="G1487" i="2"/>
  <c r="AA1487" i="4" s="1"/>
  <c r="O1486" i="2"/>
  <c r="P1486" i="2" s="1"/>
  <c r="Q1486" i="2" s="1"/>
  <c r="R1486" i="2" s="1"/>
  <c r="K1486" i="2"/>
  <c r="J1486" i="2"/>
  <c r="I1486" i="2"/>
  <c r="S1486" i="2" s="1"/>
  <c r="H1486" i="2"/>
  <c r="G1486" i="2"/>
  <c r="AA1486" i="4" s="1"/>
  <c r="S1485" i="2"/>
  <c r="O1485" i="2"/>
  <c r="P1485" i="2" s="1"/>
  <c r="Q1485" i="2" s="1"/>
  <c r="R1485" i="2" s="1"/>
  <c r="K1485" i="2"/>
  <c r="J1485" i="2"/>
  <c r="I1485" i="2"/>
  <c r="H1485" i="2"/>
  <c r="G1485" i="2"/>
  <c r="AA1485" i="4" s="1"/>
  <c r="S1484" i="2"/>
  <c r="R1484" i="2"/>
  <c r="O1484" i="2"/>
  <c r="P1484" i="2" s="1"/>
  <c r="Q1484" i="2" s="1"/>
  <c r="K1484" i="2"/>
  <c r="J1484" i="2"/>
  <c r="I1484" i="2"/>
  <c r="H1484" i="2"/>
  <c r="G1484" i="2"/>
  <c r="AA1484" i="4" s="1"/>
  <c r="S1483" i="2"/>
  <c r="P1483" i="2"/>
  <c r="Q1483" i="2" s="1"/>
  <c r="R1483" i="2" s="1"/>
  <c r="O1483" i="2"/>
  <c r="K1483" i="2"/>
  <c r="J1483" i="2"/>
  <c r="I1483" i="2"/>
  <c r="H1483" i="2"/>
  <c r="G1483" i="2"/>
  <c r="AA1483" i="4" s="1"/>
  <c r="O1482" i="2"/>
  <c r="P1482" i="2" s="1"/>
  <c r="Q1482" i="2" s="1"/>
  <c r="R1482" i="2" s="1"/>
  <c r="K1482" i="2"/>
  <c r="J1482" i="2"/>
  <c r="I1482" i="2"/>
  <c r="S1482" i="2" s="1"/>
  <c r="H1482" i="2"/>
  <c r="G1482" i="2"/>
  <c r="AA1482" i="4" s="1"/>
  <c r="R1481" i="2"/>
  <c r="O1481" i="2"/>
  <c r="P1481" i="2" s="1"/>
  <c r="Q1481" i="2" s="1"/>
  <c r="K1481" i="2"/>
  <c r="J1481" i="2"/>
  <c r="I1481" i="2"/>
  <c r="S1481" i="2" s="1"/>
  <c r="H1481" i="2"/>
  <c r="G1481" i="2"/>
  <c r="AA1481" i="4" s="1"/>
  <c r="P1480" i="2"/>
  <c r="Q1480" i="2" s="1"/>
  <c r="R1480" i="2" s="1"/>
  <c r="O1480" i="2"/>
  <c r="K1480" i="2"/>
  <c r="J1480" i="2"/>
  <c r="I1480" i="2"/>
  <c r="S1480" i="2" s="1"/>
  <c r="H1480" i="2"/>
  <c r="G1480" i="2"/>
  <c r="AA1480" i="4" s="1"/>
  <c r="O1479" i="2"/>
  <c r="P1479" i="2" s="1"/>
  <c r="Q1479" i="2" s="1"/>
  <c r="R1479" i="2" s="1"/>
  <c r="K1479" i="2"/>
  <c r="J1479" i="2"/>
  <c r="I1479" i="2"/>
  <c r="S1479" i="2" s="1"/>
  <c r="H1479" i="2"/>
  <c r="G1479" i="2"/>
  <c r="AA1479" i="4" s="1"/>
  <c r="P1478" i="2"/>
  <c r="Q1478" i="2" s="1"/>
  <c r="R1478" i="2" s="1"/>
  <c r="O1478" i="2"/>
  <c r="K1478" i="2"/>
  <c r="J1478" i="2"/>
  <c r="I1478" i="2"/>
  <c r="S1478" i="2" s="1"/>
  <c r="H1478" i="2"/>
  <c r="G1478" i="2"/>
  <c r="AA1478" i="4" s="1"/>
  <c r="S1477" i="2"/>
  <c r="R1477" i="2"/>
  <c r="P1477" i="2"/>
  <c r="Q1477" i="2" s="1"/>
  <c r="O1477" i="2"/>
  <c r="K1477" i="2"/>
  <c r="J1477" i="2"/>
  <c r="I1477" i="2"/>
  <c r="H1477" i="2"/>
  <c r="G1477" i="2"/>
  <c r="AA1477" i="4" s="1"/>
  <c r="O1476" i="2"/>
  <c r="P1476" i="2" s="1"/>
  <c r="Q1476" i="2" s="1"/>
  <c r="R1476" i="2" s="1"/>
  <c r="K1476" i="2"/>
  <c r="J1476" i="2"/>
  <c r="I1476" i="2"/>
  <c r="S1476" i="2" s="1"/>
  <c r="H1476" i="2"/>
  <c r="G1476" i="2"/>
  <c r="AA1476" i="4" s="1"/>
  <c r="R1475" i="2"/>
  <c r="Q1475" i="2"/>
  <c r="O1475" i="2"/>
  <c r="P1475" i="2" s="1"/>
  <c r="K1475" i="2"/>
  <c r="J1475" i="2"/>
  <c r="I1475" i="2"/>
  <c r="S1475" i="2" s="1"/>
  <c r="H1475" i="2"/>
  <c r="G1475" i="2"/>
  <c r="AA1475" i="4" s="1"/>
  <c r="O1474" i="2"/>
  <c r="P1474" i="2" s="1"/>
  <c r="Q1474" i="2" s="1"/>
  <c r="R1474" i="2" s="1"/>
  <c r="K1474" i="2"/>
  <c r="J1474" i="2"/>
  <c r="I1474" i="2"/>
  <c r="S1474" i="2" s="1"/>
  <c r="H1474" i="2"/>
  <c r="G1474" i="2"/>
  <c r="AA1474" i="4" s="1"/>
  <c r="P1473" i="2"/>
  <c r="Q1473" i="2" s="1"/>
  <c r="R1473" i="2" s="1"/>
  <c r="O1473" i="2"/>
  <c r="K1473" i="2"/>
  <c r="J1473" i="2"/>
  <c r="I1473" i="2"/>
  <c r="S1473" i="2" s="1"/>
  <c r="H1473" i="2"/>
  <c r="G1473" i="2"/>
  <c r="AA1473" i="4" s="1"/>
  <c r="O1472" i="2"/>
  <c r="P1472" i="2" s="1"/>
  <c r="Q1472" i="2" s="1"/>
  <c r="R1472" i="2" s="1"/>
  <c r="K1472" i="2"/>
  <c r="J1472" i="2"/>
  <c r="I1472" i="2"/>
  <c r="S1472" i="2" s="1"/>
  <c r="H1472" i="2"/>
  <c r="G1472" i="2"/>
  <c r="AA1472" i="4" s="1"/>
  <c r="S1471" i="2"/>
  <c r="R1471" i="2"/>
  <c r="O1471" i="2"/>
  <c r="P1471" i="2" s="1"/>
  <c r="Q1471" i="2" s="1"/>
  <c r="K1471" i="2"/>
  <c r="J1471" i="2"/>
  <c r="I1471" i="2"/>
  <c r="H1471" i="2"/>
  <c r="G1471" i="2"/>
  <c r="AA1471" i="4" s="1"/>
  <c r="O1470" i="2"/>
  <c r="P1470" i="2" s="1"/>
  <c r="Q1470" i="2" s="1"/>
  <c r="R1470" i="2" s="1"/>
  <c r="K1470" i="2"/>
  <c r="J1470" i="2"/>
  <c r="I1470" i="2"/>
  <c r="S1470" i="2" s="1"/>
  <c r="H1470" i="2"/>
  <c r="G1470" i="2"/>
  <c r="AA1470" i="4" s="1"/>
  <c r="S1469" i="2"/>
  <c r="P1469" i="2"/>
  <c r="Q1469" i="2" s="1"/>
  <c r="R1469" i="2" s="1"/>
  <c r="O1469" i="2"/>
  <c r="K1469" i="2"/>
  <c r="J1469" i="2"/>
  <c r="I1469" i="2"/>
  <c r="H1469" i="2"/>
  <c r="G1469" i="2"/>
  <c r="AA1469" i="4" s="1"/>
  <c r="P1468" i="2"/>
  <c r="Q1468" i="2" s="1"/>
  <c r="R1468" i="2" s="1"/>
  <c r="O1468" i="2"/>
  <c r="K1468" i="2"/>
  <c r="J1468" i="2"/>
  <c r="I1468" i="2"/>
  <c r="S1468" i="2" s="1"/>
  <c r="H1468" i="2"/>
  <c r="G1468" i="2"/>
  <c r="AA1468" i="4" s="1"/>
  <c r="O1467" i="2"/>
  <c r="P1467" i="2" s="1"/>
  <c r="Q1467" i="2" s="1"/>
  <c r="R1467" i="2" s="1"/>
  <c r="K1467" i="2"/>
  <c r="J1467" i="2"/>
  <c r="I1467" i="2"/>
  <c r="S1467" i="2" s="1"/>
  <c r="H1467" i="2"/>
  <c r="G1467" i="2"/>
  <c r="AA1467" i="4" s="1"/>
  <c r="O1466" i="2"/>
  <c r="P1466" i="2" s="1"/>
  <c r="Q1466" i="2" s="1"/>
  <c r="R1466" i="2" s="1"/>
  <c r="K1466" i="2"/>
  <c r="J1466" i="2"/>
  <c r="I1466" i="2"/>
  <c r="S1466" i="2" s="1"/>
  <c r="H1466" i="2"/>
  <c r="G1466" i="2"/>
  <c r="AA1466" i="4" s="1"/>
  <c r="Q1465" i="2"/>
  <c r="R1465" i="2" s="1"/>
  <c r="P1465" i="2"/>
  <c r="O1465" i="2"/>
  <c r="K1465" i="2"/>
  <c r="J1465" i="2"/>
  <c r="I1465" i="2"/>
  <c r="S1465" i="2" s="1"/>
  <c r="H1465" i="2"/>
  <c r="G1465" i="2"/>
  <c r="AA1465" i="4" s="1"/>
  <c r="O1464" i="2"/>
  <c r="P1464" i="2" s="1"/>
  <c r="Q1464" i="2" s="1"/>
  <c r="R1464" i="2" s="1"/>
  <c r="K1464" i="2"/>
  <c r="J1464" i="2"/>
  <c r="I1464" i="2"/>
  <c r="S1464" i="2" s="1"/>
  <c r="H1464" i="2"/>
  <c r="G1464" i="2"/>
  <c r="AA1464" i="4" s="1"/>
  <c r="O1463" i="2"/>
  <c r="P1463" i="2" s="1"/>
  <c r="Q1463" i="2" s="1"/>
  <c r="R1463" i="2" s="1"/>
  <c r="K1463" i="2"/>
  <c r="J1463" i="2"/>
  <c r="I1463" i="2"/>
  <c r="S1463" i="2" s="1"/>
  <c r="H1463" i="2"/>
  <c r="G1463" i="2"/>
  <c r="AA1463" i="4" s="1"/>
  <c r="O1462" i="2"/>
  <c r="P1462" i="2" s="1"/>
  <c r="Q1462" i="2" s="1"/>
  <c r="R1462" i="2" s="1"/>
  <c r="K1462" i="2"/>
  <c r="J1462" i="2"/>
  <c r="I1462" i="2"/>
  <c r="S1462" i="2" s="1"/>
  <c r="H1462" i="2"/>
  <c r="G1462" i="2"/>
  <c r="AA1462" i="4" s="1"/>
  <c r="Q1461" i="2"/>
  <c r="R1461" i="2" s="1"/>
  <c r="P1461" i="2"/>
  <c r="O1461" i="2"/>
  <c r="K1461" i="2"/>
  <c r="J1461" i="2"/>
  <c r="I1461" i="2"/>
  <c r="S1461" i="2" s="1"/>
  <c r="H1461" i="2"/>
  <c r="G1461" i="2"/>
  <c r="AA1461" i="4" s="1"/>
  <c r="O1460" i="2"/>
  <c r="P1460" i="2" s="1"/>
  <c r="Q1460" i="2" s="1"/>
  <c r="R1460" i="2" s="1"/>
  <c r="K1460" i="2"/>
  <c r="J1460" i="2"/>
  <c r="I1460" i="2"/>
  <c r="S1460" i="2" s="1"/>
  <c r="H1460" i="2"/>
  <c r="G1460" i="2"/>
  <c r="AA1460" i="4" s="1"/>
  <c r="R1459" i="2"/>
  <c r="P1459" i="2"/>
  <c r="Q1459" i="2" s="1"/>
  <c r="O1459" i="2"/>
  <c r="K1459" i="2"/>
  <c r="J1459" i="2"/>
  <c r="I1459" i="2"/>
  <c r="S1459" i="2" s="1"/>
  <c r="H1459" i="2"/>
  <c r="G1459" i="2"/>
  <c r="AA1459" i="4" s="1"/>
  <c r="S1458" i="2"/>
  <c r="O1458" i="2"/>
  <c r="P1458" i="2" s="1"/>
  <c r="Q1458" i="2" s="1"/>
  <c r="R1458" i="2" s="1"/>
  <c r="K1458" i="2"/>
  <c r="J1458" i="2"/>
  <c r="I1458" i="2"/>
  <c r="H1458" i="2"/>
  <c r="G1458" i="2"/>
  <c r="AA1458" i="4" s="1"/>
  <c r="O1457" i="2"/>
  <c r="P1457" i="2" s="1"/>
  <c r="Q1457" i="2" s="1"/>
  <c r="R1457" i="2" s="1"/>
  <c r="K1457" i="2"/>
  <c r="J1457" i="2"/>
  <c r="I1457" i="2"/>
  <c r="S1457" i="2" s="1"/>
  <c r="H1457" i="2"/>
  <c r="G1457" i="2"/>
  <c r="P1456" i="2"/>
  <c r="Q1456" i="2" s="1"/>
  <c r="R1456" i="2" s="1"/>
  <c r="O1456" i="2"/>
  <c r="K1456" i="2"/>
  <c r="J1456" i="2"/>
  <c r="I1456" i="2"/>
  <c r="S1456" i="2" s="1"/>
  <c r="H1456" i="2"/>
  <c r="G1456" i="2"/>
  <c r="AA1456" i="4" s="1"/>
  <c r="O1455" i="2"/>
  <c r="P1455" i="2" s="1"/>
  <c r="Q1455" i="2" s="1"/>
  <c r="R1455" i="2" s="1"/>
  <c r="K1455" i="2"/>
  <c r="J1455" i="2"/>
  <c r="I1455" i="2"/>
  <c r="S1455" i="2" s="1"/>
  <c r="H1455" i="2"/>
  <c r="G1455" i="2"/>
  <c r="AA1455" i="4" s="1"/>
  <c r="R1454" i="2"/>
  <c r="P1454" i="2"/>
  <c r="Q1454" i="2" s="1"/>
  <c r="O1454" i="2"/>
  <c r="K1454" i="2"/>
  <c r="J1454" i="2"/>
  <c r="I1454" i="2"/>
  <c r="S1454" i="2" s="1"/>
  <c r="H1454" i="2"/>
  <c r="G1454" i="2"/>
  <c r="AA1454" i="4" s="1"/>
  <c r="O1453" i="2"/>
  <c r="P1453" i="2" s="1"/>
  <c r="Q1453" i="2" s="1"/>
  <c r="R1453" i="2" s="1"/>
  <c r="K1453" i="2"/>
  <c r="J1453" i="2"/>
  <c r="I1453" i="2"/>
  <c r="S1453" i="2" s="1"/>
  <c r="H1453" i="2"/>
  <c r="G1453" i="2"/>
  <c r="AA1453" i="4" s="1"/>
  <c r="P1452" i="2"/>
  <c r="Q1452" i="2" s="1"/>
  <c r="R1452" i="2" s="1"/>
  <c r="O1452" i="2"/>
  <c r="K1452" i="2"/>
  <c r="J1452" i="2"/>
  <c r="I1452" i="2"/>
  <c r="S1452" i="2" s="1"/>
  <c r="H1452" i="2"/>
  <c r="G1452" i="2"/>
  <c r="AA1452" i="4" s="1"/>
  <c r="P1451" i="2"/>
  <c r="Q1451" i="2" s="1"/>
  <c r="R1451" i="2" s="1"/>
  <c r="O1451" i="2"/>
  <c r="K1451" i="2"/>
  <c r="J1451" i="2"/>
  <c r="I1451" i="2"/>
  <c r="S1451" i="2" s="1"/>
  <c r="H1451" i="2"/>
  <c r="G1451" i="2"/>
  <c r="AA1451" i="4" s="1"/>
  <c r="P1450" i="2"/>
  <c r="Q1450" i="2" s="1"/>
  <c r="R1450" i="2" s="1"/>
  <c r="O1450" i="2"/>
  <c r="K1450" i="2"/>
  <c r="J1450" i="2"/>
  <c r="I1450" i="2"/>
  <c r="S1450" i="2" s="1"/>
  <c r="H1450" i="2"/>
  <c r="G1450" i="2"/>
  <c r="AA1450" i="4" s="1"/>
  <c r="O1449" i="2"/>
  <c r="P1449" i="2" s="1"/>
  <c r="Q1449" i="2" s="1"/>
  <c r="R1449" i="2" s="1"/>
  <c r="K1449" i="2"/>
  <c r="J1449" i="2"/>
  <c r="I1449" i="2"/>
  <c r="S1449" i="2" s="1"/>
  <c r="H1449" i="2"/>
  <c r="G1449" i="2"/>
  <c r="AA1449" i="4" s="1"/>
  <c r="O1448" i="2"/>
  <c r="P1448" i="2" s="1"/>
  <c r="Q1448" i="2" s="1"/>
  <c r="R1448" i="2" s="1"/>
  <c r="K1448" i="2"/>
  <c r="J1448" i="2"/>
  <c r="I1448" i="2"/>
  <c r="S1448" i="2" s="1"/>
  <c r="H1448" i="2"/>
  <c r="G1448" i="2"/>
  <c r="AA1448" i="4" s="1"/>
  <c r="Q1447" i="2"/>
  <c r="R1447" i="2" s="1"/>
  <c r="O1447" i="2"/>
  <c r="P1447" i="2" s="1"/>
  <c r="K1447" i="2"/>
  <c r="J1447" i="2"/>
  <c r="I1447" i="2"/>
  <c r="S1447" i="2" s="1"/>
  <c r="H1447" i="2"/>
  <c r="G1447" i="2"/>
  <c r="O1446" i="2"/>
  <c r="P1446" i="2" s="1"/>
  <c r="Q1446" i="2" s="1"/>
  <c r="R1446" i="2" s="1"/>
  <c r="K1446" i="2"/>
  <c r="J1446" i="2"/>
  <c r="I1446" i="2"/>
  <c r="S1446" i="2" s="1"/>
  <c r="H1446" i="2"/>
  <c r="G1446" i="2"/>
  <c r="AA1446" i="4" s="1"/>
  <c r="R1445" i="2"/>
  <c r="P1445" i="2"/>
  <c r="Q1445" i="2" s="1"/>
  <c r="O1445" i="2"/>
  <c r="K1445" i="2"/>
  <c r="J1445" i="2"/>
  <c r="I1445" i="2"/>
  <c r="S1445" i="2" s="1"/>
  <c r="H1445" i="2"/>
  <c r="G1445" i="2"/>
  <c r="S1444" i="2"/>
  <c r="P1444" i="2"/>
  <c r="Q1444" i="2" s="1"/>
  <c r="R1444" i="2" s="1"/>
  <c r="O1444" i="2"/>
  <c r="K1444" i="2"/>
  <c r="J1444" i="2"/>
  <c r="I1444" i="2"/>
  <c r="H1444" i="2"/>
  <c r="G1444" i="2"/>
  <c r="AA1444" i="4" s="1"/>
  <c r="O1443" i="2"/>
  <c r="P1443" i="2" s="1"/>
  <c r="Q1443" i="2" s="1"/>
  <c r="R1443" i="2" s="1"/>
  <c r="K1443" i="2"/>
  <c r="J1443" i="2"/>
  <c r="I1443" i="2"/>
  <c r="S1443" i="2" s="1"/>
  <c r="H1443" i="2"/>
  <c r="G1443" i="2"/>
  <c r="O1442" i="2"/>
  <c r="P1442" i="2" s="1"/>
  <c r="Q1442" i="2" s="1"/>
  <c r="R1442" i="2" s="1"/>
  <c r="K1442" i="2"/>
  <c r="J1442" i="2"/>
  <c r="I1442" i="2"/>
  <c r="S1442" i="2" s="1"/>
  <c r="H1442" i="2"/>
  <c r="G1442" i="2"/>
  <c r="AA1442" i="4" s="1"/>
  <c r="P1441" i="2"/>
  <c r="Q1441" i="2" s="1"/>
  <c r="R1441" i="2" s="1"/>
  <c r="O1441" i="2"/>
  <c r="K1441" i="2"/>
  <c r="J1441" i="2"/>
  <c r="I1441" i="2"/>
  <c r="S1441" i="2" s="1"/>
  <c r="H1441" i="2"/>
  <c r="G1441" i="2"/>
  <c r="AA1441" i="4" s="1"/>
  <c r="P1440" i="2"/>
  <c r="Q1440" i="2" s="1"/>
  <c r="R1440" i="2" s="1"/>
  <c r="O1440" i="2"/>
  <c r="K1440" i="2"/>
  <c r="J1440" i="2"/>
  <c r="I1440" i="2"/>
  <c r="S1440" i="2" s="1"/>
  <c r="H1440" i="2"/>
  <c r="G1440" i="2"/>
  <c r="AA1440" i="4" s="1"/>
  <c r="O1439" i="2"/>
  <c r="P1439" i="2" s="1"/>
  <c r="Q1439" i="2" s="1"/>
  <c r="R1439" i="2" s="1"/>
  <c r="K1439" i="2"/>
  <c r="J1439" i="2"/>
  <c r="I1439" i="2"/>
  <c r="S1439" i="2" s="1"/>
  <c r="H1439" i="2"/>
  <c r="G1439" i="2"/>
  <c r="AA1439" i="4" s="1"/>
  <c r="O1438" i="2"/>
  <c r="P1438" i="2" s="1"/>
  <c r="Q1438" i="2" s="1"/>
  <c r="R1438" i="2" s="1"/>
  <c r="K1438" i="2"/>
  <c r="J1438" i="2"/>
  <c r="I1438" i="2"/>
  <c r="S1438" i="2" s="1"/>
  <c r="H1438" i="2"/>
  <c r="G1438" i="2"/>
  <c r="AA1438" i="4" s="1"/>
  <c r="O1437" i="2"/>
  <c r="P1437" i="2" s="1"/>
  <c r="Q1437" i="2" s="1"/>
  <c r="R1437" i="2" s="1"/>
  <c r="K1437" i="2"/>
  <c r="J1437" i="2"/>
  <c r="I1437" i="2"/>
  <c r="S1437" i="2" s="1"/>
  <c r="H1437" i="2"/>
  <c r="G1437" i="2"/>
  <c r="S1436" i="2"/>
  <c r="O1436" i="2"/>
  <c r="P1436" i="2" s="1"/>
  <c r="Q1436" i="2" s="1"/>
  <c r="R1436" i="2" s="1"/>
  <c r="K1436" i="2"/>
  <c r="J1436" i="2"/>
  <c r="I1436" i="2"/>
  <c r="H1436" i="2"/>
  <c r="G1436" i="2"/>
  <c r="AA1436" i="4" s="1"/>
  <c r="O1435" i="2"/>
  <c r="P1435" i="2" s="1"/>
  <c r="Q1435" i="2" s="1"/>
  <c r="R1435" i="2" s="1"/>
  <c r="K1435" i="2"/>
  <c r="J1435" i="2"/>
  <c r="I1435" i="2"/>
  <c r="S1435" i="2" s="1"/>
  <c r="H1435" i="2"/>
  <c r="G1435" i="2"/>
  <c r="AA1435" i="4" s="1"/>
  <c r="O1434" i="2"/>
  <c r="P1434" i="2" s="1"/>
  <c r="Q1434" i="2" s="1"/>
  <c r="R1434" i="2" s="1"/>
  <c r="K1434" i="2"/>
  <c r="J1434" i="2"/>
  <c r="I1434" i="2"/>
  <c r="S1434" i="2" s="1"/>
  <c r="H1434" i="2"/>
  <c r="G1434" i="2"/>
  <c r="AA1434" i="4" s="1"/>
  <c r="S1433" i="2"/>
  <c r="O1433" i="2"/>
  <c r="P1433" i="2" s="1"/>
  <c r="Q1433" i="2" s="1"/>
  <c r="R1433" i="2" s="1"/>
  <c r="K1433" i="2"/>
  <c r="J1433" i="2"/>
  <c r="I1433" i="2"/>
  <c r="H1433" i="2"/>
  <c r="G1433" i="2"/>
  <c r="AA1433" i="4" s="1"/>
  <c r="O1432" i="2"/>
  <c r="P1432" i="2" s="1"/>
  <c r="Q1432" i="2" s="1"/>
  <c r="R1432" i="2" s="1"/>
  <c r="K1432" i="2"/>
  <c r="J1432" i="2"/>
  <c r="I1432" i="2"/>
  <c r="S1432" i="2" s="1"/>
  <c r="H1432" i="2"/>
  <c r="G1432" i="2"/>
  <c r="AA1432" i="4" s="1"/>
  <c r="S1431" i="2"/>
  <c r="O1431" i="2"/>
  <c r="P1431" i="2" s="1"/>
  <c r="Q1431" i="2" s="1"/>
  <c r="R1431" i="2" s="1"/>
  <c r="K1431" i="2"/>
  <c r="J1431" i="2"/>
  <c r="I1431" i="2"/>
  <c r="H1431" i="2"/>
  <c r="G1431" i="2"/>
  <c r="O1430" i="2"/>
  <c r="P1430" i="2" s="1"/>
  <c r="Q1430" i="2" s="1"/>
  <c r="R1430" i="2" s="1"/>
  <c r="K1430" i="2"/>
  <c r="J1430" i="2"/>
  <c r="I1430" i="2"/>
  <c r="S1430" i="2" s="1"/>
  <c r="H1430" i="2"/>
  <c r="G1430" i="2"/>
  <c r="AA1430" i="4" s="1"/>
  <c r="O1429" i="2"/>
  <c r="P1429" i="2" s="1"/>
  <c r="Q1429" i="2" s="1"/>
  <c r="R1429" i="2" s="1"/>
  <c r="K1429" i="2"/>
  <c r="J1429" i="2"/>
  <c r="I1429" i="2"/>
  <c r="S1429" i="2" s="1"/>
  <c r="H1429" i="2"/>
  <c r="G1429" i="2"/>
  <c r="AA1429" i="4" s="1"/>
  <c r="O1428" i="2"/>
  <c r="P1428" i="2" s="1"/>
  <c r="Q1428" i="2" s="1"/>
  <c r="R1428" i="2" s="1"/>
  <c r="K1428" i="2"/>
  <c r="J1428" i="2"/>
  <c r="I1428" i="2"/>
  <c r="S1428" i="2" s="1"/>
  <c r="H1428" i="2"/>
  <c r="G1428" i="2"/>
  <c r="AA1428" i="4" s="1"/>
  <c r="O1427" i="2"/>
  <c r="P1427" i="2" s="1"/>
  <c r="Q1427" i="2" s="1"/>
  <c r="R1427" i="2" s="1"/>
  <c r="K1427" i="2"/>
  <c r="J1427" i="2"/>
  <c r="I1427" i="2"/>
  <c r="S1427" i="2" s="1"/>
  <c r="H1427" i="2"/>
  <c r="G1427" i="2"/>
  <c r="AA1427" i="4" s="1"/>
  <c r="O1426" i="2"/>
  <c r="P1426" i="2" s="1"/>
  <c r="Q1426" i="2" s="1"/>
  <c r="R1426" i="2" s="1"/>
  <c r="K1426" i="2"/>
  <c r="J1426" i="2"/>
  <c r="I1426" i="2"/>
  <c r="S1426" i="2" s="1"/>
  <c r="H1426" i="2"/>
  <c r="G1426" i="2"/>
  <c r="AA1426" i="4" s="1"/>
  <c r="Q1425" i="2"/>
  <c r="R1425" i="2" s="1"/>
  <c r="O1425" i="2"/>
  <c r="P1425" i="2" s="1"/>
  <c r="K1425" i="2"/>
  <c r="J1425" i="2"/>
  <c r="I1425" i="2"/>
  <c r="S1425" i="2" s="1"/>
  <c r="H1425" i="2"/>
  <c r="G1425" i="2"/>
  <c r="O1424" i="2"/>
  <c r="P1424" i="2" s="1"/>
  <c r="Q1424" i="2" s="1"/>
  <c r="R1424" i="2" s="1"/>
  <c r="K1424" i="2"/>
  <c r="J1424" i="2"/>
  <c r="I1424" i="2"/>
  <c r="S1424" i="2" s="1"/>
  <c r="H1424" i="2"/>
  <c r="G1424" i="2"/>
  <c r="AA1424" i="4" s="1"/>
  <c r="O1423" i="2"/>
  <c r="P1423" i="2" s="1"/>
  <c r="Q1423" i="2" s="1"/>
  <c r="R1423" i="2" s="1"/>
  <c r="K1423" i="2"/>
  <c r="J1423" i="2"/>
  <c r="I1423" i="2"/>
  <c r="S1423" i="2" s="1"/>
  <c r="H1423" i="2"/>
  <c r="G1423" i="2"/>
  <c r="AA1423" i="4" s="1"/>
  <c r="S1422" i="2"/>
  <c r="O1422" i="2"/>
  <c r="P1422" i="2" s="1"/>
  <c r="Q1422" i="2" s="1"/>
  <c r="R1422" i="2" s="1"/>
  <c r="K1422" i="2"/>
  <c r="J1422" i="2"/>
  <c r="I1422" i="2"/>
  <c r="H1422" i="2"/>
  <c r="G1422" i="2"/>
  <c r="AA1422" i="4" s="1"/>
  <c r="O1421" i="2"/>
  <c r="P1421" i="2" s="1"/>
  <c r="Q1421" i="2" s="1"/>
  <c r="R1421" i="2" s="1"/>
  <c r="K1421" i="2"/>
  <c r="J1421" i="2"/>
  <c r="I1421" i="2"/>
  <c r="S1421" i="2" s="1"/>
  <c r="H1421" i="2"/>
  <c r="G1421" i="2"/>
  <c r="AA1421" i="4" s="1"/>
  <c r="S1420" i="2"/>
  <c r="O1420" i="2"/>
  <c r="P1420" i="2" s="1"/>
  <c r="Q1420" i="2" s="1"/>
  <c r="R1420" i="2" s="1"/>
  <c r="K1420" i="2"/>
  <c r="J1420" i="2"/>
  <c r="I1420" i="2"/>
  <c r="H1420" i="2"/>
  <c r="G1420" i="2"/>
  <c r="AA1420" i="4" s="1"/>
  <c r="P1419" i="2"/>
  <c r="Q1419" i="2" s="1"/>
  <c r="R1419" i="2" s="1"/>
  <c r="O1419" i="2"/>
  <c r="K1419" i="2"/>
  <c r="J1419" i="2"/>
  <c r="I1419" i="2"/>
  <c r="S1419" i="2" s="1"/>
  <c r="H1419" i="2"/>
  <c r="G1419" i="2"/>
  <c r="AA1419" i="4" s="1"/>
  <c r="O1418" i="2"/>
  <c r="P1418" i="2" s="1"/>
  <c r="Q1418" i="2" s="1"/>
  <c r="R1418" i="2" s="1"/>
  <c r="K1418" i="2"/>
  <c r="J1418" i="2"/>
  <c r="I1418" i="2"/>
  <c r="S1418" i="2" s="1"/>
  <c r="H1418" i="2"/>
  <c r="G1418" i="2"/>
  <c r="AA1418" i="4" s="1"/>
  <c r="O1417" i="2"/>
  <c r="P1417" i="2" s="1"/>
  <c r="Q1417" i="2" s="1"/>
  <c r="R1417" i="2" s="1"/>
  <c r="K1417" i="2"/>
  <c r="J1417" i="2"/>
  <c r="I1417" i="2"/>
  <c r="S1417" i="2" s="1"/>
  <c r="H1417" i="2"/>
  <c r="G1417" i="2"/>
  <c r="AA1417" i="4" s="1"/>
  <c r="P1416" i="2"/>
  <c r="Q1416" i="2" s="1"/>
  <c r="R1416" i="2" s="1"/>
  <c r="O1416" i="2"/>
  <c r="K1416" i="2"/>
  <c r="J1416" i="2"/>
  <c r="I1416" i="2"/>
  <c r="S1416" i="2" s="1"/>
  <c r="H1416" i="2"/>
  <c r="G1416" i="2"/>
  <c r="AA1416" i="4" s="1"/>
  <c r="O1415" i="2"/>
  <c r="P1415" i="2" s="1"/>
  <c r="Q1415" i="2" s="1"/>
  <c r="R1415" i="2" s="1"/>
  <c r="K1415" i="2"/>
  <c r="J1415" i="2"/>
  <c r="I1415" i="2"/>
  <c r="S1415" i="2" s="1"/>
  <c r="H1415" i="2"/>
  <c r="G1415" i="2"/>
  <c r="AA1415" i="4" s="1"/>
  <c r="S1414" i="2"/>
  <c r="O1414" i="2"/>
  <c r="P1414" i="2" s="1"/>
  <c r="Q1414" i="2" s="1"/>
  <c r="R1414" i="2" s="1"/>
  <c r="K1414" i="2"/>
  <c r="J1414" i="2"/>
  <c r="I1414" i="2"/>
  <c r="H1414" i="2"/>
  <c r="G1414" i="2"/>
  <c r="AA1414" i="4" s="1"/>
  <c r="Q1413" i="2"/>
  <c r="R1413" i="2" s="1"/>
  <c r="O1413" i="2"/>
  <c r="P1413" i="2" s="1"/>
  <c r="K1413" i="2"/>
  <c r="J1413" i="2"/>
  <c r="I1413" i="2"/>
  <c r="S1413" i="2" s="1"/>
  <c r="H1413" i="2"/>
  <c r="G1413" i="2"/>
  <c r="AA1413" i="4" s="1"/>
  <c r="R1412" i="2"/>
  <c r="P1412" i="2"/>
  <c r="Q1412" i="2" s="1"/>
  <c r="O1412" i="2"/>
  <c r="K1412" i="2"/>
  <c r="J1412" i="2"/>
  <c r="I1412" i="2"/>
  <c r="S1412" i="2" s="1"/>
  <c r="H1412" i="2"/>
  <c r="G1412" i="2"/>
  <c r="AA1412" i="4" s="1"/>
  <c r="Q1411" i="2"/>
  <c r="R1411" i="2" s="1"/>
  <c r="P1411" i="2"/>
  <c r="O1411" i="2"/>
  <c r="K1411" i="2"/>
  <c r="J1411" i="2"/>
  <c r="I1411" i="2"/>
  <c r="S1411" i="2" s="1"/>
  <c r="H1411" i="2"/>
  <c r="G1411" i="2"/>
  <c r="AA1411" i="4" s="1"/>
  <c r="S1410" i="2"/>
  <c r="R1410" i="2"/>
  <c r="O1410" i="2"/>
  <c r="P1410" i="2" s="1"/>
  <c r="Q1410" i="2" s="1"/>
  <c r="K1410" i="2"/>
  <c r="J1410" i="2"/>
  <c r="I1410" i="2"/>
  <c r="H1410" i="2"/>
  <c r="G1410" i="2"/>
  <c r="AA1410" i="4" s="1"/>
  <c r="R1409" i="2"/>
  <c r="O1409" i="2"/>
  <c r="P1409" i="2" s="1"/>
  <c r="Q1409" i="2" s="1"/>
  <c r="K1409" i="2"/>
  <c r="J1409" i="2"/>
  <c r="I1409" i="2"/>
  <c r="S1409" i="2" s="1"/>
  <c r="H1409" i="2"/>
  <c r="G1409" i="2"/>
  <c r="AA1409" i="4" s="1"/>
  <c r="P1408" i="2"/>
  <c r="Q1408" i="2" s="1"/>
  <c r="R1408" i="2" s="1"/>
  <c r="O1408" i="2"/>
  <c r="K1408" i="2"/>
  <c r="J1408" i="2"/>
  <c r="I1408" i="2"/>
  <c r="S1408" i="2" s="1"/>
  <c r="H1408" i="2"/>
  <c r="G1408" i="2"/>
  <c r="AA1408" i="4" s="1"/>
  <c r="O1407" i="2"/>
  <c r="P1407" i="2" s="1"/>
  <c r="Q1407" i="2" s="1"/>
  <c r="R1407" i="2" s="1"/>
  <c r="K1407" i="2"/>
  <c r="J1407" i="2"/>
  <c r="I1407" i="2"/>
  <c r="S1407" i="2" s="1"/>
  <c r="H1407" i="2"/>
  <c r="G1407" i="2"/>
  <c r="AA1407" i="4" s="1"/>
  <c r="O1406" i="2"/>
  <c r="P1406" i="2" s="1"/>
  <c r="Q1406" i="2" s="1"/>
  <c r="R1406" i="2" s="1"/>
  <c r="K1406" i="2"/>
  <c r="J1406" i="2"/>
  <c r="I1406" i="2"/>
  <c r="S1406" i="2" s="1"/>
  <c r="H1406" i="2"/>
  <c r="G1406" i="2"/>
  <c r="AA1406" i="4" s="1"/>
  <c r="O1405" i="2"/>
  <c r="P1405" i="2" s="1"/>
  <c r="Q1405" i="2" s="1"/>
  <c r="R1405" i="2" s="1"/>
  <c r="K1405" i="2"/>
  <c r="J1405" i="2"/>
  <c r="I1405" i="2"/>
  <c r="S1405" i="2" s="1"/>
  <c r="H1405" i="2"/>
  <c r="G1405" i="2"/>
  <c r="AA1405" i="4" s="1"/>
  <c r="P1404" i="2"/>
  <c r="Q1404" i="2" s="1"/>
  <c r="R1404" i="2" s="1"/>
  <c r="O1404" i="2"/>
  <c r="K1404" i="2"/>
  <c r="J1404" i="2"/>
  <c r="I1404" i="2"/>
  <c r="S1404" i="2" s="1"/>
  <c r="H1404" i="2"/>
  <c r="G1404" i="2"/>
  <c r="O1403" i="2"/>
  <c r="P1403" i="2" s="1"/>
  <c r="Q1403" i="2" s="1"/>
  <c r="R1403" i="2" s="1"/>
  <c r="K1403" i="2"/>
  <c r="J1403" i="2"/>
  <c r="I1403" i="2"/>
  <c r="S1403" i="2" s="1"/>
  <c r="H1403" i="2"/>
  <c r="G1403" i="2"/>
  <c r="AA1403" i="4" s="1"/>
  <c r="S1402" i="2"/>
  <c r="R1402" i="2"/>
  <c r="P1402" i="2"/>
  <c r="Q1402" i="2" s="1"/>
  <c r="O1402" i="2"/>
  <c r="K1402" i="2"/>
  <c r="J1402" i="2"/>
  <c r="I1402" i="2"/>
  <c r="H1402" i="2"/>
  <c r="G1402" i="2"/>
  <c r="AA1402" i="4" s="1"/>
  <c r="O1401" i="2"/>
  <c r="P1401" i="2" s="1"/>
  <c r="Q1401" i="2" s="1"/>
  <c r="R1401" i="2" s="1"/>
  <c r="K1401" i="2"/>
  <c r="J1401" i="2"/>
  <c r="I1401" i="2"/>
  <c r="S1401" i="2" s="1"/>
  <c r="H1401" i="2"/>
  <c r="G1401" i="2"/>
  <c r="AA1401" i="4" s="1"/>
  <c r="O1400" i="2"/>
  <c r="P1400" i="2" s="1"/>
  <c r="Q1400" i="2" s="1"/>
  <c r="R1400" i="2" s="1"/>
  <c r="K1400" i="2"/>
  <c r="J1400" i="2"/>
  <c r="I1400" i="2"/>
  <c r="S1400" i="2" s="1"/>
  <c r="H1400" i="2"/>
  <c r="G1400" i="2"/>
  <c r="AA1400" i="4" s="1"/>
  <c r="S1399" i="2"/>
  <c r="P1399" i="2"/>
  <c r="Q1399" i="2" s="1"/>
  <c r="R1399" i="2" s="1"/>
  <c r="O1399" i="2"/>
  <c r="K1399" i="2"/>
  <c r="J1399" i="2"/>
  <c r="I1399" i="2"/>
  <c r="H1399" i="2"/>
  <c r="G1399" i="2"/>
  <c r="AA1399" i="4" s="1"/>
  <c r="O1398" i="2"/>
  <c r="P1398" i="2" s="1"/>
  <c r="Q1398" i="2" s="1"/>
  <c r="R1398" i="2" s="1"/>
  <c r="K1398" i="2"/>
  <c r="J1398" i="2"/>
  <c r="I1398" i="2"/>
  <c r="S1398" i="2" s="1"/>
  <c r="H1398" i="2"/>
  <c r="G1398" i="2"/>
  <c r="AA1398" i="4" s="1"/>
  <c r="O1397" i="2"/>
  <c r="P1397" i="2" s="1"/>
  <c r="Q1397" i="2" s="1"/>
  <c r="R1397" i="2" s="1"/>
  <c r="K1397" i="2"/>
  <c r="J1397" i="2"/>
  <c r="I1397" i="2"/>
  <c r="S1397" i="2" s="1"/>
  <c r="H1397" i="2"/>
  <c r="G1397" i="2"/>
  <c r="AA1397" i="4" s="1"/>
  <c r="R1396" i="2"/>
  <c r="P1396" i="2"/>
  <c r="Q1396" i="2" s="1"/>
  <c r="O1396" i="2"/>
  <c r="K1396" i="2"/>
  <c r="J1396" i="2"/>
  <c r="I1396" i="2"/>
  <c r="S1396" i="2" s="1"/>
  <c r="H1396" i="2"/>
  <c r="G1396" i="2"/>
  <c r="AA1396" i="4" s="1"/>
  <c r="S1395" i="2"/>
  <c r="O1395" i="2"/>
  <c r="P1395" i="2" s="1"/>
  <c r="Q1395" i="2" s="1"/>
  <c r="R1395" i="2" s="1"/>
  <c r="K1395" i="2"/>
  <c r="J1395" i="2"/>
  <c r="I1395" i="2"/>
  <c r="H1395" i="2"/>
  <c r="G1395" i="2"/>
  <c r="AA1395" i="4" s="1"/>
  <c r="O1394" i="2"/>
  <c r="P1394" i="2" s="1"/>
  <c r="Q1394" i="2" s="1"/>
  <c r="R1394" i="2" s="1"/>
  <c r="K1394" i="2"/>
  <c r="J1394" i="2"/>
  <c r="I1394" i="2"/>
  <c r="S1394" i="2" s="1"/>
  <c r="H1394" i="2"/>
  <c r="G1394" i="2"/>
  <c r="AA1394" i="4" s="1"/>
  <c r="O1393" i="2"/>
  <c r="P1393" i="2" s="1"/>
  <c r="Q1393" i="2" s="1"/>
  <c r="R1393" i="2" s="1"/>
  <c r="K1393" i="2"/>
  <c r="J1393" i="2"/>
  <c r="I1393" i="2"/>
  <c r="S1393" i="2" s="1"/>
  <c r="H1393" i="2"/>
  <c r="G1393" i="2"/>
  <c r="AA1393" i="4" s="1"/>
  <c r="P1392" i="2"/>
  <c r="Q1392" i="2" s="1"/>
  <c r="R1392" i="2" s="1"/>
  <c r="O1392" i="2"/>
  <c r="K1392" i="2"/>
  <c r="J1392" i="2"/>
  <c r="I1392" i="2"/>
  <c r="S1392" i="2" s="1"/>
  <c r="H1392" i="2"/>
  <c r="G1392" i="2"/>
  <c r="AA1392" i="4" s="1"/>
  <c r="P1391" i="2"/>
  <c r="Q1391" i="2" s="1"/>
  <c r="R1391" i="2" s="1"/>
  <c r="O1391" i="2"/>
  <c r="K1391" i="2"/>
  <c r="J1391" i="2"/>
  <c r="I1391" i="2"/>
  <c r="S1391" i="2" s="1"/>
  <c r="H1391" i="2"/>
  <c r="G1391" i="2"/>
  <c r="AA1391" i="4" s="1"/>
  <c r="Q1390" i="2"/>
  <c r="R1390" i="2" s="1"/>
  <c r="O1390" i="2"/>
  <c r="P1390" i="2" s="1"/>
  <c r="K1390" i="2"/>
  <c r="J1390" i="2"/>
  <c r="I1390" i="2"/>
  <c r="S1390" i="2" s="1"/>
  <c r="H1390" i="2"/>
  <c r="G1390" i="2"/>
  <c r="AA1390" i="4" s="1"/>
  <c r="O1389" i="2"/>
  <c r="P1389" i="2" s="1"/>
  <c r="Q1389" i="2" s="1"/>
  <c r="R1389" i="2" s="1"/>
  <c r="K1389" i="2"/>
  <c r="J1389" i="2"/>
  <c r="I1389" i="2"/>
  <c r="S1389" i="2" s="1"/>
  <c r="H1389" i="2"/>
  <c r="G1389" i="2"/>
  <c r="AA1389" i="4" s="1"/>
  <c r="O1388" i="2"/>
  <c r="P1388" i="2" s="1"/>
  <c r="Q1388" i="2" s="1"/>
  <c r="R1388" i="2" s="1"/>
  <c r="K1388" i="2"/>
  <c r="J1388" i="2"/>
  <c r="I1388" i="2"/>
  <c r="S1388" i="2" s="1"/>
  <c r="H1388" i="2"/>
  <c r="G1388" i="2"/>
  <c r="AA1388" i="4" s="1"/>
  <c r="O1387" i="2"/>
  <c r="P1387" i="2" s="1"/>
  <c r="Q1387" i="2" s="1"/>
  <c r="R1387" i="2" s="1"/>
  <c r="K1387" i="2"/>
  <c r="J1387" i="2"/>
  <c r="I1387" i="2"/>
  <c r="S1387" i="2" s="1"/>
  <c r="H1387" i="2"/>
  <c r="G1387" i="2"/>
  <c r="AA1387" i="4" s="1"/>
  <c r="S1386" i="2"/>
  <c r="R1386" i="2"/>
  <c r="P1386" i="2"/>
  <c r="Q1386" i="2" s="1"/>
  <c r="O1386" i="2"/>
  <c r="K1386" i="2"/>
  <c r="J1386" i="2"/>
  <c r="I1386" i="2"/>
  <c r="H1386" i="2"/>
  <c r="G1386" i="2"/>
  <c r="AA1386" i="4" s="1"/>
  <c r="S1385" i="2"/>
  <c r="O1385" i="2"/>
  <c r="P1385" i="2" s="1"/>
  <c r="Q1385" i="2" s="1"/>
  <c r="R1385" i="2" s="1"/>
  <c r="K1385" i="2"/>
  <c r="J1385" i="2"/>
  <c r="I1385" i="2"/>
  <c r="H1385" i="2"/>
  <c r="G1385" i="2"/>
  <c r="AA1385" i="4" s="1"/>
  <c r="O1384" i="2"/>
  <c r="P1384" i="2" s="1"/>
  <c r="Q1384" i="2" s="1"/>
  <c r="R1384" i="2" s="1"/>
  <c r="K1384" i="2"/>
  <c r="J1384" i="2"/>
  <c r="I1384" i="2"/>
  <c r="S1384" i="2" s="1"/>
  <c r="H1384" i="2"/>
  <c r="G1384" i="2"/>
  <c r="AA1384" i="4" s="1"/>
  <c r="R1383" i="2"/>
  <c r="O1383" i="2"/>
  <c r="P1383" i="2" s="1"/>
  <c r="Q1383" i="2" s="1"/>
  <c r="K1383" i="2"/>
  <c r="J1383" i="2"/>
  <c r="I1383" i="2"/>
  <c r="S1383" i="2" s="1"/>
  <c r="H1383" i="2"/>
  <c r="G1383" i="2"/>
  <c r="AA1383" i="4" s="1"/>
  <c r="P1382" i="2"/>
  <c r="Q1382" i="2" s="1"/>
  <c r="R1382" i="2" s="1"/>
  <c r="O1382" i="2"/>
  <c r="K1382" i="2"/>
  <c r="J1382" i="2"/>
  <c r="I1382" i="2"/>
  <c r="S1382" i="2" s="1"/>
  <c r="H1382" i="2"/>
  <c r="G1382" i="2"/>
  <c r="AA1382" i="4" s="1"/>
  <c r="P1381" i="2"/>
  <c r="Q1381" i="2" s="1"/>
  <c r="R1381" i="2" s="1"/>
  <c r="O1381" i="2"/>
  <c r="K1381" i="2"/>
  <c r="J1381" i="2"/>
  <c r="I1381" i="2"/>
  <c r="S1381" i="2" s="1"/>
  <c r="H1381" i="2"/>
  <c r="G1381" i="2"/>
  <c r="AA1381" i="4" s="1"/>
  <c r="O1380" i="2"/>
  <c r="P1380" i="2" s="1"/>
  <c r="Q1380" i="2" s="1"/>
  <c r="R1380" i="2" s="1"/>
  <c r="K1380" i="2"/>
  <c r="J1380" i="2"/>
  <c r="I1380" i="2"/>
  <c r="S1380" i="2" s="1"/>
  <c r="H1380" i="2"/>
  <c r="G1380" i="2"/>
  <c r="AA1380" i="4" s="1"/>
  <c r="O1379" i="2"/>
  <c r="P1379" i="2" s="1"/>
  <c r="Q1379" i="2" s="1"/>
  <c r="R1379" i="2" s="1"/>
  <c r="K1379" i="2"/>
  <c r="J1379" i="2"/>
  <c r="I1379" i="2"/>
  <c r="S1379" i="2" s="1"/>
  <c r="H1379" i="2"/>
  <c r="G1379" i="2"/>
  <c r="AA1379" i="4" s="1"/>
  <c r="O1378" i="2"/>
  <c r="P1378" i="2" s="1"/>
  <c r="Q1378" i="2" s="1"/>
  <c r="R1378" i="2" s="1"/>
  <c r="K1378" i="2"/>
  <c r="J1378" i="2"/>
  <c r="I1378" i="2"/>
  <c r="S1378" i="2" s="1"/>
  <c r="H1378" i="2"/>
  <c r="G1378" i="2"/>
  <c r="AA1378" i="4" s="1"/>
  <c r="O1377" i="2"/>
  <c r="P1377" i="2" s="1"/>
  <c r="Q1377" i="2" s="1"/>
  <c r="R1377" i="2" s="1"/>
  <c r="K1377" i="2"/>
  <c r="J1377" i="2"/>
  <c r="I1377" i="2"/>
  <c r="S1377" i="2" s="1"/>
  <c r="H1377" i="2"/>
  <c r="G1377" i="2"/>
  <c r="AA1377" i="4" s="1"/>
  <c r="Q1376" i="2"/>
  <c r="R1376" i="2" s="1"/>
  <c r="O1376" i="2"/>
  <c r="P1376" i="2" s="1"/>
  <c r="K1376" i="2"/>
  <c r="J1376" i="2"/>
  <c r="I1376" i="2"/>
  <c r="S1376" i="2" s="1"/>
  <c r="H1376" i="2"/>
  <c r="G1376" i="2"/>
  <c r="AA1376" i="4" s="1"/>
  <c r="S1375" i="2"/>
  <c r="P1375" i="2"/>
  <c r="Q1375" i="2" s="1"/>
  <c r="R1375" i="2" s="1"/>
  <c r="O1375" i="2"/>
  <c r="K1375" i="2"/>
  <c r="J1375" i="2"/>
  <c r="I1375" i="2"/>
  <c r="H1375" i="2"/>
  <c r="G1375" i="2"/>
  <c r="AA1375" i="4" s="1"/>
  <c r="O1374" i="2"/>
  <c r="P1374" i="2" s="1"/>
  <c r="Q1374" i="2" s="1"/>
  <c r="R1374" i="2" s="1"/>
  <c r="K1374" i="2"/>
  <c r="J1374" i="2"/>
  <c r="I1374" i="2"/>
  <c r="S1374" i="2" s="1"/>
  <c r="H1374" i="2"/>
  <c r="G1374" i="2"/>
  <c r="AA1374" i="4" s="1"/>
  <c r="S1373" i="2"/>
  <c r="Q1373" i="2"/>
  <c r="R1373" i="2" s="1"/>
  <c r="O1373" i="2"/>
  <c r="P1373" i="2" s="1"/>
  <c r="K1373" i="2"/>
  <c r="J1373" i="2"/>
  <c r="I1373" i="2"/>
  <c r="H1373" i="2"/>
  <c r="G1373" i="2"/>
  <c r="AA1373" i="4" s="1"/>
  <c r="O1372" i="2"/>
  <c r="P1372" i="2" s="1"/>
  <c r="Q1372" i="2" s="1"/>
  <c r="R1372" i="2" s="1"/>
  <c r="K1372" i="2"/>
  <c r="J1372" i="2"/>
  <c r="I1372" i="2"/>
  <c r="S1372" i="2" s="1"/>
  <c r="H1372" i="2"/>
  <c r="G1372" i="2"/>
  <c r="AA1372" i="4" s="1"/>
  <c r="O1371" i="2"/>
  <c r="P1371" i="2" s="1"/>
  <c r="Q1371" i="2" s="1"/>
  <c r="R1371" i="2" s="1"/>
  <c r="K1371" i="2"/>
  <c r="J1371" i="2"/>
  <c r="I1371" i="2"/>
  <c r="S1371" i="2" s="1"/>
  <c r="H1371" i="2"/>
  <c r="G1371" i="2"/>
  <c r="AA1371" i="4" s="1"/>
  <c r="O1370" i="2"/>
  <c r="P1370" i="2" s="1"/>
  <c r="Q1370" i="2" s="1"/>
  <c r="R1370" i="2" s="1"/>
  <c r="K1370" i="2"/>
  <c r="J1370" i="2"/>
  <c r="I1370" i="2"/>
  <c r="S1370" i="2" s="1"/>
  <c r="H1370" i="2"/>
  <c r="G1370" i="2"/>
  <c r="AA1370" i="4" s="1"/>
  <c r="P1369" i="2"/>
  <c r="Q1369" i="2" s="1"/>
  <c r="R1369" i="2" s="1"/>
  <c r="O1369" i="2"/>
  <c r="K1369" i="2"/>
  <c r="J1369" i="2"/>
  <c r="I1369" i="2"/>
  <c r="S1369" i="2" s="1"/>
  <c r="H1369" i="2"/>
  <c r="G1369" i="2"/>
  <c r="AA1369" i="4" s="1"/>
  <c r="O1368" i="2"/>
  <c r="P1368" i="2" s="1"/>
  <c r="Q1368" i="2" s="1"/>
  <c r="R1368" i="2" s="1"/>
  <c r="K1368" i="2"/>
  <c r="J1368" i="2"/>
  <c r="I1368" i="2"/>
  <c r="S1368" i="2" s="1"/>
  <c r="H1368" i="2"/>
  <c r="G1368" i="2"/>
  <c r="AA1368" i="4" s="1"/>
  <c r="P1367" i="2"/>
  <c r="Q1367" i="2" s="1"/>
  <c r="R1367" i="2" s="1"/>
  <c r="O1367" i="2"/>
  <c r="K1367" i="2"/>
  <c r="J1367" i="2"/>
  <c r="I1367" i="2"/>
  <c r="S1367" i="2" s="1"/>
  <c r="H1367" i="2"/>
  <c r="G1367" i="2"/>
  <c r="AA1367" i="4" s="1"/>
  <c r="O1366" i="2"/>
  <c r="P1366" i="2" s="1"/>
  <c r="Q1366" i="2" s="1"/>
  <c r="R1366" i="2" s="1"/>
  <c r="K1366" i="2"/>
  <c r="J1366" i="2"/>
  <c r="I1366" i="2"/>
  <c r="S1366" i="2" s="1"/>
  <c r="H1366" i="2"/>
  <c r="G1366" i="2"/>
  <c r="AA1366" i="4" s="1"/>
  <c r="R1365" i="2"/>
  <c r="O1365" i="2"/>
  <c r="P1365" i="2" s="1"/>
  <c r="Q1365" i="2" s="1"/>
  <c r="K1365" i="2"/>
  <c r="J1365" i="2"/>
  <c r="I1365" i="2"/>
  <c r="S1365" i="2" s="1"/>
  <c r="H1365" i="2"/>
  <c r="G1365" i="2"/>
  <c r="AA1365" i="4" s="1"/>
  <c r="O1364" i="2"/>
  <c r="P1364" i="2" s="1"/>
  <c r="Q1364" i="2" s="1"/>
  <c r="R1364" i="2" s="1"/>
  <c r="K1364" i="2"/>
  <c r="J1364" i="2"/>
  <c r="I1364" i="2"/>
  <c r="S1364" i="2" s="1"/>
  <c r="H1364" i="2"/>
  <c r="G1364" i="2"/>
  <c r="AA1364" i="4" s="1"/>
  <c r="O1363" i="2"/>
  <c r="P1363" i="2" s="1"/>
  <c r="Q1363" i="2" s="1"/>
  <c r="R1363" i="2" s="1"/>
  <c r="K1363" i="2"/>
  <c r="J1363" i="2"/>
  <c r="I1363" i="2"/>
  <c r="S1363" i="2" s="1"/>
  <c r="H1363" i="2"/>
  <c r="G1363" i="2"/>
  <c r="AA1363" i="4" s="1"/>
  <c r="O1362" i="2"/>
  <c r="P1362" i="2" s="1"/>
  <c r="Q1362" i="2" s="1"/>
  <c r="R1362" i="2" s="1"/>
  <c r="K1362" i="2"/>
  <c r="J1362" i="2"/>
  <c r="I1362" i="2"/>
  <c r="S1362" i="2" s="1"/>
  <c r="H1362" i="2"/>
  <c r="G1362" i="2"/>
  <c r="AA1362" i="4" s="1"/>
  <c r="O1361" i="2"/>
  <c r="P1361" i="2" s="1"/>
  <c r="Q1361" i="2" s="1"/>
  <c r="R1361" i="2" s="1"/>
  <c r="K1361" i="2"/>
  <c r="J1361" i="2"/>
  <c r="I1361" i="2"/>
  <c r="S1361" i="2" s="1"/>
  <c r="H1361" i="2"/>
  <c r="G1361" i="2"/>
  <c r="AA1361" i="4" s="1"/>
  <c r="S1360" i="2"/>
  <c r="O1360" i="2"/>
  <c r="P1360" i="2" s="1"/>
  <c r="Q1360" i="2" s="1"/>
  <c r="R1360" i="2" s="1"/>
  <c r="K1360" i="2"/>
  <c r="J1360" i="2"/>
  <c r="I1360" i="2"/>
  <c r="H1360" i="2"/>
  <c r="G1360" i="2"/>
  <c r="AA1360" i="4" s="1"/>
  <c r="O1359" i="2"/>
  <c r="P1359" i="2" s="1"/>
  <c r="Q1359" i="2" s="1"/>
  <c r="R1359" i="2" s="1"/>
  <c r="K1359" i="2"/>
  <c r="J1359" i="2"/>
  <c r="I1359" i="2"/>
  <c r="S1359" i="2" s="1"/>
  <c r="H1359" i="2"/>
  <c r="G1359" i="2"/>
  <c r="AA1359" i="4" s="1"/>
  <c r="O1358" i="2"/>
  <c r="P1358" i="2" s="1"/>
  <c r="Q1358" i="2" s="1"/>
  <c r="R1358" i="2" s="1"/>
  <c r="K1358" i="2"/>
  <c r="J1358" i="2"/>
  <c r="I1358" i="2"/>
  <c r="S1358" i="2" s="1"/>
  <c r="H1358" i="2"/>
  <c r="G1358" i="2"/>
  <c r="AA1358" i="4" s="1"/>
  <c r="O1357" i="2"/>
  <c r="P1357" i="2" s="1"/>
  <c r="Q1357" i="2" s="1"/>
  <c r="R1357" i="2" s="1"/>
  <c r="K1357" i="2"/>
  <c r="J1357" i="2"/>
  <c r="I1357" i="2"/>
  <c r="S1357" i="2" s="1"/>
  <c r="H1357" i="2"/>
  <c r="G1357" i="2"/>
  <c r="S1356" i="2"/>
  <c r="O1356" i="2"/>
  <c r="P1356" i="2" s="1"/>
  <c r="Q1356" i="2" s="1"/>
  <c r="R1356" i="2" s="1"/>
  <c r="K1356" i="2"/>
  <c r="J1356" i="2"/>
  <c r="I1356" i="2"/>
  <c r="H1356" i="2"/>
  <c r="G1356" i="2"/>
  <c r="AA1356" i="4" s="1"/>
  <c r="O1355" i="2"/>
  <c r="P1355" i="2" s="1"/>
  <c r="Q1355" i="2" s="1"/>
  <c r="R1355" i="2" s="1"/>
  <c r="K1355" i="2"/>
  <c r="J1355" i="2"/>
  <c r="I1355" i="2"/>
  <c r="S1355" i="2" s="1"/>
  <c r="H1355" i="2"/>
  <c r="G1355" i="2"/>
  <c r="AA1355" i="4" s="1"/>
  <c r="S1354" i="2"/>
  <c r="P1354" i="2"/>
  <c r="Q1354" i="2" s="1"/>
  <c r="R1354" i="2" s="1"/>
  <c r="O1354" i="2"/>
  <c r="K1354" i="2"/>
  <c r="J1354" i="2"/>
  <c r="I1354" i="2"/>
  <c r="H1354" i="2"/>
  <c r="G1354" i="2"/>
  <c r="AA1354" i="4" s="1"/>
  <c r="O1353" i="2"/>
  <c r="P1353" i="2" s="1"/>
  <c r="Q1353" i="2" s="1"/>
  <c r="R1353" i="2" s="1"/>
  <c r="K1353" i="2"/>
  <c r="J1353" i="2"/>
  <c r="I1353" i="2"/>
  <c r="S1353" i="2" s="1"/>
  <c r="H1353" i="2"/>
  <c r="G1353" i="2"/>
  <c r="AA1353" i="4" s="1"/>
  <c r="P1352" i="2"/>
  <c r="Q1352" i="2" s="1"/>
  <c r="R1352" i="2" s="1"/>
  <c r="O1352" i="2"/>
  <c r="K1352" i="2"/>
  <c r="J1352" i="2"/>
  <c r="I1352" i="2"/>
  <c r="S1352" i="2" s="1"/>
  <c r="H1352" i="2"/>
  <c r="G1352" i="2"/>
  <c r="AA1352" i="4" s="1"/>
  <c r="S1351" i="2"/>
  <c r="O1351" i="2"/>
  <c r="P1351" i="2" s="1"/>
  <c r="Q1351" i="2" s="1"/>
  <c r="R1351" i="2" s="1"/>
  <c r="K1351" i="2"/>
  <c r="J1351" i="2"/>
  <c r="I1351" i="2"/>
  <c r="H1351" i="2"/>
  <c r="G1351" i="2"/>
  <c r="AA1351" i="4" s="1"/>
  <c r="S1350" i="2"/>
  <c r="P1350" i="2"/>
  <c r="Q1350" i="2" s="1"/>
  <c r="R1350" i="2" s="1"/>
  <c r="O1350" i="2"/>
  <c r="K1350" i="2"/>
  <c r="J1350" i="2"/>
  <c r="I1350" i="2"/>
  <c r="H1350" i="2"/>
  <c r="G1350" i="2"/>
  <c r="AA1350" i="4" s="1"/>
  <c r="S1349" i="2"/>
  <c r="O1349" i="2"/>
  <c r="P1349" i="2" s="1"/>
  <c r="Q1349" i="2" s="1"/>
  <c r="R1349" i="2" s="1"/>
  <c r="K1349" i="2"/>
  <c r="J1349" i="2"/>
  <c r="I1349" i="2"/>
  <c r="H1349" i="2"/>
  <c r="G1349" i="2"/>
  <c r="AA1349" i="4" s="1"/>
  <c r="O1348" i="2"/>
  <c r="P1348" i="2" s="1"/>
  <c r="Q1348" i="2" s="1"/>
  <c r="R1348" i="2" s="1"/>
  <c r="K1348" i="2"/>
  <c r="J1348" i="2"/>
  <c r="I1348" i="2"/>
  <c r="S1348" i="2" s="1"/>
  <c r="H1348" i="2"/>
  <c r="G1348" i="2"/>
  <c r="AA1348" i="4" s="1"/>
  <c r="P1347" i="2"/>
  <c r="Q1347" i="2" s="1"/>
  <c r="R1347" i="2" s="1"/>
  <c r="O1347" i="2"/>
  <c r="K1347" i="2"/>
  <c r="J1347" i="2"/>
  <c r="I1347" i="2"/>
  <c r="S1347" i="2" s="1"/>
  <c r="H1347" i="2"/>
  <c r="G1347" i="2"/>
  <c r="AA1347" i="4" s="1"/>
  <c r="O1346" i="2"/>
  <c r="P1346" i="2" s="1"/>
  <c r="Q1346" i="2" s="1"/>
  <c r="R1346" i="2" s="1"/>
  <c r="K1346" i="2"/>
  <c r="J1346" i="2"/>
  <c r="I1346" i="2"/>
  <c r="S1346" i="2" s="1"/>
  <c r="H1346" i="2"/>
  <c r="G1346" i="2"/>
  <c r="AA1346" i="4" s="1"/>
  <c r="O1345" i="2"/>
  <c r="P1345" i="2" s="1"/>
  <c r="Q1345" i="2" s="1"/>
  <c r="R1345" i="2" s="1"/>
  <c r="K1345" i="2"/>
  <c r="J1345" i="2"/>
  <c r="I1345" i="2"/>
  <c r="S1345" i="2" s="1"/>
  <c r="H1345" i="2"/>
  <c r="G1345" i="2"/>
  <c r="AA1345" i="4" s="1"/>
  <c r="S1344" i="2"/>
  <c r="O1344" i="2"/>
  <c r="P1344" i="2" s="1"/>
  <c r="Q1344" i="2" s="1"/>
  <c r="R1344" i="2" s="1"/>
  <c r="K1344" i="2"/>
  <c r="J1344" i="2"/>
  <c r="I1344" i="2"/>
  <c r="H1344" i="2"/>
  <c r="G1344" i="2"/>
  <c r="AA1344" i="4" s="1"/>
  <c r="O1343" i="2"/>
  <c r="P1343" i="2" s="1"/>
  <c r="Q1343" i="2" s="1"/>
  <c r="R1343" i="2" s="1"/>
  <c r="K1343" i="2"/>
  <c r="J1343" i="2"/>
  <c r="I1343" i="2"/>
  <c r="S1343" i="2" s="1"/>
  <c r="H1343" i="2"/>
  <c r="G1343" i="2"/>
  <c r="AA1343" i="4" s="1"/>
  <c r="O1342" i="2"/>
  <c r="P1342" i="2" s="1"/>
  <c r="Q1342" i="2" s="1"/>
  <c r="R1342" i="2" s="1"/>
  <c r="K1342" i="2"/>
  <c r="J1342" i="2"/>
  <c r="I1342" i="2"/>
  <c r="S1342" i="2" s="1"/>
  <c r="H1342" i="2"/>
  <c r="G1342" i="2"/>
  <c r="AA1342" i="4" s="1"/>
  <c r="P1341" i="2"/>
  <c r="Q1341" i="2" s="1"/>
  <c r="R1341" i="2" s="1"/>
  <c r="O1341" i="2"/>
  <c r="K1341" i="2"/>
  <c r="J1341" i="2"/>
  <c r="I1341" i="2"/>
  <c r="S1341" i="2" s="1"/>
  <c r="H1341" i="2"/>
  <c r="G1341" i="2"/>
  <c r="AA1341" i="4" s="1"/>
  <c r="O1340" i="2"/>
  <c r="P1340" i="2" s="1"/>
  <c r="Q1340" i="2" s="1"/>
  <c r="R1340" i="2" s="1"/>
  <c r="K1340" i="2"/>
  <c r="J1340" i="2"/>
  <c r="I1340" i="2"/>
  <c r="S1340" i="2" s="1"/>
  <c r="H1340" i="2"/>
  <c r="G1340" i="2"/>
  <c r="O1339" i="2"/>
  <c r="P1339" i="2" s="1"/>
  <c r="Q1339" i="2" s="1"/>
  <c r="R1339" i="2" s="1"/>
  <c r="K1339" i="2"/>
  <c r="J1339" i="2"/>
  <c r="I1339" i="2"/>
  <c r="S1339" i="2" s="1"/>
  <c r="H1339" i="2"/>
  <c r="G1339" i="2"/>
  <c r="AA1339" i="4" s="1"/>
  <c r="O1338" i="2"/>
  <c r="P1338" i="2" s="1"/>
  <c r="Q1338" i="2" s="1"/>
  <c r="R1338" i="2" s="1"/>
  <c r="K1338" i="2"/>
  <c r="J1338" i="2"/>
  <c r="I1338" i="2"/>
  <c r="S1338" i="2" s="1"/>
  <c r="H1338" i="2"/>
  <c r="G1338" i="2"/>
  <c r="AA1338" i="4" s="1"/>
  <c r="S1337" i="2"/>
  <c r="P1337" i="2"/>
  <c r="Q1337" i="2" s="1"/>
  <c r="R1337" i="2" s="1"/>
  <c r="O1337" i="2"/>
  <c r="K1337" i="2"/>
  <c r="J1337" i="2"/>
  <c r="I1337" i="2"/>
  <c r="H1337" i="2"/>
  <c r="G1337" i="2"/>
  <c r="AA1337" i="4" s="1"/>
  <c r="O1336" i="2"/>
  <c r="P1336" i="2" s="1"/>
  <c r="Q1336" i="2" s="1"/>
  <c r="R1336" i="2" s="1"/>
  <c r="K1336" i="2"/>
  <c r="J1336" i="2"/>
  <c r="I1336" i="2"/>
  <c r="S1336" i="2" s="1"/>
  <c r="H1336" i="2"/>
  <c r="G1336" i="2"/>
  <c r="AA1336" i="4" s="1"/>
  <c r="S1335" i="2"/>
  <c r="P1335" i="2"/>
  <c r="Q1335" i="2" s="1"/>
  <c r="R1335" i="2" s="1"/>
  <c r="O1335" i="2"/>
  <c r="K1335" i="2"/>
  <c r="J1335" i="2"/>
  <c r="I1335" i="2"/>
  <c r="H1335" i="2"/>
  <c r="G1335" i="2"/>
  <c r="AA1335" i="4" s="1"/>
  <c r="Q1334" i="2"/>
  <c r="R1334" i="2" s="1"/>
  <c r="O1334" i="2"/>
  <c r="P1334" i="2" s="1"/>
  <c r="K1334" i="2"/>
  <c r="J1334" i="2"/>
  <c r="I1334" i="2"/>
  <c r="S1334" i="2" s="1"/>
  <c r="H1334" i="2"/>
  <c r="G1334" i="2"/>
  <c r="O1333" i="2"/>
  <c r="P1333" i="2" s="1"/>
  <c r="Q1333" i="2" s="1"/>
  <c r="R1333" i="2" s="1"/>
  <c r="K1333" i="2"/>
  <c r="J1333" i="2"/>
  <c r="I1333" i="2"/>
  <c r="S1333" i="2" s="1"/>
  <c r="H1333" i="2"/>
  <c r="G1333" i="2"/>
  <c r="AA1333" i="4" s="1"/>
  <c r="O1332" i="2"/>
  <c r="P1332" i="2" s="1"/>
  <c r="Q1332" i="2" s="1"/>
  <c r="R1332" i="2" s="1"/>
  <c r="K1332" i="2"/>
  <c r="J1332" i="2"/>
  <c r="I1332" i="2"/>
  <c r="S1332" i="2" s="1"/>
  <c r="H1332" i="2"/>
  <c r="G1332" i="2"/>
  <c r="AA1332" i="4" s="1"/>
  <c r="P1331" i="2"/>
  <c r="Q1331" i="2" s="1"/>
  <c r="R1331" i="2" s="1"/>
  <c r="O1331" i="2"/>
  <c r="K1331" i="2"/>
  <c r="J1331" i="2"/>
  <c r="I1331" i="2"/>
  <c r="S1331" i="2" s="1"/>
  <c r="H1331" i="2"/>
  <c r="G1331" i="2"/>
  <c r="AA1331" i="4" s="1"/>
  <c r="O1330" i="2"/>
  <c r="P1330" i="2" s="1"/>
  <c r="Q1330" i="2" s="1"/>
  <c r="R1330" i="2" s="1"/>
  <c r="K1330" i="2"/>
  <c r="J1330" i="2"/>
  <c r="I1330" i="2"/>
  <c r="S1330" i="2" s="1"/>
  <c r="H1330" i="2"/>
  <c r="G1330" i="2"/>
  <c r="AA1330" i="4" s="1"/>
  <c r="P1329" i="2"/>
  <c r="Q1329" i="2" s="1"/>
  <c r="R1329" i="2" s="1"/>
  <c r="O1329" i="2"/>
  <c r="K1329" i="2"/>
  <c r="J1329" i="2"/>
  <c r="I1329" i="2"/>
  <c r="S1329" i="2" s="1"/>
  <c r="H1329" i="2"/>
  <c r="G1329" i="2"/>
  <c r="AA1329" i="4" s="1"/>
  <c r="O1328" i="2"/>
  <c r="P1328" i="2" s="1"/>
  <c r="Q1328" i="2" s="1"/>
  <c r="R1328" i="2" s="1"/>
  <c r="K1328" i="2"/>
  <c r="J1328" i="2"/>
  <c r="I1328" i="2"/>
  <c r="S1328" i="2" s="1"/>
  <c r="H1328" i="2"/>
  <c r="G1328" i="2"/>
  <c r="AA1328" i="4" s="1"/>
  <c r="S1327" i="2"/>
  <c r="O1327" i="2"/>
  <c r="P1327" i="2" s="1"/>
  <c r="Q1327" i="2" s="1"/>
  <c r="R1327" i="2" s="1"/>
  <c r="K1327" i="2"/>
  <c r="J1327" i="2"/>
  <c r="I1327" i="2"/>
  <c r="H1327" i="2"/>
  <c r="G1327" i="2"/>
  <c r="AA1327" i="4" s="1"/>
  <c r="S1326" i="2"/>
  <c r="O1326" i="2"/>
  <c r="P1326" i="2" s="1"/>
  <c r="Q1326" i="2" s="1"/>
  <c r="R1326" i="2" s="1"/>
  <c r="K1326" i="2"/>
  <c r="J1326" i="2"/>
  <c r="I1326" i="2"/>
  <c r="H1326" i="2"/>
  <c r="G1326" i="2"/>
  <c r="AA1326" i="4" s="1"/>
  <c r="O1325" i="2"/>
  <c r="P1325" i="2" s="1"/>
  <c r="Q1325" i="2" s="1"/>
  <c r="R1325" i="2" s="1"/>
  <c r="K1325" i="2"/>
  <c r="J1325" i="2"/>
  <c r="I1325" i="2"/>
  <c r="S1325" i="2" s="1"/>
  <c r="H1325" i="2"/>
  <c r="G1325" i="2"/>
  <c r="AA1325" i="4" s="1"/>
  <c r="P1324" i="2"/>
  <c r="Q1324" i="2" s="1"/>
  <c r="R1324" i="2" s="1"/>
  <c r="O1324" i="2"/>
  <c r="K1324" i="2"/>
  <c r="J1324" i="2"/>
  <c r="I1324" i="2"/>
  <c r="S1324" i="2" s="1"/>
  <c r="H1324" i="2"/>
  <c r="G1324" i="2"/>
  <c r="AA1324" i="4" s="1"/>
  <c r="P1323" i="2"/>
  <c r="Q1323" i="2" s="1"/>
  <c r="R1323" i="2" s="1"/>
  <c r="O1323" i="2"/>
  <c r="K1323" i="2"/>
  <c r="J1323" i="2"/>
  <c r="I1323" i="2"/>
  <c r="S1323" i="2" s="1"/>
  <c r="H1323" i="2"/>
  <c r="G1323" i="2"/>
  <c r="AA1323" i="4" s="1"/>
  <c r="P1322" i="2"/>
  <c r="Q1322" i="2" s="1"/>
  <c r="R1322" i="2" s="1"/>
  <c r="O1322" i="2"/>
  <c r="K1322" i="2"/>
  <c r="J1322" i="2"/>
  <c r="I1322" i="2"/>
  <c r="S1322" i="2" s="1"/>
  <c r="H1322" i="2"/>
  <c r="G1322" i="2"/>
  <c r="AA1322" i="4" s="1"/>
  <c r="O1321" i="2"/>
  <c r="P1321" i="2" s="1"/>
  <c r="Q1321" i="2" s="1"/>
  <c r="R1321" i="2" s="1"/>
  <c r="K1321" i="2"/>
  <c r="J1321" i="2"/>
  <c r="I1321" i="2"/>
  <c r="S1321" i="2" s="1"/>
  <c r="H1321" i="2"/>
  <c r="G1321" i="2"/>
  <c r="AA1321" i="4" s="1"/>
  <c r="O1320" i="2"/>
  <c r="P1320" i="2" s="1"/>
  <c r="Q1320" i="2" s="1"/>
  <c r="R1320" i="2" s="1"/>
  <c r="K1320" i="2"/>
  <c r="J1320" i="2"/>
  <c r="I1320" i="2"/>
  <c r="S1320" i="2" s="1"/>
  <c r="H1320" i="2"/>
  <c r="G1320" i="2"/>
  <c r="AA1320" i="4" s="1"/>
  <c r="S1319" i="2"/>
  <c r="O1319" i="2"/>
  <c r="P1319" i="2" s="1"/>
  <c r="Q1319" i="2" s="1"/>
  <c r="R1319" i="2" s="1"/>
  <c r="K1319" i="2"/>
  <c r="J1319" i="2"/>
  <c r="I1319" i="2"/>
  <c r="H1319" i="2"/>
  <c r="G1319" i="2"/>
  <c r="AA1319" i="4" s="1"/>
  <c r="P1318" i="2"/>
  <c r="Q1318" i="2" s="1"/>
  <c r="R1318" i="2" s="1"/>
  <c r="O1318" i="2"/>
  <c r="K1318" i="2"/>
  <c r="J1318" i="2"/>
  <c r="I1318" i="2"/>
  <c r="S1318" i="2" s="1"/>
  <c r="H1318" i="2"/>
  <c r="G1318" i="2"/>
  <c r="AA1318" i="4" s="1"/>
  <c r="S1317" i="2"/>
  <c r="P1317" i="2"/>
  <c r="Q1317" i="2" s="1"/>
  <c r="R1317" i="2" s="1"/>
  <c r="O1317" i="2"/>
  <c r="K1317" i="2"/>
  <c r="J1317" i="2"/>
  <c r="I1317" i="2"/>
  <c r="H1317" i="2"/>
  <c r="G1317" i="2"/>
  <c r="AA1317" i="4" s="1"/>
  <c r="R1316" i="2"/>
  <c r="O1316" i="2"/>
  <c r="P1316" i="2" s="1"/>
  <c r="Q1316" i="2" s="1"/>
  <c r="K1316" i="2"/>
  <c r="J1316" i="2"/>
  <c r="I1316" i="2"/>
  <c r="S1316" i="2" s="1"/>
  <c r="H1316" i="2"/>
  <c r="G1316" i="2"/>
  <c r="AA1316" i="4" s="1"/>
  <c r="S1315" i="2"/>
  <c r="O1315" i="2"/>
  <c r="P1315" i="2" s="1"/>
  <c r="Q1315" i="2" s="1"/>
  <c r="R1315" i="2" s="1"/>
  <c r="K1315" i="2"/>
  <c r="J1315" i="2"/>
  <c r="I1315" i="2"/>
  <c r="H1315" i="2"/>
  <c r="G1315" i="2"/>
  <c r="AA1315" i="4" s="1"/>
  <c r="S1314" i="2"/>
  <c r="O1314" i="2"/>
  <c r="P1314" i="2" s="1"/>
  <c r="Q1314" i="2" s="1"/>
  <c r="R1314" i="2" s="1"/>
  <c r="K1314" i="2"/>
  <c r="J1314" i="2"/>
  <c r="I1314" i="2"/>
  <c r="H1314" i="2"/>
  <c r="G1314" i="2"/>
  <c r="AA1314" i="4" s="1"/>
  <c r="S1313" i="2"/>
  <c r="Q1313" i="2"/>
  <c r="R1313" i="2" s="1"/>
  <c r="O1313" i="2"/>
  <c r="P1313" i="2" s="1"/>
  <c r="K1313" i="2"/>
  <c r="J1313" i="2"/>
  <c r="I1313" i="2"/>
  <c r="H1313" i="2"/>
  <c r="G1313" i="2"/>
  <c r="AA1313" i="4" s="1"/>
  <c r="S1312" i="2"/>
  <c r="O1312" i="2"/>
  <c r="P1312" i="2" s="1"/>
  <c r="Q1312" i="2" s="1"/>
  <c r="R1312" i="2" s="1"/>
  <c r="K1312" i="2"/>
  <c r="J1312" i="2"/>
  <c r="I1312" i="2"/>
  <c r="H1312" i="2"/>
  <c r="G1312" i="2"/>
  <c r="AA1312" i="4" s="1"/>
  <c r="Q1311" i="2"/>
  <c r="R1311" i="2" s="1"/>
  <c r="P1311" i="2"/>
  <c r="O1311" i="2"/>
  <c r="K1311" i="2"/>
  <c r="J1311" i="2"/>
  <c r="I1311" i="2"/>
  <c r="S1311" i="2" s="1"/>
  <c r="H1311" i="2"/>
  <c r="G1311" i="2"/>
  <c r="AA1311" i="4" s="1"/>
  <c r="S1310" i="2"/>
  <c r="P1310" i="2"/>
  <c r="Q1310" i="2" s="1"/>
  <c r="R1310" i="2" s="1"/>
  <c r="O1310" i="2"/>
  <c r="K1310" i="2"/>
  <c r="J1310" i="2"/>
  <c r="I1310" i="2"/>
  <c r="H1310" i="2"/>
  <c r="G1310" i="2"/>
  <c r="AA1310" i="4" s="1"/>
  <c r="O1309" i="2"/>
  <c r="P1309" i="2" s="1"/>
  <c r="Q1309" i="2" s="1"/>
  <c r="R1309" i="2" s="1"/>
  <c r="K1309" i="2"/>
  <c r="J1309" i="2"/>
  <c r="I1309" i="2"/>
  <c r="S1309" i="2" s="1"/>
  <c r="H1309" i="2"/>
  <c r="G1309" i="2"/>
  <c r="AA1309" i="4" s="1"/>
  <c r="Q1308" i="2"/>
  <c r="R1308" i="2" s="1"/>
  <c r="P1308" i="2"/>
  <c r="O1308" i="2"/>
  <c r="K1308" i="2"/>
  <c r="J1308" i="2"/>
  <c r="I1308" i="2"/>
  <c r="S1308" i="2" s="1"/>
  <c r="H1308" i="2"/>
  <c r="G1308" i="2"/>
  <c r="AA1308" i="4" s="1"/>
  <c r="O1307" i="2"/>
  <c r="P1307" i="2" s="1"/>
  <c r="Q1307" i="2" s="1"/>
  <c r="R1307" i="2" s="1"/>
  <c r="K1307" i="2"/>
  <c r="J1307" i="2"/>
  <c r="I1307" i="2"/>
  <c r="S1307" i="2" s="1"/>
  <c r="H1307" i="2"/>
  <c r="G1307" i="2"/>
  <c r="AA1307" i="4" s="1"/>
  <c r="S1306" i="2"/>
  <c r="O1306" i="2"/>
  <c r="P1306" i="2" s="1"/>
  <c r="Q1306" i="2" s="1"/>
  <c r="R1306" i="2" s="1"/>
  <c r="K1306" i="2"/>
  <c r="J1306" i="2"/>
  <c r="I1306" i="2"/>
  <c r="H1306" i="2"/>
  <c r="G1306" i="2"/>
  <c r="AA1306" i="4" s="1"/>
  <c r="O1305" i="2"/>
  <c r="P1305" i="2" s="1"/>
  <c r="Q1305" i="2" s="1"/>
  <c r="R1305" i="2" s="1"/>
  <c r="K1305" i="2"/>
  <c r="J1305" i="2"/>
  <c r="I1305" i="2"/>
  <c r="S1305" i="2" s="1"/>
  <c r="H1305" i="2"/>
  <c r="G1305" i="2"/>
  <c r="AA1305" i="4" s="1"/>
  <c r="O1304" i="2"/>
  <c r="P1304" i="2" s="1"/>
  <c r="Q1304" i="2" s="1"/>
  <c r="R1304" i="2" s="1"/>
  <c r="K1304" i="2"/>
  <c r="J1304" i="2"/>
  <c r="I1304" i="2"/>
  <c r="S1304" i="2" s="1"/>
  <c r="H1304" i="2"/>
  <c r="G1304" i="2"/>
  <c r="AA1304" i="4" s="1"/>
  <c r="P1303" i="2"/>
  <c r="Q1303" i="2" s="1"/>
  <c r="R1303" i="2" s="1"/>
  <c r="O1303" i="2"/>
  <c r="K1303" i="2"/>
  <c r="J1303" i="2"/>
  <c r="I1303" i="2"/>
  <c r="S1303" i="2" s="1"/>
  <c r="H1303" i="2"/>
  <c r="G1303" i="2"/>
  <c r="O1302" i="2"/>
  <c r="P1302" i="2" s="1"/>
  <c r="Q1302" i="2" s="1"/>
  <c r="R1302" i="2" s="1"/>
  <c r="K1302" i="2"/>
  <c r="J1302" i="2"/>
  <c r="I1302" i="2"/>
  <c r="S1302" i="2" s="1"/>
  <c r="H1302" i="2"/>
  <c r="G1302" i="2"/>
  <c r="AA1302" i="4" s="1"/>
  <c r="O1301" i="2"/>
  <c r="P1301" i="2" s="1"/>
  <c r="Q1301" i="2" s="1"/>
  <c r="R1301" i="2" s="1"/>
  <c r="K1301" i="2"/>
  <c r="J1301" i="2"/>
  <c r="I1301" i="2"/>
  <c r="S1301" i="2" s="1"/>
  <c r="H1301" i="2"/>
  <c r="G1301" i="2"/>
  <c r="AA1301" i="4" s="1"/>
  <c r="R1300" i="2"/>
  <c r="O1300" i="2"/>
  <c r="P1300" i="2" s="1"/>
  <c r="Q1300" i="2" s="1"/>
  <c r="K1300" i="2"/>
  <c r="J1300" i="2"/>
  <c r="I1300" i="2"/>
  <c r="S1300" i="2" s="1"/>
  <c r="H1300" i="2"/>
  <c r="G1300" i="2"/>
  <c r="AA1300" i="4" s="1"/>
  <c r="O1299" i="2"/>
  <c r="P1299" i="2" s="1"/>
  <c r="Q1299" i="2" s="1"/>
  <c r="R1299" i="2" s="1"/>
  <c r="K1299" i="2"/>
  <c r="J1299" i="2"/>
  <c r="I1299" i="2"/>
  <c r="S1299" i="2" s="1"/>
  <c r="H1299" i="2"/>
  <c r="G1299" i="2"/>
  <c r="AA1299" i="4" s="1"/>
  <c r="S1298" i="2"/>
  <c r="O1298" i="2"/>
  <c r="P1298" i="2" s="1"/>
  <c r="Q1298" i="2" s="1"/>
  <c r="R1298" i="2" s="1"/>
  <c r="K1298" i="2"/>
  <c r="J1298" i="2"/>
  <c r="I1298" i="2"/>
  <c r="H1298" i="2"/>
  <c r="G1298" i="2"/>
  <c r="AA1298" i="4" s="1"/>
  <c r="O1297" i="2"/>
  <c r="P1297" i="2" s="1"/>
  <c r="Q1297" i="2" s="1"/>
  <c r="R1297" i="2" s="1"/>
  <c r="K1297" i="2"/>
  <c r="J1297" i="2"/>
  <c r="I1297" i="2"/>
  <c r="S1297" i="2" s="1"/>
  <c r="H1297" i="2"/>
  <c r="G1297" i="2"/>
  <c r="AA1297" i="4" s="1"/>
  <c r="Q1296" i="2"/>
  <c r="R1296" i="2" s="1"/>
  <c r="O1296" i="2"/>
  <c r="P1296" i="2" s="1"/>
  <c r="K1296" i="2"/>
  <c r="J1296" i="2"/>
  <c r="I1296" i="2"/>
  <c r="S1296" i="2" s="1"/>
  <c r="H1296" i="2"/>
  <c r="G1296" i="2"/>
  <c r="AA1296" i="4" s="1"/>
  <c r="S1295" i="2"/>
  <c r="O1295" i="2"/>
  <c r="P1295" i="2" s="1"/>
  <c r="Q1295" i="2" s="1"/>
  <c r="R1295" i="2" s="1"/>
  <c r="K1295" i="2"/>
  <c r="J1295" i="2"/>
  <c r="I1295" i="2"/>
  <c r="H1295" i="2"/>
  <c r="G1295" i="2"/>
  <c r="S1294" i="2"/>
  <c r="P1294" i="2"/>
  <c r="Q1294" i="2" s="1"/>
  <c r="R1294" i="2" s="1"/>
  <c r="O1294" i="2"/>
  <c r="K1294" i="2"/>
  <c r="J1294" i="2"/>
  <c r="I1294" i="2"/>
  <c r="H1294" i="2"/>
  <c r="G1294" i="2"/>
  <c r="AA1294" i="4" s="1"/>
  <c r="R1293" i="2"/>
  <c r="O1293" i="2"/>
  <c r="P1293" i="2" s="1"/>
  <c r="Q1293" i="2" s="1"/>
  <c r="K1293" i="2"/>
  <c r="J1293" i="2"/>
  <c r="I1293" i="2"/>
  <c r="S1293" i="2" s="1"/>
  <c r="H1293" i="2"/>
  <c r="G1293" i="2"/>
  <c r="AA1293" i="4" s="1"/>
  <c r="O1292" i="2"/>
  <c r="P1292" i="2" s="1"/>
  <c r="Q1292" i="2" s="1"/>
  <c r="R1292" i="2" s="1"/>
  <c r="K1292" i="2"/>
  <c r="J1292" i="2"/>
  <c r="I1292" i="2"/>
  <c r="S1292" i="2" s="1"/>
  <c r="H1292" i="2"/>
  <c r="G1292" i="2"/>
  <c r="AA1292" i="4" s="1"/>
  <c r="S1291" i="2"/>
  <c r="O1291" i="2"/>
  <c r="P1291" i="2" s="1"/>
  <c r="Q1291" i="2" s="1"/>
  <c r="R1291" i="2" s="1"/>
  <c r="K1291" i="2"/>
  <c r="J1291" i="2"/>
  <c r="I1291" i="2"/>
  <c r="H1291" i="2"/>
  <c r="G1291" i="2"/>
  <c r="AA1291" i="4" s="1"/>
  <c r="P1290" i="2"/>
  <c r="Q1290" i="2" s="1"/>
  <c r="R1290" i="2" s="1"/>
  <c r="O1290" i="2"/>
  <c r="K1290" i="2"/>
  <c r="J1290" i="2"/>
  <c r="I1290" i="2"/>
  <c r="S1290" i="2" s="1"/>
  <c r="H1290" i="2"/>
  <c r="G1290" i="2"/>
  <c r="S1289" i="2"/>
  <c r="O1289" i="2"/>
  <c r="P1289" i="2" s="1"/>
  <c r="Q1289" i="2" s="1"/>
  <c r="R1289" i="2" s="1"/>
  <c r="K1289" i="2"/>
  <c r="J1289" i="2"/>
  <c r="I1289" i="2"/>
  <c r="H1289" i="2"/>
  <c r="G1289" i="2"/>
  <c r="AA1289" i="4" s="1"/>
  <c r="P1288" i="2"/>
  <c r="Q1288" i="2" s="1"/>
  <c r="R1288" i="2" s="1"/>
  <c r="O1288" i="2"/>
  <c r="K1288" i="2"/>
  <c r="J1288" i="2"/>
  <c r="I1288" i="2"/>
  <c r="S1288" i="2" s="1"/>
  <c r="H1288" i="2"/>
  <c r="G1288" i="2"/>
  <c r="AA1288" i="4" s="1"/>
  <c r="Q1287" i="2"/>
  <c r="R1287" i="2" s="1"/>
  <c r="O1287" i="2"/>
  <c r="P1287" i="2" s="1"/>
  <c r="K1287" i="2"/>
  <c r="J1287" i="2"/>
  <c r="I1287" i="2"/>
  <c r="S1287" i="2" s="1"/>
  <c r="H1287" i="2"/>
  <c r="G1287" i="2"/>
  <c r="AA1287" i="4" s="1"/>
  <c r="O1286" i="2"/>
  <c r="P1286" i="2" s="1"/>
  <c r="Q1286" i="2" s="1"/>
  <c r="R1286" i="2" s="1"/>
  <c r="K1286" i="2"/>
  <c r="J1286" i="2"/>
  <c r="I1286" i="2"/>
  <c r="S1286" i="2" s="1"/>
  <c r="H1286" i="2"/>
  <c r="G1286" i="2"/>
  <c r="AA1286" i="4" s="1"/>
  <c r="O1285" i="2"/>
  <c r="P1285" i="2" s="1"/>
  <c r="Q1285" i="2" s="1"/>
  <c r="R1285" i="2" s="1"/>
  <c r="K1285" i="2"/>
  <c r="J1285" i="2"/>
  <c r="I1285" i="2"/>
  <c r="S1285" i="2" s="1"/>
  <c r="H1285" i="2"/>
  <c r="G1285" i="2"/>
  <c r="AA1285" i="4" s="1"/>
  <c r="S1284" i="2"/>
  <c r="Q1284" i="2"/>
  <c r="R1284" i="2" s="1"/>
  <c r="O1284" i="2"/>
  <c r="P1284" i="2" s="1"/>
  <c r="K1284" i="2"/>
  <c r="J1284" i="2"/>
  <c r="I1284" i="2"/>
  <c r="H1284" i="2"/>
  <c r="G1284" i="2"/>
  <c r="AA1284" i="4" s="1"/>
  <c r="O1283" i="2"/>
  <c r="P1283" i="2" s="1"/>
  <c r="Q1283" i="2" s="1"/>
  <c r="R1283" i="2" s="1"/>
  <c r="K1283" i="2"/>
  <c r="J1283" i="2"/>
  <c r="I1283" i="2"/>
  <c r="S1283" i="2" s="1"/>
  <c r="H1283" i="2"/>
  <c r="G1283" i="2"/>
  <c r="AA1283" i="4" s="1"/>
  <c r="P1282" i="2"/>
  <c r="Q1282" i="2" s="1"/>
  <c r="R1282" i="2" s="1"/>
  <c r="O1282" i="2"/>
  <c r="K1282" i="2"/>
  <c r="J1282" i="2"/>
  <c r="I1282" i="2"/>
  <c r="S1282" i="2" s="1"/>
  <c r="H1282" i="2"/>
  <c r="G1282" i="2"/>
  <c r="AA1282" i="4" s="1"/>
  <c r="O1281" i="2"/>
  <c r="P1281" i="2" s="1"/>
  <c r="Q1281" i="2" s="1"/>
  <c r="R1281" i="2" s="1"/>
  <c r="K1281" i="2"/>
  <c r="J1281" i="2"/>
  <c r="I1281" i="2"/>
  <c r="S1281" i="2" s="1"/>
  <c r="H1281" i="2"/>
  <c r="G1281" i="2"/>
  <c r="AA1281" i="4" s="1"/>
  <c r="Q1280" i="2"/>
  <c r="R1280" i="2" s="1"/>
  <c r="O1280" i="2"/>
  <c r="P1280" i="2" s="1"/>
  <c r="K1280" i="2"/>
  <c r="J1280" i="2"/>
  <c r="I1280" i="2"/>
  <c r="S1280" i="2" s="1"/>
  <c r="H1280" i="2"/>
  <c r="G1280" i="2"/>
  <c r="AA1280" i="4" s="1"/>
  <c r="O1279" i="2"/>
  <c r="P1279" i="2" s="1"/>
  <c r="Q1279" i="2" s="1"/>
  <c r="R1279" i="2" s="1"/>
  <c r="K1279" i="2"/>
  <c r="J1279" i="2"/>
  <c r="I1279" i="2"/>
  <c r="S1279" i="2" s="1"/>
  <c r="H1279" i="2"/>
  <c r="G1279" i="2"/>
  <c r="AA1279" i="4" s="1"/>
  <c r="S1278" i="2"/>
  <c r="O1278" i="2"/>
  <c r="P1278" i="2" s="1"/>
  <c r="Q1278" i="2" s="1"/>
  <c r="R1278" i="2" s="1"/>
  <c r="K1278" i="2"/>
  <c r="J1278" i="2"/>
  <c r="I1278" i="2"/>
  <c r="H1278" i="2"/>
  <c r="G1278" i="2"/>
  <c r="AA1278" i="4" s="1"/>
  <c r="P1277" i="2"/>
  <c r="Q1277" i="2" s="1"/>
  <c r="R1277" i="2" s="1"/>
  <c r="O1277" i="2"/>
  <c r="K1277" i="2"/>
  <c r="J1277" i="2"/>
  <c r="I1277" i="2"/>
  <c r="S1277" i="2" s="1"/>
  <c r="H1277" i="2"/>
  <c r="G1277" i="2"/>
  <c r="AA1277" i="4" s="1"/>
  <c r="O1276" i="2"/>
  <c r="P1276" i="2" s="1"/>
  <c r="Q1276" i="2" s="1"/>
  <c r="R1276" i="2" s="1"/>
  <c r="K1276" i="2"/>
  <c r="J1276" i="2"/>
  <c r="I1276" i="2"/>
  <c r="S1276" i="2" s="1"/>
  <c r="H1276" i="2"/>
  <c r="G1276" i="2"/>
  <c r="AA1276" i="4" s="1"/>
  <c r="S1275" i="2"/>
  <c r="Q1275" i="2"/>
  <c r="R1275" i="2" s="1"/>
  <c r="O1275" i="2"/>
  <c r="P1275" i="2" s="1"/>
  <c r="K1275" i="2"/>
  <c r="J1275" i="2"/>
  <c r="I1275" i="2"/>
  <c r="H1275" i="2"/>
  <c r="G1275" i="2"/>
  <c r="AA1275" i="4" s="1"/>
  <c r="O1274" i="2"/>
  <c r="P1274" i="2" s="1"/>
  <c r="Q1274" i="2" s="1"/>
  <c r="R1274" i="2" s="1"/>
  <c r="K1274" i="2"/>
  <c r="J1274" i="2"/>
  <c r="I1274" i="2"/>
  <c r="S1274" i="2" s="1"/>
  <c r="H1274" i="2"/>
  <c r="G1274" i="2"/>
  <c r="AA1274" i="4" s="1"/>
  <c r="S1273" i="2"/>
  <c r="O1273" i="2"/>
  <c r="P1273" i="2" s="1"/>
  <c r="Q1273" i="2" s="1"/>
  <c r="R1273" i="2" s="1"/>
  <c r="K1273" i="2"/>
  <c r="J1273" i="2"/>
  <c r="I1273" i="2"/>
  <c r="H1273" i="2"/>
  <c r="G1273" i="2"/>
  <c r="AA1273" i="4" s="1"/>
  <c r="O1272" i="2"/>
  <c r="P1272" i="2" s="1"/>
  <c r="Q1272" i="2" s="1"/>
  <c r="R1272" i="2" s="1"/>
  <c r="K1272" i="2"/>
  <c r="J1272" i="2"/>
  <c r="I1272" i="2"/>
  <c r="S1272" i="2" s="1"/>
  <c r="H1272" i="2"/>
  <c r="G1272" i="2"/>
  <c r="AA1272" i="4" s="1"/>
  <c r="O1271" i="2"/>
  <c r="P1271" i="2" s="1"/>
  <c r="Q1271" i="2" s="1"/>
  <c r="R1271" i="2" s="1"/>
  <c r="K1271" i="2"/>
  <c r="J1271" i="2"/>
  <c r="I1271" i="2"/>
  <c r="S1271" i="2" s="1"/>
  <c r="H1271" i="2"/>
  <c r="G1271" i="2"/>
  <c r="AA1271" i="4" s="1"/>
  <c r="O1270" i="2"/>
  <c r="P1270" i="2" s="1"/>
  <c r="Q1270" i="2" s="1"/>
  <c r="R1270" i="2" s="1"/>
  <c r="K1270" i="2"/>
  <c r="J1270" i="2"/>
  <c r="I1270" i="2"/>
  <c r="S1270" i="2" s="1"/>
  <c r="H1270" i="2"/>
  <c r="G1270" i="2"/>
  <c r="AA1270" i="4" s="1"/>
  <c r="O1269" i="2"/>
  <c r="P1269" i="2" s="1"/>
  <c r="Q1269" i="2" s="1"/>
  <c r="R1269" i="2" s="1"/>
  <c r="K1269" i="2"/>
  <c r="J1269" i="2"/>
  <c r="I1269" i="2"/>
  <c r="S1269" i="2" s="1"/>
  <c r="H1269" i="2"/>
  <c r="G1269" i="2"/>
  <c r="AA1269" i="4" s="1"/>
  <c r="P1268" i="2"/>
  <c r="Q1268" i="2" s="1"/>
  <c r="R1268" i="2" s="1"/>
  <c r="O1268" i="2"/>
  <c r="K1268" i="2"/>
  <c r="J1268" i="2"/>
  <c r="I1268" i="2"/>
  <c r="S1268" i="2" s="1"/>
  <c r="H1268" i="2"/>
  <c r="G1268" i="2"/>
  <c r="AA1268" i="4" s="1"/>
  <c r="O1267" i="2"/>
  <c r="P1267" i="2" s="1"/>
  <c r="Q1267" i="2" s="1"/>
  <c r="R1267" i="2" s="1"/>
  <c r="K1267" i="2"/>
  <c r="J1267" i="2"/>
  <c r="I1267" i="2"/>
  <c r="S1267" i="2" s="1"/>
  <c r="H1267" i="2"/>
  <c r="G1267" i="2"/>
  <c r="AA1267" i="4" s="1"/>
  <c r="S1266" i="2"/>
  <c r="P1266" i="2"/>
  <c r="Q1266" i="2" s="1"/>
  <c r="R1266" i="2" s="1"/>
  <c r="O1266" i="2"/>
  <c r="K1266" i="2"/>
  <c r="J1266" i="2"/>
  <c r="I1266" i="2"/>
  <c r="H1266" i="2"/>
  <c r="G1266" i="2"/>
  <c r="AA1266" i="4" s="1"/>
  <c r="O1265" i="2"/>
  <c r="P1265" i="2" s="1"/>
  <c r="Q1265" i="2" s="1"/>
  <c r="R1265" i="2" s="1"/>
  <c r="K1265" i="2"/>
  <c r="J1265" i="2"/>
  <c r="I1265" i="2"/>
  <c r="S1265" i="2" s="1"/>
  <c r="H1265" i="2"/>
  <c r="G1265" i="2"/>
  <c r="AA1265" i="4" s="1"/>
  <c r="O1264" i="2"/>
  <c r="P1264" i="2" s="1"/>
  <c r="Q1264" i="2" s="1"/>
  <c r="R1264" i="2" s="1"/>
  <c r="K1264" i="2"/>
  <c r="J1264" i="2"/>
  <c r="I1264" i="2"/>
  <c r="S1264" i="2" s="1"/>
  <c r="H1264" i="2"/>
  <c r="G1264" i="2"/>
  <c r="AA1264" i="4" s="1"/>
  <c r="P1263" i="2"/>
  <c r="Q1263" i="2" s="1"/>
  <c r="R1263" i="2" s="1"/>
  <c r="O1263" i="2"/>
  <c r="K1263" i="2"/>
  <c r="J1263" i="2"/>
  <c r="I1263" i="2"/>
  <c r="S1263" i="2" s="1"/>
  <c r="H1263" i="2"/>
  <c r="G1263" i="2"/>
  <c r="AA1263" i="4" s="1"/>
  <c r="O1262" i="2"/>
  <c r="P1262" i="2" s="1"/>
  <c r="Q1262" i="2" s="1"/>
  <c r="R1262" i="2" s="1"/>
  <c r="K1262" i="2"/>
  <c r="J1262" i="2"/>
  <c r="I1262" i="2"/>
  <c r="S1262" i="2" s="1"/>
  <c r="H1262" i="2"/>
  <c r="G1262" i="2"/>
  <c r="AA1262" i="4" s="1"/>
  <c r="O1261" i="2"/>
  <c r="P1261" i="2" s="1"/>
  <c r="Q1261" i="2" s="1"/>
  <c r="R1261" i="2" s="1"/>
  <c r="K1261" i="2"/>
  <c r="J1261" i="2"/>
  <c r="I1261" i="2"/>
  <c r="S1261" i="2" s="1"/>
  <c r="H1261" i="2"/>
  <c r="G1261" i="2"/>
  <c r="AA1261" i="4" s="1"/>
  <c r="O1260" i="2"/>
  <c r="P1260" i="2" s="1"/>
  <c r="Q1260" i="2" s="1"/>
  <c r="R1260" i="2" s="1"/>
  <c r="K1260" i="2"/>
  <c r="J1260" i="2"/>
  <c r="I1260" i="2"/>
  <c r="S1260" i="2" s="1"/>
  <c r="H1260" i="2"/>
  <c r="G1260" i="2"/>
  <c r="AA1260" i="4" s="1"/>
  <c r="O1259" i="2"/>
  <c r="P1259" i="2" s="1"/>
  <c r="Q1259" i="2" s="1"/>
  <c r="R1259" i="2" s="1"/>
  <c r="K1259" i="2"/>
  <c r="J1259" i="2"/>
  <c r="I1259" i="2"/>
  <c r="S1259" i="2" s="1"/>
  <c r="H1259" i="2"/>
  <c r="G1259" i="2"/>
  <c r="AA1259" i="4" s="1"/>
  <c r="O1258" i="2"/>
  <c r="P1258" i="2" s="1"/>
  <c r="Q1258" i="2" s="1"/>
  <c r="R1258" i="2" s="1"/>
  <c r="K1258" i="2"/>
  <c r="J1258" i="2"/>
  <c r="I1258" i="2"/>
  <c r="S1258" i="2" s="1"/>
  <c r="H1258" i="2"/>
  <c r="G1258" i="2"/>
  <c r="AA1258" i="4" s="1"/>
  <c r="O1257" i="2"/>
  <c r="P1257" i="2" s="1"/>
  <c r="Q1257" i="2" s="1"/>
  <c r="R1257" i="2" s="1"/>
  <c r="K1257" i="2"/>
  <c r="J1257" i="2"/>
  <c r="I1257" i="2"/>
  <c r="S1257" i="2" s="1"/>
  <c r="H1257" i="2"/>
  <c r="G1257" i="2"/>
  <c r="AA1257" i="4" s="1"/>
  <c r="O1256" i="2"/>
  <c r="P1256" i="2" s="1"/>
  <c r="Q1256" i="2" s="1"/>
  <c r="R1256" i="2" s="1"/>
  <c r="K1256" i="2"/>
  <c r="J1256" i="2"/>
  <c r="I1256" i="2"/>
  <c r="S1256" i="2" s="1"/>
  <c r="H1256" i="2"/>
  <c r="G1256" i="2"/>
  <c r="AA1256" i="4" s="1"/>
  <c r="O1255" i="2"/>
  <c r="P1255" i="2" s="1"/>
  <c r="Q1255" i="2" s="1"/>
  <c r="R1255" i="2" s="1"/>
  <c r="K1255" i="2"/>
  <c r="J1255" i="2"/>
  <c r="I1255" i="2"/>
  <c r="S1255" i="2" s="1"/>
  <c r="H1255" i="2"/>
  <c r="G1255" i="2"/>
  <c r="AA1255" i="4" s="1"/>
  <c r="O1254" i="2"/>
  <c r="P1254" i="2" s="1"/>
  <c r="Q1254" i="2" s="1"/>
  <c r="R1254" i="2" s="1"/>
  <c r="K1254" i="2"/>
  <c r="J1254" i="2"/>
  <c r="I1254" i="2"/>
  <c r="S1254" i="2" s="1"/>
  <c r="H1254" i="2"/>
  <c r="G1254" i="2"/>
  <c r="AA1254" i="4" s="1"/>
  <c r="P1253" i="2"/>
  <c r="Q1253" i="2" s="1"/>
  <c r="R1253" i="2" s="1"/>
  <c r="O1253" i="2"/>
  <c r="K1253" i="2"/>
  <c r="J1253" i="2"/>
  <c r="I1253" i="2"/>
  <c r="S1253" i="2" s="1"/>
  <c r="H1253" i="2"/>
  <c r="G1253" i="2"/>
  <c r="AA1253" i="4" s="1"/>
  <c r="O1252" i="2"/>
  <c r="P1252" i="2" s="1"/>
  <c r="Q1252" i="2" s="1"/>
  <c r="R1252" i="2" s="1"/>
  <c r="K1252" i="2"/>
  <c r="J1252" i="2"/>
  <c r="I1252" i="2"/>
  <c r="S1252" i="2" s="1"/>
  <c r="H1252" i="2"/>
  <c r="G1252" i="2"/>
  <c r="AA1252" i="4" s="1"/>
  <c r="O1251" i="2"/>
  <c r="P1251" i="2" s="1"/>
  <c r="Q1251" i="2" s="1"/>
  <c r="R1251" i="2" s="1"/>
  <c r="K1251" i="2"/>
  <c r="J1251" i="2"/>
  <c r="I1251" i="2"/>
  <c r="S1251" i="2" s="1"/>
  <c r="H1251" i="2"/>
  <c r="G1251" i="2"/>
  <c r="AA1251" i="4" s="1"/>
  <c r="S1250" i="2"/>
  <c r="O1250" i="2"/>
  <c r="P1250" i="2" s="1"/>
  <c r="Q1250" i="2" s="1"/>
  <c r="R1250" i="2" s="1"/>
  <c r="K1250" i="2"/>
  <c r="J1250" i="2"/>
  <c r="I1250" i="2"/>
  <c r="H1250" i="2"/>
  <c r="G1250" i="2"/>
  <c r="AA1250" i="4" s="1"/>
  <c r="S1249" i="2"/>
  <c r="Q1249" i="2"/>
  <c r="R1249" i="2" s="1"/>
  <c r="P1249" i="2"/>
  <c r="O1249" i="2"/>
  <c r="K1249" i="2"/>
  <c r="J1249" i="2"/>
  <c r="I1249" i="2"/>
  <c r="H1249" i="2"/>
  <c r="G1249" i="2"/>
  <c r="AA1249" i="4" s="1"/>
  <c r="R1248" i="2"/>
  <c r="Q1248" i="2"/>
  <c r="P1248" i="2"/>
  <c r="O1248" i="2"/>
  <c r="K1248" i="2"/>
  <c r="J1248" i="2"/>
  <c r="I1248" i="2"/>
  <c r="S1248" i="2" s="1"/>
  <c r="H1248" i="2"/>
  <c r="G1248" i="2"/>
  <c r="AA1248" i="4" s="1"/>
  <c r="O1247" i="2"/>
  <c r="P1247" i="2" s="1"/>
  <c r="Q1247" i="2" s="1"/>
  <c r="R1247" i="2" s="1"/>
  <c r="K1247" i="2"/>
  <c r="J1247" i="2"/>
  <c r="I1247" i="2"/>
  <c r="S1247" i="2" s="1"/>
  <c r="H1247" i="2"/>
  <c r="G1247" i="2"/>
  <c r="AA1247" i="4" s="1"/>
  <c r="P1246" i="2"/>
  <c r="Q1246" i="2" s="1"/>
  <c r="R1246" i="2" s="1"/>
  <c r="O1246" i="2"/>
  <c r="K1246" i="2"/>
  <c r="J1246" i="2"/>
  <c r="I1246" i="2"/>
  <c r="S1246" i="2" s="1"/>
  <c r="H1246" i="2"/>
  <c r="G1246" i="2"/>
  <c r="AA1246" i="4" s="1"/>
  <c r="Q1245" i="2"/>
  <c r="R1245" i="2" s="1"/>
  <c r="P1245" i="2"/>
  <c r="O1245" i="2"/>
  <c r="K1245" i="2"/>
  <c r="J1245" i="2"/>
  <c r="I1245" i="2"/>
  <c r="S1245" i="2" s="1"/>
  <c r="H1245" i="2"/>
  <c r="G1245" i="2"/>
  <c r="AA1245" i="4" s="1"/>
  <c r="S1244" i="2"/>
  <c r="R1244" i="2"/>
  <c r="O1244" i="2"/>
  <c r="P1244" i="2" s="1"/>
  <c r="Q1244" i="2" s="1"/>
  <c r="K1244" i="2"/>
  <c r="J1244" i="2"/>
  <c r="I1244" i="2"/>
  <c r="H1244" i="2"/>
  <c r="G1244" i="2"/>
  <c r="AA1244" i="4" s="1"/>
  <c r="Q1243" i="2"/>
  <c r="R1243" i="2" s="1"/>
  <c r="O1243" i="2"/>
  <c r="P1243" i="2" s="1"/>
  <c r="K1243" i="2"/>
  <c r="J1243" i="2"/>
  <c r="I1243" i="2"/>
  <c r="S1243" i="2" s="1"/>
  <c r="H1243" i="2"/>
  <c r="G1243" i="2"/>
  <c r="AA1243" i="4" s="1"/>
  <c r="R1242" i="2"/>
  <c r="O1242" i="2"/>
  <c r="P1242" i="2" s="1"/>
  <c r="Q1242" i="2" s="1"/>
  <c r="K1242" i="2"/>
  <c r="J1242" i="2"/>
  <c r="I1242" i="2"/>
  <c r="S1242" i="2" s="1"/>
  <c r="H1242" i="2"/>
  <c r="G1242" i="2"/>
  <c r="AA1242" i="4" s="1"/>
  <c r="Q1241" i="2"/>
  <c r="R1241" i="2" s="1"/>
  <c r="O1241" i="2"/>
  <c r="P1241" i="2" s="1"/>
  <c r="K1241" i="2"/>
  <c r="J1241" i="2"/>
  <c r="I1241" i="2"/>
  <c r="S1241" i="2" s="1"/>
  <c r="H1241" i="2"/>
  <c r="G1241" i="2"/>
  <c r="AA1241" i="4" s="1"/>
  <c r="O1240" i="2"/>
  <c r="P1240" i="2" s="1"/>
  <c r="Q1240" i="2" s="1"/>
  <c r="R1240" i="2" s="1"/>
  <c r="K1240" i="2"/>
  <c r="J1240" i="2"/>
  <c r="I1240" i="2"/>
  <c r="S1240" i="2" s="1"/>
  <c r="H1240" i="2"/>
  <c r="G1240" i="2"/>
  <c r="AA1240" i="4" s="1"/>
  <c r="S1239" i="2"/>
  <c r="O1239" i="2"/>
  <c r="P1239" i="2" s="1"/>
  <c r="Q1239" i="2" s="1"/>
  <c r="R1239" i="2" s="1"/>
  <c r="K1239" i="2"/>
  <c r="J1239" i="2"/>
  <c r="I1239" i="2"/>
  <c r="H1239" i="2"/>
  <c r="G1239" i="2"/>
  <c r="AA1239" i="4" s="1"/>
  <c r="O1238" i="2"/>
  <c r="P1238" i="2" s="1"/>
  <c r="Q1238" i="2" s="1"/>
  <c r="R1238" i="2" s="1"/>
  <c r="K1238" i="2"/>
  <c r="J1238" i="2"/>
  <c r="I1238" i="2"/>
  <c r="S1238" i="2" s="1"/>
  <c r="H1238" i="2"/>
  <c r="G1238" i="2"/>
  <c r="AA1238" i="4" s="1"/>
  <c r="O1237" i="2"/>
  <c r="P1237" i="2" s="1"/>
  <c r="Q1237" i="2" s="1"/>
  <c r="R1237" i="2" s="1"/>
  <c r="K1237" i="2"/>
  <c r="J1237" i="2"/>
  <c r="I1237" i="2"/>
  <c r="S1237" i="2" s="1"/>
  <c r="H1237" i="2"/>
  <c r="G1237" i="2"/>
  <c r="AA1237" i="4" s="1"/>
  <c r="O1236" i="2"/>
  <c r="P1236" i="2" s="1"/>
  <c r="Q1236" i="2" s="1"/>
  <c r="R1236" i="2" s="1"/>
  <c r="K1236" i="2"/>
  <c r="J1236" i="2"/>
  <c r="I1236" i="2"/>
  <c r="S1236" i="2" s="1"/>
  <c r="H1236" i="2"/>
  <c r="G1236" i="2"/>
  <c r="AA1236" i="4" s="1"/>
  <c r="S1235" i="2"/>
  <c r="O1235" i="2"/>
  <c r="P1235" i="2" s="1"/>
  <c r="Q1235" i="2" s="1"/>
  <c r="R1235" i="2" s="1"/>
  <c r="K1235" i="2"/>
  <c r="J1235" i="2"/>
  <c r="I1235" i="2"/>
  <c r="H1235" i="2"/>
  <c r="G1235" i="2"/>
  <c r="AA1235" i="4" s="1"/>
  <c r="O1234" i="2"/>
  <c r="P1234" i="2" s="1"/>
  <c r="Q1234" i="2" s="1"/>
  <c r="R1234" i="2" s="1"/>
  <c r="K1234" i="2"/>
  <c r="J1234" i="2"/>
  <c r="I1234" i="2"/>
  <c r="S1234" i="2" s="1"/>
  <c r="H1234" i="2"/>
  <c r="G1234" i="2"/>
  <c r="AA1234" i="4" s="1"/>
  <c r="S1233" i="2"/>
  <c r="O1233" i="2"/>
  <c r="P1233" i="2" s="1"/>
  <c r="Q1233" i="2" s="1"/>
  <c r="R1233" i="2" s="1"/>
  <c r="K1233" i="2"/>
  <c r="J1233" i="2"/>
  <c r="I1233" i="2"/>
  <c r="H1233" i="2"/>
  <c r="G1233" i="2"/>
  <c r="AA1233" i="4" s="1"/>
  <c r="S1232" i="2"/>
  <c r="P1232" i="2"/>
  <c r="Q1232" i="2" s="1"/>
  <c r="R1232" i="2" s="1"/>
  <c r="O1232" i="2"/>
  <c r="K1232" i="2"/>
  <c r="J1232" i="2"/>
  <c r="I1232" i="2"/>
  <c r="H1232" i="2"/>
  <c r="G1232" i="2"/>
  <c r="AA1232" i="4" s="1"/>
  <c r="O1231" i="2"/>
  <c r="P1231" i="2" s="1"/>
  <c r="Q1231" i="2" s="1"/>
  <c r="R1231" i="2" s="1"/>
  <c r="K1231" i="2"/>
  <c r="J1231" i="2"/>
  <c r="I1231" i="2"/>
  <c r="S1231" i="2" s="1"/>
  <c r="H1231" i="2"/>
  <c r="G1231" i="2"/>
  <c r="AA1231" i="4" s="1"/>
  <c r="S1230" i="2"/>
  <c r="O1230" i="2"/>
  <c r="P1230" i="2" s="1"/>
  <c r="Q1230" i="2" s="1"/>
  <c r="R1230" i="2" s="1"/>
  <c r="K1230" i="2"/>
  <c r="J1230" i="2"/>
  <c r="I1230" i="2"/>
  <c r="H1230" i="2"/>
  <c r="G1230" i="2"/>
  <c r="R1229" i="2"/>
  <c r="O1229" i="2"/>
  <c r="P1229" i="2" s="1"/>
  <c r="Q1229" i="2" s="1"/>
  <c r="K1229" i="2"/>
  <c r="J1229" i="2"/>
  <c r="I1229" i="2"/>
  <c r="S1229" i="2" s="1"/>
  <c r="H1229" i="2"/>
  <c r="G1229" i="2"/>
  <c r="AA1229" i="4" s="1"/>
  <c r="S1228" i="2"/>
  <c r="O1228" i="2"/>
  <c r="P1228" i="2" s="1"/>
  <c r="Q1228" i="2" s="1"/>
  <c r="R1228" i="2" s="1"/>
  <c r="K1228" i="2"/>
  <c r="J1228" i="2"/>
  <c r="I1228" i="2"/>
  <c r="H1228" i="2"/>
  <c r="G1228" i="2"/>
  <c r="O1227" i="2"/>
  <c r="P1227" i="2" s="1"/>
  <c r="Q1227" i="2" s="1"/>
  <c r="R1227" i="2" s="1"/>
  <c r="K1227" i="2"/>
  <c r="J1227" i="2"/>
  <c r="I1227" i="2"/>
  <c r="S1227" i="2" s="1"/>
  <c r="H1227" i="2"/>
  <c r="G1227" i="2"/>
  <c r="AA1227" i="4" s="1"/>
  <c r="O1226" i="2"/>
  <c r="P1226" i="2" s="1"/>
  <c r="Q1226" i="2" s="1"/>
  <c r="R1226" i="2" s="1"/>
  <c r="K1226" i="2"/>
  <c r="J1226" i="2"/>
  <c r="I1226" i="2"/>
  <c r="S1226" i="2" s="1"/>
  <c r="H1226" i="2"/>
  <c r="G1226" i="2"/>
  <c r="O1225" i="2"/>
  <c r="P1225" i="2" s="1"/>
  <c r="Q1225" i="2" s="1"/>
  <c r="R1225" i="2" s="1"/>
  <c r="K1225" i="2"/>
  <c r="J1225" i="2"/>
  <c r="I1225" i="2"/>
  <c r="S1225" i="2" s="1"/>
  <c r="H1225" i="2"/>
  <c r="G1225" i="2"/>
  <c r="AA1225" i="4" s="1"/>
  <c r="O1224" i="2"/>
  <c r="P1224" i="2" s="1"/>
  <c r="Q1224" i="2" s="1"/>
  <c r="R1224" i="2" s="1"/>
  <c r="K1224" i="2"/>
  <c r="J1224" i="2"/>
  <c r="I1224" i="2"/>
  <c r="S1224" i="2" s="1"/>
  <c r="H1224" i="2"/>
  <c r="G1224" i="2"/>
  <c r="S1223" i="2"/>
  <c r="P1223" i="2"/>
  <c r="Q1223" i="2" s="1"/>
  <c r="R1223" i="2" s="1"/>
  <c r="O1223" i="2"/>
  <c r="K1223" i="2"/>
  <c r="J1223" i="2"/>
  <c r="I1223" i="2"/>
  <c r="H1223" i="2"/>
  <c r="G1223" i="2"/>
  <c r="AA1223" i="4" s="1"/>
  <c r="O1222" i="2"/>
  <c r="P1222" i="2" s="1"/>
  <c r="Q1222" i="2" s="1"/>
  <c r="R1222" i="2" s="1"/>
  <c r="K1222" i="2"/>
  <c r="J1222" i="2"/>
  <c r="I1222" i="2"/>
  <c r="S1222" i="2" s="1"/>
  <c r="H1222" i="2"/>
  <c r="G1222" i="2"/>
  <c r="S1221" i="2"/>
  <c r="O1221" i="2"/>
  <c r="P1221" i="2" s="1"/>
  <c r="Q1221" i="2" s="1"/>
  <c r="R1221" i="2" s="1"/>
  <c r="K1221" i="2"/>
  <c r="J1221" i="2"/>
  <c r="I1221" i="2"/>
  <c r="H1221" i="2"/>
  <c r="G1221" i="2"/>
  <c r="AA1221" i="4" s="1"/>
  <c r="O1220" i="2"/>
  <c r="P1220" i="2" s="1"/>
  <c r="Q1220" i="2" s="1"/>
  <c r="R1220" i="2" s="1"/>
  <c r="K1220" i="2"/>
  <c r="J1220" i="2"/>
  <c r="I1220" i="2"/>
  <c r="S1220" i="2" s="1"/>
  <c r="H1220" i="2"/>
  <c r="G1220" i="2"/>
  <c r="AA1220" i="4" s="1"/>
  <c r="P1219" i="2"/>
  <c r="Q1219" i="2" s="1"/>
  <c r="R1219" i="2" s="1"/>
  <c r="O1219" i="2"/>
  <c r="K1219" i="2"/>
  <c r="J1219" i="2"/>
  <c r="I1219" i="2"/>
  <c r="S1219" i="2" s="1"/>
  <c r="H1219" i="2"/>
  <c r="G1219" i="2"/>
  <c r="AA1219" i="4" s="1"/>
  <c r="O1218" i="2"/>
  <c r="P1218" i="2" s="1"/>
  <c r="Q1218" i="2" s="1"/>
  <c r="R1218" i="2" s="1"/>
  <c r="K1218" i="2"/>
  <c r="J1218" i="2"/>
  <c r="I1218" i="2"/>
  <c r="S1218" i="2" s="1"/>
  <c r="H1218" i="2"/>
  <c r="G1218" i="2"/>
  <c r="AA1218" i="4" s="1"/>
  <c r="Q1217" i="2"/>
  <c r="R1217" i="2" s="1"/>
  <c r="P1217" i="2"/>
  <c r="O1217" i="2"/>
  <c r="K1217" i="2"/>
  <c r="J1217" i="2"/>
  <c r="I1217" i="2"/>
  <c r="S1217" i="2" s="1"/>
  <c r="H1217" i="2"/>
  <c r="G1217" i="2"/>
  <c r="AA1217" i="4" s="1"/>
  <c r="O1216" i="2"/>
  <c r="P1216" i="2" s="1"/>
  <c r="Q1216" i="2" s="1"/>
  <c r="R1216" i="2" s="1"/>
  <c r="K1216" i="2"/>
  <c r="J1216" i="2"/>
  <c r="I1216" i="2"/>
  <c r="S1216" i="2" s="1"/>
  <c r="H1216" i="2"/>
  <c r="G1216" i="2"/>
  <c r="AA1216" i="4" s="1"/>
  <c r="O1215" i="2"/>
  <c r="P1215" i="2" s="1"/>
  <c r="Q1215" i="2" s="1"/>
  <c r="R1215" i="2" s="1"/>
  <c r="K1215" i="2"/>
  <c r="J1215" i="2"/>
  <c r="I1215" i="2"/>
  <c r="S1215" i="2" s="1"/>
  <c r="H1215" i="2"/>
  <c r="G1215" i="2"/>
  <c r="AA1215" i="4" s="1"/>
  <c r="S1214" i="2"/>
  <c r="P1214" i="2"/>
  <c r="Q1214" i="2" s="1"/>
  <c r="R1214" i="2" s="1"/>
  <c r="O1214" i="2"/>
  <c r="K1214" i="2"/>
  <c r="J1214" i="2"/>
  <c r="I1214" i="2"/>
  <c r="H1214" i="2"/>
  <c r="G1214" i="2"/>
  <c r="AA1214" i="4" s="1"/>
  <c r="O1213" i="2"/>
  <c r="P1213" i="2" s="1"/>
  <c r="Q1213" i="2" s="1"/>
  <c r="R1213" i="2" s="1"/>
  <c r="K1213" i="2"/>
  <c r="J1213" i="2"/>
  <c r="I1213" i="2"/>
  <c r="S1213" i="2" s="1"/>
  <c r="H1213" i="2"/>
  <c r="G1213" i="2"/>
  <c r="AA1213" i="4" s="1"/>
  <c r="O1212" i="2"/>
  <c r="P1212" i="2" s="1"/>
  <c r="Q1212" i="2" s="1"/>
  <c r="R1212" i="2" s="1"/>
  <c r="K1212" i="2"/>
  <c r="J1212" i="2"/>
  <c r="I1212" i="2"/>
  <c r="S1212" i="2" s="1"/>
  <c r="H1212" i="2"/>
  <c r="G1212" i="2"/>
  <c r="AA1212" i="4" s="1"/>
  <c r="O1211" i="2"/>
  <c r="P1211" i="2" s="1"/>
  <c r="Q1211" i="2" s="1"/>
  <c r="R1211" i="2" s="1"/>
  <c r="K1211" i="2"/>
  <c r="J1211" i="2"/>
  <c r="I1211" i="2"/>
  <c r="S1211" i="2" s="1"/>
  <c r="H1211" i="2"/>
  <c r="G1211" i="2"/>
  <c r="AA1211" i="4" s="1"/>
  <c r="P1210" i="2"/>
  <c r="Q1210" i="2" s="1"/>
  <c r="R1210" i="2" s="1"/>
  <c r="O1210" i="2"/>
  <c r="K1210" i="2"/>
  <c r="J1210" i="2"/>
  <c r="I1210" i="2"/>
  <c r="S1210" i="2" s="1"/>
  <c r="H1210" i="2"/>
  <c r="G1210" i="2"/>
  <c r="AA1210" i="4" s="1"/>
  <c r="P1209" i="2"/>
  <c r="Q1209" i="2" s="1"/>
  <c r="R1209" i="2" s="1"/>
  <c r="O1209" i="2"/>
  <c r="K1209" i="2"/>
  <c r="J1209" i="2"/>
  <c r="I1209" i="2"/>
  <c r="S1209" i="2" s="1"/>
  <c r="H1209" i="2"/>
  <c r="G1209" i="2"/>
  <c r="AA1209" i="4" s="1"/>
  <c r="O1208" i="2"/>
  <c r="P1208" i="2" s="1"/>
  <c r="Q1208" i="2" s="1"/>
  <c r="R1208" i="2" s="1"/>
  <c r="K1208" i="2"/>
  <c r="J1208" i="2"/>
  <c r="I1208" i="2"/>
  <c r="S1208" i="2" s="1"/>
  <c r="H1208" i="2"/>
  <c r="G1208" i="2"/>
  <c r="S1207" i="2"/>
  <c r="O1207" i="2"/>
  <c r="P1207" i="2" s="1"/>
  <c r="Q1207" i="2" s="1"/>
  <c r="R1207" i="2" s="1"/>
  <c r="K1207" i="2"/>
  <c r="J1207" i="2"/>
  <c r="I1207" i="2"/>
  <c r="H1207" i="2"/>
  <c r="G1207" i="2"/>
  <c r="E1207" i="1" s="1"/>
  <c r="O1206" i="2"/>
  <c r="P1206" i="2" s="1"/>
  <c r="Q1206" i="2" s="1"/>
  <c r="R1206" i="2" s="1"/>
  <c r="K1206" i="2"/>
  <c r="J1206" i="2"/>
  <c r="I1206" i="2"/>
  <c r="S1206" i="2" s="1"/>
  <c r="H1206" i="2"/>
  <c r="G1206" i="2"/>
  <c r="AA1206" i="4" s="1"/>
  <c r="Q1205" i="2"/>
  <c r="R1205" i="2" s="1"/>
  <c r="O1205" i="2"/>
  <c r="P1205" i="2" s="1"/>
  <c r="K1205" i="2"/>
  <c r="J1205" i="2"/>
  <c r="I1205" i="2"/>
  <c r="S1205" i="2" s="1"/>
  <c r="H1205" i="2"/>
  <c r="G1205" i="2"/>
  <c r="AA1205" i="4" s="1"/>
  <c r="P1204" i="2"/>
  <c r="Q1204" i="2" s="1"/>
  <c r="R1204" i="2" s="1"/>
  <c r="O1204" i="2"/>
  <c r="K1204" i="2"/>
  <c r="J1204" i="2"/>
  <c r="I1204" i="2"/>
  <c r="S1204" i="2" s="1"/>
  <c r="H1204" i="2"/>
  <c r="G1204" i="2"/>
  <c r="Q1203" i="2"/>
  <c r="R1203" i="2" s="1"/>
  <c r="P1203" i="2"/>
  <c r="O1203" i="2"/>
  <c r="K1203" i="2"/>
  <c r="J1203" i="2"/>
  <c r="I1203" i="2"/>
  <c r="S1203" i="2" s="1"/>
  <c r="H1203" i="2"/>
  <c r="G1203" i="2"/>
  <c r="AA1203" i="4" s="1"/>
  <c r="O1202" i="2"/>
  <c r="P1202" i="2" s="1"/>
  <c r="Q1202" i="2" s="1"/>
  <c r="R1202" i="2" s="1"/>
  <c r="K1202" i="2"/>
  <c r="J1202" i="2"/>
  <c r="I1202" i="2"/>
  <c r="S1202" i="2" s="1"/>
  <c r="H1202" i="2"/>
  <c r="G1202" i="2"/>
  <c r="AA1202" i="4" s="1"/>
  <c r="O1201" i="2"/>
  <c r="P1201" i="2" s="1"/>
  <c r="Q1201" i="2" s="1"/>
  <c r="R1201" i="2" s="1"/>
  <c r="K1201" i="2"/>
  <c r="J1201" i="2"/>
  <c r="I1201" i="2"/>
  <c r="S1201" i="2" s="1"/>
  <c r="H1201" i="2"/>
  <c r="G1201" i="2"/>
  <c r="AA1201" i="4" s="1"/>
  <c r="O1200" i="2"/>
  <c r="P1200" i="2" s="1"/>
  <c r="Q1200" i="2" s="1"/>
  <c r="R1200" i="2" s="1"/>
  <c r="K1200" i="2"/>
  <c r="J1200" i="2"/>
  <c r="I1200" i="2"/>
  <c r="S1200" i="2" s="1"/>
  <c r="H1200" i="2"/>
  <c r="G1200" i="2"/>
  <c r="AA1200" i="4" s="1"/>
  <c r="P1199" i="2"/>
  <c r="Q1199" i="2" s="1"/>
  <c r="R1199" i="2" s="1"/>
  <c r="O1199" i="2"/>
  <c r="K1199" i="2"/>
  <c r="J1199" i="2"/>
  <c r="I1199" i="2"/>
  <c r="S1199" i="2" s="1"/>
  <c r="H1199" i="2"/>
  <c r="G1199" i="2"/>
  <c r="AA1199" i="4" s="1"/>
  <c r="O1198" i="2"/>
  <c r="P1198" i="2" s="1"/>
  <c r="Q1198" i="2" s="1"/>
  <c r="R1198" i="2" s="1"/>
  <c r="K1198" i="2"/>
  <c r="J1198" i="2"/>
  <c r="I1198" i="2"/>
  <c r="S1198" i="2" s="1"/>
  <c r="H1198" i="2"/>
  <c r="G1198" i="2"/>
  <c r="AA1198" i="4" s="1"/>
  <c r="Q1197" i="2"/>
  <c r="R1197" i="2" s="1"/>
  <c r="O1197" i="2"/>
  <c r="P1197" i="2" s="1"/>
  <c r="K1197" i="2"/>
  <c r="J1197" i="2"/>
  <c r="I1197" i="2"/>
  <c r="S1197" i="2" s="1"/>
  <c r="H1197" i="2"/>
  <c r="G1197" i="2"/>
  <c r="AA1197" i="4" s="1"/>
  <c r="S1196" i="2"/>
  <c r="Q1196" i="2"/>
  <c r="R1196" i="2" s="1"/>
  <c r="O1196" i="2"/>
  <c r="P1196" i="2" s="1"/>
  <c r="K1196" i="2"/>
  <c r="J1196" i="2"/>
  <c r="I1196" i="2"/>
  <c r="H1196" i="2"/>
  <c r="G1196" i="2"/>
  <c r="AA1196" i="4" s="1"/>
  <c r="O1195" i="2"/>
  <c r="P1195" i="2" s="1"/>
  <c r="Q1195" i="2" s="1"/>
  <c r="R1195" i="2" s="1"/>
  <c r="K1195" i="2"/>
  <c r="J1195" i="2"/>
  <c r="I1195" i="2"/>
  <c r="S1195" i="2" s="1"/>
  <c r="H1195" i="2"/>
  <c r="G1195" i="2"/>
  <c r="AA1195" i="4" s="1"/>
  <c r="Q1194" i="2"/>
  <c r="R1194" i="2" s="1"/>
  <c r="O1194" i="2"/>
  <c r="P1194" i="2" s="1"/>
  <c r="K1194" i="2"/>
  <c r="J1194" i="2"/>
  <c r="I1194" i="2"/>
  <c r="S1194" i="2" s="1"/>
  <c r="H1194" i="2"/>
  <c r="G1194" i="2"/>
  <c r="AA1194" i="4" s="1"/>
  <c r="R1193" i="2"/>
  <c r="P1193" i="2"/>
  <c r="Q1193" i="2" s="1"/>
  <c r="O1193" i="2"/>
  <c r="K1193" i="2"/>
  <c r="J1193" i="2"/>
  <c r="I1193" i="2"/>
  <c r="S1193" i="2" s="1"/>
  <c r="H1193" i="2"/>
  <c r="G1193" i="2"/>
  <c r="AA1193" i="4" s="1"/>
  <c r="P1192" i="2"/>
  <c r="Q1192" i="2" s="1"/>
  <c r="R1192" i="2" s="1"/>
  <c r="O1192" i="2"/>
  <c r="K1192" i="2"/>
  <c r="J1192" i="2"/>
  <c r="I1192" i="2"/>
  <c r="S1192" i="2" s="1"/>
  <c r="H1192" i="2"/>
  <c r="G1192" i="2"/>
  <c r="AA1192" i="4" s="1"/>
  <c r="Q1191" i="2"/>
  <c r="R1191" i="2" s="1"/>
  <c r="O1191" i="2"/>
  <c r="P1191" i="2" s="1"/>
  <c r="K1191" i="2"/>
  <c r="J1191" i="2"/>
  <c r="I1191" i="2"/>
  <c r="S1191" i="2" s="1"/>
  <c r="H1191" i="2"/>
  <c r="G1191" i="2"/>
  <c r="AA1191" i="4" s="1"/>
  <c r="Q1190" i="2"/>
  <c r="R1190" i="2" s="1"/>
  <c r="P1190" i="2"/>
  <c r="O1190" i="2"/>
  <c r="K1190" i="2"/>
  <c r="J1190" i="2"/>
  <c r="I1190" i="2"/>
  <c r="S1190" i="2" s="1"/>
  <c r="H1190" i="2"/>
  <c r="G1190" i="2"/>
  <c r="AA1190" i="4" s="1"/>
  <c r="S1189" i="2"/>
  <c r="O1189" i="2"/>
  <c r="P1189" i="2" s="1"/>
  <c r="Q1189" i="2" s="1"/>
  <c r="R1189" i="2" s="1"/>
  <c r="K1189" i="2"/>
  <c r="J1189" i="2"/>
  <c r="I1189" i="2"/>
  <c r="H1189" i="2"/>
  <c r="G1189" i="2"/>
  <c r="AA1189" i="4" s="1"/>
  <c r="S1188" i="2"/>
  <c r="O1188" i="2"/>
  <c r="P1188" i="2" s="1"/>
  <c r="Q1188" i="2" s="1"/>
  <c r="R1188" i="2" s="1"/>
  <c r="K1188" i="2"/>
  <c r="J1188" i="2"/>
  <c r="I1188" i="2"/>
  <c r="H1188" i="2"/>
  <c r="G1188" i="2"/>
  <c r="AA1188" i="4" s="1"/>
  <c r="O1187" i="2"/>
  <c r="P1187" i="2" s="1"/>
  <c r="Q1187" i="2" s="1"/>
  <c r="R1187" i="2" s="1"/>
  <c r="K1187" i="2"/>
  <c r="J1187" i="2"/>
  <c r="I1187" i="2"/>
  <c r="S1187" i="2" s="1"/>
  <c r="H1187" i="2"/>
  <c r="G1187" i="2"/>
  <c r="AA1187" i="4" s="1"/>
  <c r="O1186" i="2"/>
  <c r="P1186" i="2" s="1"/>
  <c r="Q1186" i="2" s="1"/>
  <c r="R1186" i="2" s="1"/>
  <c r="K1186" i="2"/>
  <c r="J1186" i="2"/>
  <c r="I1186" i="2"/>
  <c r="S1186" i="2" s="1"/>
  <c r="H1186" i="2"/>
  <c r="G1186" i="2"/>
  <c r="AA1186" i="4" s="1"/>
  <c r="O1185" i="2"/>
  <c r="P1185" i="2" s="1"/>
  <c r="Q1185" i="2" s="1"/>
  <c r="R1185" i="2" s="1"/>
  <c r="K1185" i="2"/>
  <c r="J1185" i="2"/>
  <c r="I1185" i="2"/>
  <c r="S1185" i="2" s="1"/>
  <c r="H1185" i="2"/>
  <c r="G1185" i="2"/>
  <c r="AA1185" i="4" s="1"/>
  <c r="P1184" i="2"/>
  <c r="Q1184" i="2" s="1"/>
  <c r="R1184" i="2" s="1"/>
  <c r="O1184" i="2"/>
  <c r="K1184" i="2"/>
  <c r="J1184" i="2"/>
  <c r="I1184" i="2"/>
  <c r="S1184" i="2" s="1"/>
  <c r="H1184" i="2"/>
  <c r="G1184" i="2"/>
  <c r="AA1184" i="4" s="1"/>
  <c r="S1183" i="2"/>
  <c r="O1183" i="2"/>
  <c r="P1183" i="2" s="1"/>
  <c r="Q1183" i="2" s="1"/>
  <c r="R1183" i="2" s="1"/>
  <c r="K1183" i="2"/>
  <c r="J1183" i="2"/>
  <c r="I1183" i="2"/>
  <c r="H1183" i="2"/>
  <c r="G1183" i="2"/>
  <c r="AA1183" i="4" s="1"/>
  <c r="O1182" i="2"/>
  <c r="P1182" i="2" s="1"/>
  <c r="Q1182" i="2" s="1"/>
  <c r="R1182" i="2" s="1"/>
  <c r="K1182" i="2"/>
  <c r="J1182" i="2"/>
  <c r="I1182" i="2"/>
  <c r="S1182" i="2" s="1"/>
  <c r="H1182" i="2"/>
  <c r="G1182" i="2"/>
  <c r="AA1182" i="4" s="1"/>
  <c r="S1181" i="2"/>
  <c r="O1181" i="2"/>
  <c r="P1181" i="2" s="1"/>
  <c r="Q1181" i="2" s="1"/>
  <c r="R1181" i="2" s="1"/>
  <c r="K1181" i="2"/>
  <c r="J1181" i="2"/>
  <c r="I1181" i="2"/>
  <c r="H1181" i="2"/>
  <c r="G1181" i="2"/>
  <c r="AA1181" i="4" s="1"/>
  <c r="Q1180" i="2"/>
  <c r="R1180" i="2" s="1"/>
  <c r="O1180" i="2"/>
  <c r="P1180" i="2" s="1"/>
  <c r="K1180" i="2"/>
  <c r="J1180" i="2"/>
  <c r="I1180" i="2"/>
  <c r="S1180" i="2" s="1"/>
  <c r="H1180" i="2"/>
  <c r="G1180" i="2"/>
  <c r="AA1180" i="4" s="1"/>
  <c r="S1179" i="2"/>
  <c r="P1179" i="2"/>
  <c r="Q1179" i="2" s="1"/>
  <c r="R1179" i="2" s="1"/>
  <c r="O1179" i="2"/>
  <c r="K1179" i="2"/>
  <c r="J1179" i="2"/>
  <c r="I1179" i="2"/>
  <c r="H1179" i="2"/>
  <c r="G1179" i="2"/>
  <c r="O1178" i="2"/>
  <c r="P1178" i="2" s="1"/>
  <c r="Q1178" i="2" s="1"/>
  <c r="R1178" i="2" s="1"/>
  <c r="K1178" i="2"/>
  <c r="J1178" i="2"/>
  <c r="I1178" i="2"/>
  <c r="S1178" i="2" s="1"/>
  <c r="H1178" i="2"/>
  <c r="G1178" i="2"/>
  <c r="AA1178" i="4" s="1"/>
  <c r="S1177" i="2"/>
  <c r="P1177" i="2"/>
  <c r="Q1177" i="2" s="1"/>
  <c r="R1177" i="2" s="1"/>
  <c r="O1177" i="2"/>
  <c r="K1177" i="2"/>
  <c r="J1177" i="2"/>
  <c r="I1177" i="2"/>
  <c r="H1177" i="2"/>
  <c r="G1177" i="2"/>
  <c r="S1176" i="2"/>
  <c r="P1176" i="2"/>
  <c r="Q1176" i="2" s="1"/>
  <c r="R1176" i="2" s="1"/>
  <c r="O1176" i="2"/>
  <c r="K1176" i="2"/>
  <c r="J1176" i="2"/>
  <c r="I1176" i="2"/>
  <c r="H1176" i="2"/>
  <c r="G1176" i="2"/>
  <c r="AA1176" i="4" s="1"/>
  <c r="P1175" i="2"/>
  <c r="Q1175" i="2" s="1"/>
  <c r="R1175" i="2" s="1"/>
  <c r="O1175" i="2"/>
  <c r="K1175" i="2"/>
  <c r="J1175" i="2"/>
  <c r="I1175" i="2"/>
  <c r="S1175" i="2" s="1"/>
  <c r="H1175" i="2"/>
  <c r="G1175" i="2"/>
  <c r="AA1175" i="4" s="1"/>
  <c r="O1174" i="2"/>
  <c r="P1174" i="2" s="1"/>
  <c r="Q1174" i="2" s="1"/>
  <c r="R1174" i="2" s="1"/>
  <c r="K1174" i="2"/>
  <c r="J1174" i="2"/>
  <c r="I1174" i="2"/>
  <c r="S1174" i="2" s="1"/>
  <c r="H1174" i="2"/>
  <c r="G1174" i="2"/>
  <c r="AA1174" i="4" s="1"/>
  <c r="Q1173" i="2"/>
  <c r="R1173" i="2" s="1"/>
  <c r="O1173" i="2"/>
  <c r="P1173" i="2" s="1"/>
  <c r="K1173" i="2"/>
  <c r="J1173" i="2"/>
  <c r="I1173" i="2"/>
  <c r="S1173" i="2" s="1"/>
  <c r="H1173" i="2"/>
  <c r="G1173" i="2"/>
  <c r="P1172" i="2"/>
  <c r="Q1172" i="2" s="1"/>
  <c r="R1172" i="2" s="1"/>
  <c r="O1172" i="2"/>
  <c r="K1172" i="2"/>
  <c r="J1172" i="2"/>
  <c r="I1172" i="2"/>
  <c r="S1172" i="2" s="1"/>
  <c r="H1172" i="2"/>
  <c r="G1172" i="2"/>
  <c r="AA1172" i="4" s="1"/>
  <c r="P1171" i="2"/>
  <c r="Q1171" i="2" s="1"/>
  <c r="R1171" i="2" s="1"/>
  <c r="O1171" i="2"/>
  <c r="K1171" i="2"/>
  <c r="J1171" i="2"/>
  <c r="I1171" i="2"/>
  <c r="S1171" i="2" s="1"/>
  <c r="H1171" i="2"/>
  <c r="G1171" i="2"/>
  <c r="AA1171" i="4" s="1"/>
  <c r="P1170" i="2"/>
  <c r="Q1170" i="2" s="1"/>
  <c r="R1170" i="2" s="1"/>
  <c r="O1170" i="2"/>
  <c r="K1170" i="2"/>
  <c r="J1170" i="2"/>
  <c r="I1170" i="2"/>
  <c r="S1170" i="2" s="1"/>
  <c r="H1170" i="2"/>
  <c r="G1170" i="2"/>
  <c r="AA1170" i="4" s="1"/>
  <c r="O1169" i="2"/>
  <c r="P1169" i="2" s="1"/>
  <c r="Q1169" i="2" s="1"/>
  <c r="R1169" i="2" s="1"/>
  <c r="K1169" i="2"/>
  <c r="J1169" i="2"/>
  <c r="I1169" i="2"/>
  <c r="S1169" i="2" s="1"/>
  <c r="H1169" i="2"/>
  <c r="G1169" i="2"/>
  <c r="AA1169" i="4" s="1"/>
  <c r="P1168" i="2"/>
  <c r="Q1168" i="2" s="1"/>
  <c r="R1168" i="2" s="1"/>
  <c r="O1168" i="2"/>
  <c r="K1168" i="2"/>
  <c r="J1168" i="2"/>
  <c r="I1168" i="2"/>
  <c r="S1168" i="2" s="1"/>
  <c r="H1168" i="2"/>
  <c r="G1168" i="2"/>
  <c r="P1167" i="2"/>
  <c r="Q1167" i="2" s="1"/>
  <c r="R1167" i="2" s="1"/>
  <c r="O1167" i="2"/>
  <c r="K1167" i="2"/>
  <c r="J1167" i="2"/>
  <c r="I1167" i="2"/>
  <c r="S1167" i="2" s="1"/>
  <c r="H1167" i="2"/>
  <c r="G1167" i="2"/>
  <c r="AA1167" i="4" s="1"/>
  <c r="O1166" i="2"/>
  <c r="P1166" i="2" s="1"/>
  <c r="Q1166" i="2" s="1"/>
  <c r="R1166" i="2" s="1"/>
  <c r="K1166" i="2"/>
  <c r="J1166" i="2"/>
  <c r="I1166" i="2"/>
  <c r="S1166" i="2" s="1"/>
  <c r="H1166" i="2"/>
  <c r="G1166" i="2"/>
  <c r="AA1166" i="4" s="1"/>
  <c r="P1165" i="2"/>
  <c r="Q1165" i="2" s="1"/>
  <c r="R1165" i="2" s="1"/>
  <c r="O1165" i="2"/>
  <c r="K1165" i="2"/>
  <c r="J1165" i="2"/>
  <c r="I1165" i="2"/>
  <c r="S1165" i="2" s="1"/>
  <c r="H1165" i="2"/>
  <c r="G1165" i="2"/>
  <c r="P1164" i="2"/>
  <c r="Q1164" i="2" s="1"/>
  <c r="R1164" i="2" s="1"/>
  <c r="O1164" i="2"/>
  <c r="K1164" i="2"/>
  <c r="J1164" i="2"/>
  <c r="I1164" i="2"/>
  <c r="S1164" i="2" s="1"/>
  <c r="H1164" i="2"/>
  <c r="G1164" i="2"/>
  <c r="AA1164" i="4" s="1"/>
  <c r="P1163" i="2"/>
  <c r="Q1163" i="2" s="1"/>
  <c r="R1163" i="2" s="1"/>
  <c r="O1163" i="2"/>
  <c r="K1163" i="2"/>
  <c r="J1163" i="2"/>
  <c r="I1163" i="2"/>
  <c r="S1163" i="2" s="1"/>
  <c r="H1163" i="2"/>
  <c r="G1163" i="2"/>
  <c r="AA1163" i="4" s="1"/>
  <c r="P1162" i="2"/>
  <c r="Q1162" i="2" s="1"/>
  <c r="R1162" i="2" s="1"/>
  <c r="O1162" i="2"/>
  <c r="K1162" i="2"/>
  <c r="J1162" i="2"/>
  <c r="I1162" i="2"/>
  <c r="S1162" i="2" s="1"/>
  <c r="H1162" i="2"/>
  <c r="G1162" i="2"/>
  <c r="AA1162" i="4" s="1"/>
  <c r="P1161" i="2"/>
  <c r="Q1161" i="2" s="1"/>
  <c r="R1161" i="2" s="1"/>
  <c r="O1161" i="2"/>
  <c r="K1161" i="2"/>
  <c r="J1161" i="2"/>
  <c r="I1161" i="2"/>
  <c r="S1161" i="2" s="1"/>
  <c r="H1161" i="2"/>
  <c r="G1161" i="2"/>
  <c r="AA1161" i="4" s="1"/>
  <c r="P1160" i="2"/>
  <c r="Q1160" i="2" s="1"/>
  <c r="R1160" i="2" s="1"/>
  <c r="O1160" i="2"/>
  <c r="K1160" i="2"/>
  <c r="J1160" i="2"/>
  <c r="I1160" i="2"/>
  <c r="S1160" i="2" s="1"/>
  <c r="H1160" i="2"/>
  <c r="G1160" i="2"/>
  <c r="AA1160" i="4" s="1"/>
  <c r="O1159" i="2"/>
  <c r="P1159" i="2" s="1"/>
  <c r="Q1159" i="2" s="1"/>
  <c r="R1159" i="2" s="1"/>
  <c r="K1159" i="2"/>
  <c r="J1159" i="2"/>
  <c r="I1159" i="2"/>
  <c r="S1159" i="2" s="1"/>
  <c r="H1159" i="2"/>
  <c r="G1159" i="2"/>
  <c r="O1158" i="2"/>
  <c r="P1158" i="2" s="1"/>
  <c r="Q1158" i="2" s="1"/>
  <c r="R1158" i="2" s="1"/>
  <c r="K1158" i="2"/>
  <c r="J1158" i="2"/>
  <c r="I1158" i="2"/>
  <c r="S1158" i="2" s="1"/>
  <c r="H1158" i="2"/>
  <c r="G1158" i="2"/>
  <c r="AA1158" i="4" s="1"/>
  <c r="O1157" i="2"/>
  <c r="P1157" i="2" s="1"/>
  <c r="Q1157" i="2" s="1"/>
  <c r="R1157" i="2" s="1"/>
  <c r="K1157" i="2"/>
  <c r="J1157" i="2"/>
  <c r="I1157" i="2"/>
  <c r="S1157" i="2" s="1"/>
  <c r="H1157" i="2"/>
  <c r="G1157" i="2"/>
  <c r="AA1157" i="4" s="1"/>
  <c r="S1156" i="2"/>
  <c r="Q1156" i="2"/>
  <c r="R1156" i="2" s="1"/>
  <c r="O1156" i="2"/>
  <c r="P1156" i="2" s="1"/>
  <c r="K1156" i="2"/>
  <c r="J1156" i="2"/>
  <c r="I1156" i="2"/>
  <c r="H1156" i="2"/>
  <c r="G1156" i="2"/>
  <c r="AA1156" i="4" s="1"/>
  <c r="O1155" i="2"/>
  <c r="P1155" i="2" s="1"/>
  <c r="Q1155" i="2" s="1"/>
  <c r="R1155" i="2" s="1"/>
  <c r="K1155" i="2"/>
  <c r="J1155" i="2"/>
  <c r="I1155" i="2"/>
  <c r="S1155" i="2" s="1"/>
  <c r="H1155" i="2"/>
  <c r="G1155" i="2"/>
  <c r="AA1155" i="4" s="1"/>
  <c r="O1154" i="2"/>
  <c r="P1154" i="2" s="1"/>
  <c r="Q1154" i="2" s="1"/>
  <c r="R1154" i="2" s="1"/>
  <c r="K1154" i="2"/>
  <c r="J1154" i="2"/>
  <c r="I1154" i="2"/>
  <c r="S1154" i="2" s="1"/>
  <c r="H1154" i="2"/>
  <c r="G1154" i="2"/>
  <c r="AA1154" i="4" s="1"/>
  <c r="O1153" i="2"/>
  <c r="P1153" i="2" s="1"/>
  <c r="Q1153" i="2" s="1"/>
  <c r="R1153" i="2" s="1"/>
  <c r="K1153" i="2"/>
  <c r="J1153" i="2"/>
  <c r="I1153" i="2"/>
  <c r="S1153" i="2" s="1"/>
  <c r="H1153" i="2"/>
  <c r="G1153" i="2"/>
  <c r="AA1153" i="4" s="1"/>
  <c r="S1152" i="2"/>
  <c r="Q1152" i="2"/>
  <c r="R1152" i="2" s="1"/>
  <c r="O1152" i="2"/>
  <c r="P1152" i="2" s="1"/>
  <c r="K1152" i="2"/>
  <c r="J1152" i="2"/>
  <c r="I1152" i="2"/>
  <c r="H1152" i="2"/>
  <c r="G1152" i="2"/>
  <c r="AA1152" i="4" s="1"/>
  <c r="Q1151" i="2"/>
  <c r="R1151" i="2" s="1"/>
  <c r="P1151" i="2"/>
  <c r="O1151" i="2"/>
  <c r="K1151" i="2"/>
  <c r="J1151" i="2"/>
  <c r="I1151" i="2"/>
  <c r="S1151" i="2" s="1"/>
  <c r="H1151" i="2"/>
  <c r="G1151" i="2"/>
  <c r="AA1151" i="4" s="1"/>
  <c r="O1150" i="2"/>
  <c r="P1150" i="2" s="1"/>
  <c r="Q1150" i="2" s="1"/>
  <c r="R1150" i="2" s="1"/>
  <c r="K1150" i="2"/>
  <c r="J1150" i="2"/>
  <c r="I1150" i="2"/>
  <c r="S1150" i="2" s="1"/>
  <c r="H1150" i="2"/>
  <c r="G1150" i="2"/>
  <c r="AA1150" i="4" s="1"/>
  <c r="P1149" i="2"/>
  <c r="Q1149" i="2" s="1"/>
  <c r="R1149" i="2" s="1"/>
  <c r="O1149" i="2"/>
  <c r="K1149" i="2"/>
  <c r="J1149" i="2"/>
  <c r="I1149" i="2"/>
  <c r="S1149" i="2" s="1"/>
  <c r="H1149" i="2"/>
  <c r="G1149" i="2"/>
  <c r="AA1149" i="4" s="1"/>
  <c r="O1148" i="2"/>
  <c r="P1148" i="2" s="1"/>
  <c r="Q1148" i="2" s="1"/>
  <c r="R1148" i="2" s="1"/>
  <c r="K1148" i="2"/>
  <c r="J1148" i="2"/>
  <c r="I1148" i="2"/>
  <c r="S1148" i="2" s="1"/>
  <c r="H1148" i="2"/>
  <c r="G1148" i="2"/>
  <c r="AA1148" i="4" s="1"/>
  <c r="O1147" i="2"/>
  <c r="P1147" i="2" s="1"/>
  <c r="Q1147" i="2" s="1"/>
  <c r="R1147" i="2" s="1"/>
  <c r="K1147" i="2"/>
  <c r="J1147" i="2"/>
  <c r="I1147" i="2"/>
  <c r="S1147" i="2" s="1"/>
  <c r="H1147" i="2"/>
  <c r="G1147" i="2"/>
  <c r="AA1147" i="4" s="1"/>
  <c r="S1146" i="2"/>
  <c r="R1146" i="2"/>
  <c r="O1146" i="2"/>
  <c r="P1146" i="2" s="1"/>
  <c r="Q1146" i="2" s="1"/>
  <c r="K1146" i="2"/>
  <c r="J1146" i="2"/>
  <c r="I1146" i="2"/>
  <c r="H1146" i="2"/>
  <c r="G1146" i="2"/>
  <c r="AA1146" i="4" s="1"/>
  <c r="R1145" i="2"/>
  <c r="Q1145" i="2"/>
  <c r="O1145" i="2"/>
  <c r="P1145" i="2" s="1"/>
  <c r="K1145" i="2"/>
  <c r="J1145" i="2"/>
  <c r="I1145" i="2"/>
  <c r="S1145" i="2" s="1"/>
  <c r="H1145" i="2"/>
  <c r="G1145" i="2"/>
  <c r="E1145" i="1" s="1"/>
  <c r="R1144" i="2"/>
  <c r="Q1144" i="2"/>
  <c r="O1144" i="2"/>
  <c r="P1144" i="2" s="1"/>
  <c r="K1144" i="2"/>
  <c r="J1144" i="2"/>
  <c r="I1144" i="2"/>
  <c r="S1144" i="2" s="1"/>
  <c r="H1144" i="2"/>
  <c r="G1144" i="2"/>
  <c r="AA1144" i="4" s="1"/>
  <c r="O1143" i="2"/>
  <c r="P1143" i="2" s="1"/>
  <c r="Q1143" i="2" s="1"/>
  <c r="R1143" i="2" s="1"/>
  <c r="K1143" i="2"/>
  <c r="J1143" i="2"/>
  <c r="I1143" i="2"/>
  <c r="S1143" i="2" s="1"/>
  <c r="H1143" i="2"/>
  <c r="G1143" i="2"/>
  <c r="AA1143" i="4" s="1"/>
  <c r="Q1142" i="2"/>
  <c r="R1142" i="2" s="1"/>
  <c r="O1142" i="2"/>
  <c r="P1142" i="2" s="1"/>
  <c r="K1142" i="2"/>
  <c r="J1142" i="2"/>
  <c r="I1142" i="2"/>
  <c r="S1142" i="2" s="1"/>
  <c r="H1142" i="2"/>
  <c r="G1142" i="2"/>
  <c r="AA1142" i="4" s="1"/>
  <c r="S1141" i="2"/>
  <c r="R1141" i="2"/>
  <c r="Q1141" i="2"/>
  <c r="P1141" i="2"/>
  <c r="O1141" i="2"/>
  <c r="K1141" i="2"/>
  <c r="J1141" i="2"/>
  <c r="I1141" i="2"/>
  <c r="H1141" i="2"/>
  <c r="G1141" i="2"/>
  <c r="AA1141" i="4" s="1"/>
  <c r="Q1140" i="2"/>
  <c r="R1140" i="2" s="1"/>
  <c r="O1140" i="2"/>
  <c r="P1140" i="2" s="1"/>
  <c r="K1140" i="2"/>
  <c r="J1140" i="2"/>
  <c r="I1140" i="2"/>
  <c r="S1140" i="2" s="1"/>
  <c r="H1140" i="2"/>
  <c r="G1140" i="2"/>
  <c r="AA1140" i="4" s="1"/>
  <c r="S1139" i="2"/>
  <c r="O1139" i="2"/>
  <c r="P1139" i="2" s="1"/>
  <c r="Q1139" i="2" s="1"/>
  <c r="R1139" i="2" s="1"/>
  <c r="K1139" i="2"/>
  <c r="J1139" i="2"/>
  <c r="I1139" i="2"/>
  <c r="H1139" i="2"/>
  <c r="G1139" i="2"/>
  <c r="S1138" i="2"/>
  <c r="R1138" i="2"/>
  <c r="Q1138" i="2"/>
  <c r="O1138" i="2"/>
  <c r="P1138" i="2" s="1"/>
  <c r="K1138" i="2"/>
  <c r="J1138" i="2"/>
  <c r="I1138" i="2"/>
  <c r="H1138" i="2"/>
  <c r="G1138" i="2"/>
  <c r="O1137" i="2"/>
  <c r="P1137" i="2" s="1"/>
  <c r="Q1137" i="2" s="1"/>
  <c r="R1137" i="2" s="1"/>
  <c r="K1137" i="2"/>
  <c r="J1137" i="2"/>
  <c r="I1137" i="2"/>
  <c r="S1137" i="2" s="1"/>
  <c r="H1137" i="2"/>
  <c r="G1137" i="2"/>
  <c r="AA1137" i="4" s="1"/>
  <c r="O1136" i="2"/>
  <c r="P1136" i="2" s="1"/>
  <c r="Q1136" i="2" s="1"/>
  <c r="R1136" i="2" s="1"/>
  <c r="K1136" i="2"/>
  <c r="J1136" i="2"/>
  <c r="I1136" i="2"/>
  <c r="S1136" i="2" s="1"/>
  <c r="H1136" i="2"/>
  <c r="G1136" i="2"/>
  <c r="AA1136" i="4" s="1"/>
  <c r="S1135" i="2"/>
  <c r="O1135" i="2"/>
  <c r="P1135" i="2" s="1"/>
  <c r="Q1135" i="2" s="1"/>
  <c r="R1135" i="2" s="1"/>
  <c r="K1135" i="2"/>
  <c r="J1135" i="2"/>
  <c r="I1135" i="2"/>
  <c r="H1135" i="2"/>
  <c r="G1135" i="2"/>
  <c r="AA1135" i="4" s="1"/>
  <c r="S1134" i="2"/>
  <c r="O1134" i="2"/>
  <c r="P1134" i="2" s="1"/>
  <c r="Q1134" i="2" s="1"/>
  <c r="R1134" i="2" s="1"/>
  <c r="K1134" i="2"/>
  <c r="J1134" i="2"/>
  <c r="I1134" i="2"/>
  <c r="H1134" i="2"/>
  <c r="G1134" i="2"/>
  <c r="AA1134" i="4" s="1"/>
  <c r="O1133" i="2"/>
  <c r="P1133" i="2" s="1"/>
  <c r="Q1133" i="2" s="1"/>
  <c r="R1133" i="2" s="1"/>
  <c r="K1133" i="2"/>
  <c r="J1133" i="2"/>
  <c r="I1133" i="2"/>
  <c r="S1133" i="2" s="1"/>
  <c r="H1133" i="2"/>
  <c r="G1133" i="2"/>
  <c r="AA1133" i="4" s="1"/>
  <c r="P1132" i="2"/>
  <c r="Q1132" i="2" s="1"/>
  <c r="R1132" i="2" s="1"/>
  <c r="O1132" i="2"/>
  <c r="K1132" i="2"/>
  <c r="J1132" i="2"/>
  <c r="I1132" i="2"/>
  <c r="S1132" i="2" s="1"/>
  <c r="H1132" i="2"/>
  <c r="G1132" i="2"/>
  <c r="AA1132" i="4" s="1"/>
  <c r="O1131" i="2"/>
  <c r="P1131" i="2" s="1"/>
  <c r="Q1131" i="2" s="1"/>
  <c r="R1131" i="2" s="1"/>
  <c r="K1131" i="2"/>
  <c r="J1131" i="2"/>
  <c r="I1131" i="2"/>
  <c r="S1131" i="2" s="1"/>
  <c r="H1131" i="2"/>
  <c r="G1131" i="2"/>
  <c r="AA1131" i="4" s="1"/>
  <c r="S1130" i="2"/>
  <c r="R1130" i="2"/>
  <c r="P1130" i="2"/>
  <c r="Q1130" i="2" s="1"/>
  <c r="O1130" i="2"/>
  <c r="K1130" i="2"/>
  <c r="J1130" i="2"/>
  <c r="I1130" i="2"/>
  <c r="H1130" i="2"/>
  <c r="G1130" i="2"/>
  <c r="Q1129" i="2"/>
  <c r="R1129" i="2" s="1"/>
  <c r="O1129" i="2"/>
  <c r="P1129" i="2" s="1"/>
  <c r="K1129" i="2"/>
  <c r="J1129" i="2"/>
  <c r="I1129" i="2"/>
  <c r="S1129" i="2" s="1"/>
  <c r="H1129" i="2"/>
  <c r="G1129" i="2"/>
  <c r="AA1129" i="4" s="1"/>
  <c r="O1128" i="2"/>
  <c r="P1128" i="2" s="1"/>
  <c r="Q1128" i="2" s="1"/>
  <c r="R1128" i="2" s="1"/>
  <c r="K1128" i="2"/>
  <c r="J1128" i="2"/>
  <c r="I1128" i="2"/>
  <c r="S1128" i="2" s="1"/>
  <c r="H1128" i="2"/>
  <c r="G1128" i="2"/>
  <c r="AA1128" i="4" s="1"/>
  <c r="O1127" i="2"/>
  <c r="P1127" i="2" s="1"/>
  <c r="Q1127" i="2" s="1"/>
  <c r="R1127" i="2" s="1"/>
  <c r="K1127" i="2"/>
  <c r="J1127" i="2"/>
  <c r="I1127" i="2"/>
  <c r="S1127" i="2" s="1"/>
  <c r="H1127" i="2"/>
  <c r="G1127" i="2"/>
  <c r="AA1127" i="4" s="1"/>
  <c r="O1126" i="2"/>
  <c r="P1126" i="2" s="1"/>
  <c r="Q1126" i="2" s="1"/>
  <c r="R1126" i="2" s="1"/>
  <c r="K1126" i="2"/>
  <c r="J1126" i="2"/>
  <c r="I1126" i="2"/>
  <c r="S1126" i="2" s="1"/>
  <c r="H1126" i="2"/>
  <c r="G1126" i="2"/>
  <c r="AA1126" i="4" s="1"/>
  <c r="R1125" i="2"/>
  <c r="O1125" i="2"/>
  <c r="P1125" i="2" s="1"/>
  <c r="Q1125" i="2" s="1"/>
  <c r="K1125" i="2"/>
  <c r="J1125" i="2"/>
  <c r="I1125" i="2"/>
  <c r="S1125" i="2" s="1"/>
  <c r="H1125" i="2"/>
  <c r="G1125" i="2"/>
  <c r="AA1125" i="4" s="1"/>
  <c r="S1124" i="2"/>
  <c r="O1124" i="2"/>
  <c r="P1124" i="2" s="1"/>
  <c r="Q1124" i="2" s="1"/>
  <c r="R1124" i="2" s="1"/>
  <c r="K1124" i="2"/>
  <c r="J1124" i="2"/>
  <c r="I1124" i="2"/>
  <c r="H1124" i="2"/>
  <c r="G1124" i="2"/>
  <c r="AA1124" i="4" s="1"/>
  <c r="O1123" i="2"/>
  <c r="P1123" i="2" s="1"/>
  <c r="Q1123" i="2" s="1"/>
  <c r="R1123" i="2" s="1"/>
  <c r="K1123" i="2"/>
  <c r="J1123" i="2"/>
  <c r="I1123" i="2"/>
  <c r="S1123" i="2" s="1"/>
  <c r="H1123" i="2"/>
  <c r="G1123" i="2"/>
  <c r="AA1123" i="4" s="1"/>
  <c r="S1122" i="2"/>
  <c r="P1122" i="2"/>
  <c r="Q1122" i="2" s="1"/>
  <c r="R1122" i="2" s="1"/>
  <c r="O1122" i="2"/>
  <c r="K1122" i="2"/>
  <c r="J1122" i="2"/>
  <c r="I1122" i="2"/>
  <c r="H1122" i="2"/>
  <c r="G1122" i="2"/>
  <c r="AA1122" i="4" s="1"/>
  <c r="P1121" i="2"/>
  <c r="Q1121" i="2" s="1"/>
  <c r="R1121" i="2" s="1"/>
  <c r="O1121" i="2"/>
  <c r="K1121" i="2"/>
  <c r="J1121" i="2"/>
  <c r="I1121" i="2"/>
  <c r="S1121" i="2" s="1"/>
  <c r="H1121" i="2"/>
  <c r="G1121" i="2"/>
  <c r="C1121" i="1" s="1"/>
  <c r="O1120" i="2"/>
  <c r="P1120" i="2" s="1"/>
  <c r="Q1120" i="2" s="1"/>
  <c r="R1120" i="2" s="1"/>
  <c r="K1120" i="2"/>
  <c r="J1120" i="2"/>
  <c r="I1120" i="2"/>
  <c r="S1120" i="2" s="1"/>
  <c r="H1120" i="2"/>
  <c r="G1120" i="2"/>
  <c r="AA1120" i="4" s="1"/>
  <c r="O1119" i="2"/>
  <c r="P1119" i="2" s="1"/>
  <c r="Q1119" i="2" s="1"/>
  <c r="R1119" i="2" s="1"/>
  <c r="K1119" i="2"/>
  <c r="J1119" i="2"/>
  <c r="I1119" i="2"/>
  <c r="S1119" i="2" s="1"/>
  <c r="H1119" i="2"/>
  <c r="G1119" i="2"/>
  <c r="E1119" i="1" s="1"/>
  <c r="P1118" i="2"/>
  <c r="Q1118" i="2" s="1"/>
  <c r="R1118" i="2" s="1"/>
  <c r="O1118" i="2"/>
  <c r="K1118" i="2"/>
  <c r="J1118" i="2"/>
  <c r="I1118" i="2"/>
  <c r="S1118" i="2" s="1"/>
  <c r="H1118" i="2"/>
  <c r="G1118" i="2"/>
  <c r="AA1118" i="4" s="1"/>
  <c r="O1117" i="2"/>
  <c r="P1117" i="2" s="1"/>
  <c r="Q1117" i="2" s="1"/>
  <c r="R1117" i="2" s="1"/>
  <c r="K1117" i="2"/>
  <c r="J1117" i="2"/>
  <c r="I1117" i="2"/>
  <c r="S1117" i="2" s="1"/>
  <c r="H1117" i="2"/>
  <c r="G1117" i="2"/>
  <c r="A1117" i="1" s="1"/>
  <c r="S1116" i="2"/>
  <c r="Q1116" i="2"/>
  <c r="R1116" i="2" s="1"/>
  <c r="P1116" i="2"/>
  <c r="O1116" i="2"/>
  <c r="K1116" i="2"/>
  <c r="J1116" i="2"/>
  <c r="I1116" i="2"/>
  <c r="H1116" i="2"/>
  <c r="G1116" i="2"/>
  <c r="AA1116" i="4" s="1"/>
  <c r="S1115" i="2"/>
  <c r="O1115" i="2"/>
  <c r="P1115" i="2" s="1"/>
  <c r="Q1115" i="2" s="1"/>
  <c r="R1115" i="2" s="1"/>
  <c r="K1115" i="2"/>
  <c r="J1115" i="2"/>
  <c r="I1115" i="2"/>
  <c r="H1115" i="2"/>
  <c r="G1115" i="2"/>
  <c r="AA1115" i="4" s="1"/>
  <c r="O1114" i="2"/>
  <c r="P1114" i="2" s="1"/>
  <c r="Q1114" i="2" s="1"/>
  <c r="R1114" i="2" s="1"/>
  <c r="K1114" i="2"/>
  <c r="J1114" i="2"/>
  <c r="I1114" i="2"/>
  <c r="S1114" i="2" s="1"/>
  <c r="H1114" i="2"/>
  <c r="G1114" i="2"/>
  <c r="AA1114" i="4" s="1"/>
  <c r="O1113" i="2"/>
  <c r="P1113" i="2" s="1"/>
  <c r="Q1113" i="2" s="1"/>
  <c r="R1113" i="2" s="1"/>
  <c r="K1113" i="2"/>
  <c r="J1113" i="2"/>
  <c r="I1113" i="2"/>
  <c r="S1113" i="2" s="1"/>
  <c r="H1113" i="2"/>
  <c r="G1113" i="2"/>
  <c r="AA1113" i="4" s="1"/>
  <c r="O1112" i="2"/>
  <c r="P1112" i="2" s="1"/>
  <c r="Q1112" i="2" s="1"/>
  <c r="R1112" i="2" s="1"/>
  <c r="K1112" i="2"/>
  <c r="J1112" i="2"/>
  <c r="I1112" i="2"/>
  <c r="S1112" i="2" s="1"/>
  <c r="H1112" i="2"/>
  <c r="G1112" i="2"/>
  <c r="S1111" i="2"/>
  <c r="O1111" i="2"/>
  <c r="P1111" i="2" s="1"/>
  <c r="Q1111" i="2" s="1"/>
  <c r="R1111" i="2" s="1"/>
  <c r="K1111" i="2"/>
  <c r="J1111" i="2"/>
  <c r="I1111" i="2"/>
  <c r="H1111" i="2"/>
  <c r="G1111" i="2"/>
  <c r="AA1111" i="4" s="1"/>
  <c r="O1110" i="2"/>
  <c r="P1110" i="2" s="1"/>
  <c r="Q1110" i="2" s="1"/>
  <c r="R1110" i="2" s="1"/>
  <c r="K1110" i="2"/>
  <c r="J1110" i="2"/>
  <c r="I1110" i="2"/>
  <c r="S1110" i="2" s="1"/>
  <c r="H1110" i="2"/>
  <c r="G1110" i="2"/>
  <c r="S1109" i="2"/>
  <c r="O1109" i="2"/>
  <c r="P1109" i="2" s="1"/>
  <c r="Q1109" i="2" s="1"/>
  <c r="R1109" i="2" s="1"/>
  <c r="K1109" i="2"/>
  <c r="J1109" i="2"/>
  <c r="I1109" i="2"/>
  <c r="H1109" i="2"/>
  <c r="G1109" i="2"/>
  <c r="AA1109" i="4" s="1"/>
  <c r="O1108" i="2"/>
  <c r="P1108" i="2" s="1"/>
  <c r="Q1108" i="2" s="1"/>
  <c r="R1108" i="2" s="1"/>
  <c r="K1108" i="2"/>
  <c r="J1108" i="2"/>
  <c r="I1108" i="2"/>
  <c r="S1108" i="2" s="1"/>
  <c r="H1108" i="2"/>
  <c r="G1108" i="2"/>
  <c r="O1107" i="2"/>
  <c r="P1107" i="2" s="1"/>
  <c r="Q1107" i="2" s="1"/>
  <c r="R1107" i="2" s="1"/>
  <c r="K1107" i="2"/>
  <c r="J1107" i="2"/>
  <c r="I1107" i="2"/>
  <c r="S1107" i="2" s="1"/>
  <c r="H1107" i="2"/>
  <c r="G1107" i="2"/>
  <c r="AA1107" i="4" s="1"/>
  <c r="P1106" i="2"/>
  <c r="Q1106" i="2" s="1"/>
  <c r="R1106" i="2" s="1"/>
  <c r="O1106" i="2"/>
  <c r="K1106" i="2"/>
  <c r="J1106" i="2"/>
  <c r="I1106" i="2"/>
  <c r="S1106" i="2" s="1"/>
  <c r="H1106" i="2"/>
  <c r="G1106" i="2"/>
  <c r="S1105" i="2"/>
  <c r="O1105" i="2"/>
  <c r="P1105" i="2" s="1"/>
  <c r="Q1105" i="2" s="1"/>
  <c r="R1105" i="2" s="1"/>
  <c r="K1105" i="2"/>
  <c r="J1105" i="2"/>
  <c r="I1105" i="2"/>
  <c r="H1105" i="2"/>
  <c r="G1105" i="2"/>
  <c r="AA1105" i="4" s="1"/>
  <c r="P1104" i="2"/>
  <c r="Q1104" i="2" s="1"/>
  <c r="R1104" i="2" s="1"/>
  <c r="O1104" i="2"/>
  <c r="K1104" i="2"/>
  <c r="J1104" i="2"/>
  <c r="I1104" i="2"/>
  <c r="S1104" i="2" s="1"/>
  <c r="H1104" i="2"/>
  <c r="G1104" i="2"/>
  <c r="S1103" i="2"/>
  <c r="Q1103" i="2"/>
  <c r="R1103" i="2" s="1"/>
  <c r="O1103" i="2"/>
  <c r="P1103" i="2" s="1"/>
  <c r="K1103" i="2"/>
  <c r="J1103" i="2"/>
  <c r="I1103" i="2"/>
  <c r="H1103" i="2"/>
  <c r="G1103" i="2"/>
  <c r="AA1103" i="4" s="1"/>
  <c r="P1102" i="2"/>
  <c r="Q1102" i="2" s="1"/>
  <c r="R1102" i="2" s="1"/>
  <c r="O1102" i="2"/>
  <c r="K1102" i="2"/>
  <c r="J1102" i="2"/>
  <c r="I1102" i="2"/>
  <c r="S1102" i="2" s="1"/>
  <c r="H1102" i="2"/>
  <c r="G1102" i="2"/>
  <c r="AA1102" i="4" s="1"/>
  <c r="O1101" i="2"/>
  <c r="P1101" i="2" s="1"/>
  <c r="Q1101" i="2" s="1"/>
  <c r="R1101" i="2" s="1"/>
  <c r="K1101" i="2"/>
  <c r="J1101" i="2"/>
  <c r="I1101" i="2"/>
  <c r="S1101" i="2" s="1"/>
  <c r="H1101" i="2"/>
  <c r="G1101" i="2"/>
  <c r="AA1101" i="4" s="1"/>
  <c r="O1100" i="2"/>
  <c r="P1100" i="2" s="1"/>
  <c r="Q1100" i="2" s="1"/>
  <c r="R1100" i="2" s="1"/>
  <c r="K1100" i="2"/>
  <c r="J1100" i="2"/>
  <c r="I1100" i="2"/>
  <c r="S1100" i="2" s="1"/>
  <c r="H1100" i="2"/>
  <c r="G1100" i="2"/>
  <c r="O1099" i="2"/>
  <c r="P1099" i="2" s="1"/>
  <c r="Q1099" i="2" s="1"/>
  <c r="R1099" i="2" s="1"/>
  <c r="K1099" i="2"/>
  <c r="J1099" i="2"/>
  <c r="I1099" i="2"/>
  <c r="S1099" i="2" s="1"/>
  <c r="H1099" i="2"/>
  <c r="G1099" i="2"/>
  <c r="AA1099" i="4" s="1"/>
  <c r="O1098" i="2"/>
  <c r="P1098" i="2" s="1"/>
  <c r="Q1098" i="2" s="1"/>
  <c r="R1098" i="2" s="1"/>
  <c r="K1098" i="2"/>
  <c r="J1098" i="2"/>
  <c r="I1098" i="2"/>
  <c r="S1098" i="2" s="1"/>
  <c r="H1098" i="2"/>
  <c r="G1098" i="2"/>
  <c r="AA1098" i="4" s="1"/>
  <c r="O1097" i="2"/>
  <c r="P1097" i="2" s="1"/>
  <c r="Q1097" i="2" s="1"/>
  <c r="R1097" i="2" s="1"/>
  <c r="K1097" i="2"/>
  <c r="J1097" i="2"/>
  <c r="I1097" i="2"/>
  <c r="S1097" i="2" s="1"/>
  <c r="H1097" i="2"/>
  <c r="G1097" i="2"/>
  <c r="O1096" i="2"/>
  <c r="P1096" i="2" s="1"/>
  <c r="Q1096" i="2" s="1"/>
  <c r="R1096" i="2" s="1"/>
  <c r="K1096" i="2"/>
  <c r="J1096" i="2"/>
  <c r="I1096" i="2"/>
  <c r="S1096" i="2" s="1"/>
  <c r="H1096" i="2"/>
  <c r="G1096" i="2"/>
  <c r="AA1096" i="4" s="1"/>
  <c r="O1095" i="2"/>
  <c r="P1095" i="2" s="1"/>
  <c r="Q1095" i="2" s="1"/>
  <c r="R1095" i="2" s="1"/>
  <c r="K1095" i="2"/>
  <c r="J1095" i="2"/>
  <c r="I1095" i="2"/>
  <c r="S1095" i="2" s="1"/>
  <c r="H1095" i="2"/>
  <c r="G1095" i="2"/>
  <c r="AA1095" i="4" s="1"/>
  <c r="O1094" i="2"/>
  <c r="P1094" i="2" s="1"/>
  <c r="Q1094" i="2" s="1"/>
  <c r="R1094" i="2" s="1"/>
  <c r="K1094" i="2"/>
  <c r="J1094" i="2"/>
  <c r="I1094" i="2"/>
  <c r="S1094" i="2" s="1"/>
  <c r="H1094" i="2"/>
  <c r="G1094" i="2"/>
  <c r="AA1094" i="4" s="1"/>
  <c r="P1093" i="2"/>
  <c r="Q1093" i="2" s="1"/>
  <c r="R1093" i="2" s="1"/>
  <c r="O1093" i="2"/>
  <c r="K1093" i="2"/>
  <c r="J1093" i="2"/>
  <c r="I1093" i="2"/>
  <c r="S1093" i="2" s="1"/>
  <c r="H1093" i="2"/>
  <c r="G1093" i="2"/>
  <c r="AA1093" i="4" s="1"/>
  <c r="S1092" i="2"/>
  <c r="O1092" i="2"/>
  <c r="P1092" i="2" s="1"/>
  <c r="Q1092" i="2" s="1"/>
  <c r="R1092" i="2" s="1"/>
  <c r="K1092" i="2"/>
  <c r="J1092" i="2"/>
  <c r="I1092" i="2"/>
  <c r="H1092" i="2"/>
  <c r="G1092" i="2"/>
  <c r="S1091" i="2"/>
  <c r="O1091" i="2"/>
  <c r="P1091" i="2" s="1"/>
  <c r="Q1091" i="2" s="1"/>
  <c r="R1091" i="2" s="1"/>
  <c r="K1091" i="2"/>
  <c r="J1091" i="2"/>
  <c r="I1091" i="2"/>
  <c r="H1091" i="2"/>
  <c r="G1091" i="2"/>
  <c r="AA1091" i="4" s="1"/>
  <c r="S1090" i="2"/>
  <c r="R1090" i="2"/>
  <c r="O1090" i="2"/>
  <c r="P1090" i="2" s="1"/>
  <c r="Q1090" i="2" s="1"/>
  <c r="K1090" i="2"/>
  <c r="J1090" i="2"/>
  <c r="I1090" i="2"/>
  <c r="H1090" i="2"/>
  <c r="G1090" i="2"/>
  <c r="AA1090" i="4" s="1"/>
  <c r="S1089" i="2"/>
  <c r="R1089" i="2"/>
  <c r="Q1089" i="2"/>
  <c r="O1089" i="2"/>
  <c r="P1089" i="2" s="1"/>
  <c r="K1089" i="2"/>
  <c r="J1089" i="2"/>
  <c r="I1089" i="2"/>
  <c r="H1089" i="2"/>
  <c r="G1089" i="2"/>
  <c r="AA1089" i="4" s="1"/>
  <c r="S1088" i="2"/>
  <c r="O1088" i="2"/>
  <c r="P1088" i="2" s="1"/>
  <c r="Q1088" i="2" s="1"/>
  <c r="R1088" i="2" s="1"/>
  <c r="K1088" i="2"/>
  <c r="J1088" i="2"/>
  <c r="I1088" i="2"/>
  <c r="H1088" i="2"/>
  <c r="G1088" i="2"/>
  <c r="P1087" i="2"/>
  <c r="Q1087" i="2" s="1"/>
  <c r="R1087" i="2" s="1"/>
  <c r="O1087" i="2"/>
  <c r="K1087" i="2"/>
  <c r="J1087" i="2"/>
  <c r="I1087" i="2"/>
  <c r="S1087" i="2" s="1"/>
  <c r="H1087" i="2"/>
  <c r="G1087" i="2"/>
  <c r="AA1087" i="4" s="1"/>
  <c r="S1086" i="2"/>
  <c r="O1086" i="2"/>
  <c r="P1086" i="2" s="1"/>
  <c r="Q1086" i="2" s="1"/>
  <c r="R1086" i="2" s="1"/>
  <c r="K1086" i="2"/>
  <c r="J1086" i="2"/>
  <c r="I1086" i="2"/>
  <c r="H1086" i="2"/>
  <c r="G1086" i="2"/>
  <c r="P1085" i="2"/>
  <c r="Q1085" i="2" s="1"/>
  <c r="R1085" i="2" s="1"/>
  <c r="O1085" i="2"/>
  <c r="K1085" i="2"/>
  <c r="J1085" i="2"/>
  <c r="I1085" i="2"/>
  <c r="S1085" i="2" s="1"/>
  <c r="H1085" i="2"/>
  <c r="G1085" i="2"/>
  <c r="AA1085" i="4" s="1"/>
  <c r="P1084" i="2"/>
  <c r="Q1084" i="2" s="1"/>
  <c r="R1084" i="2" s="1"/>
  <c r="O1084" i="2"/>
  <c r="K1084" i="2"/>
  <c r="J1084" i="2"/>
  <c r="I1084" i="2"/>
  <c r="S1084" i="2" s="1"/>
  <c r="H1084" i="2"/>
  <c r="G1084" i="2"/>
  <c r="AA1084" i="4" s="1"/>
  <c r="O1083" i="2"/>
  <c r="P1083" i="2" s="1"/>
  <c r="Q1083" i="2" s="1"/>
  <c r="R1083" i="2" s="1"/>
  <c r="K1083" i="2"/>
  <c r="J1083" i="2"/>
  <c r="I1083" i="2"/>
  <c r="S1083" i="2" s="1"/>
  <c r="H1083" i="2"/>
  <c r="G1083" i="2"/>
  <c r="AA1083" i="4" s="1"/>
  <c r="O1082" i="2"/>
  <c r="P1082" i="2" s="1"/>
  <c r="Q1082" i="2" s="1"/>
  <c r="R1082" i="2" s="1"/>
  <c r="K1082" i="2"/>
  <c r="J1082" i="2"/>
  <c r="I1082" i="2"/>
  <c r="S1082" i="2" s="1"/>
  <c r="H1082" i="2"/>
  <c r="G1082" i="2"/>
  <c r="AA1082" i="4" s="1"/>
  <c r="P1081" i="2"/>
  <c r="Q1081" i="2" s="1"/>
  <c r="R1081" i="2" s="1"/>
  <c r="O1081" i="2"/>
  <c r="K1081" i="2"/>
  <c r="J1081" i="2"/>
  <c r="I1081" i="2"/>
  <c r="S1081" i="2" s="1"/>
  <c r="H1081" i="2"/>
  <c r="G1081" i="2"/>
  <c r="AA1081" i="4" s="1"/>
  <c r="Q1080" i="2"/>
  <c r="R1080" i="2" s="1"/>
  <c r="O1080" i="2"/>
  <c r="P1080" i="2" s="1"/>
  <c r="K1080" i="2"/>
  <c r="J1080" i="2"/>
  <c r="I1080" i="2"/>
  <c r="S1080" i="2" s="1"/>
  <c r="H1080" i="2"/>
  <c r="G1080" i="2"/>
  <c r="AA1080" i="4" s="1"/>
  <c r="P1079" i="2"/>
  <c r="Q1079" i="2" s="1"/>
  <c r="R1079" i="2" s="1"/>
  <c r="O1079" i="2"/>
  <c r="K1079" i="2"/>
  <c r="J1079" i="2"/>
  <c r="I1079" i="2"/>
  <c r="S1079" i="2" s="1"/>
  <c r="H1079" i="2"/>
  <c r="G1079" i="2"/>
  <c r="AA1079" i="4" s="1"/>
  <c r="O1078" i="2"/>
  <c r="P1078" i="2" s="1"/>
  <c r="Q1078" i="2" s="1"/>
  <c r="R1078" i="2" s="1"/>
  <c r="K1078" i="2"/>
  <c r="J1078" i="2"/>
  <c r="I1078" i="2"/>
  <c r="S1078" i="2" s="1"/>
  <c r="H1078" i="2"/>
  <c r="G1078" i="2"/>
  <c r="AA1078" i="4" s="1"/>
  <c r="O1077" i="2"/>
  <c r="P1077" i="2" s="1"/>
  <c r="Q1077" i="2" s="1"/>
  <c r="R1077" i="2" s="1"/>
  <c r="K1077" i="2"/>
  <c r="J1077" i="2"/>
  <c r="I1077" i="2"/>
  <c r="S1077" i="2" s="1"/>
  <c r="H1077" i="2"/>
  <c r="G1077" i="2"/>
  <c r="AA1077" i="4" s="1"/>
  <c r="S1076" i="2"/>
  <c r="O1076" i="2"/>
  <c r="P1076" i="2" s="1"/>
  <c r="Q1076" i="2" s="1"/>
  <c r="R1076" i="2" s="1"/>
  <c r="K1076" i="2"/>
  <c r="J1076" i="2"/>
  <c r="I1076" i="2"/>
  <c r="H1076" i="2"/>
  <c r="G1076" i="2"/>
  <c r="AA1076" i="4" s="1"/>
  <c r="O1075" i="2"/>
  <c r="P1075" i="2" s="1"/>
  <c r="Q1075" i="2" s="1"/>
  <c r="R1075" i="2" s="1"/>
  <c r="K1075" i="2"/>
  <c r="J1075" i="2"/>
  <c r="I1075" i="2"/>
  <c r="S1075" i="2" s="1"/>
  <c r="H1075" i="2"/>
  <c r="G1075" i="2"/>
  <c r="AA1075" i="4" s="1"/>
  <c r="S1074" i="2"/>
  <c r="O1074" i="2"/>
  <c r="P1074" i="2" s="1"/>
  <c r="Q1074" i="2" s="1"/>
  <c r="R1074" i="2" s="1"/>
  <c r="K1074" i="2"/>
  <c r="J1074" i="2"/>
  <c r="I1074" i="2"/>
  <c r="H1074" i="2"/>
  <c r="G1074" i="2"/>
  <c r="O1073" i="2"/>
  <c r="P1073" i="2" s="1"/>
  <c r="Q1073" i="2" s="1"/>
  <c r="R1073" i="2" s="1"/>
  <c r="K1073" i="2"/>
  <c r="J1073" i="2"/>
  <c r="I1073" i="2"/>
  <c r="S1073" i="2" s="1"/>
  <c r="H1073" i="2"/>
  <c r="G1073" i="2"/>
  <c r="AA1073" i="4" s="1"/>
  <c r="S1072" i="2"/>
  <c r="O1072" i="2"/>
  <c r="P1072" i="2" s="1"/>
  <c r="Q1072" i="2" s="1"/>
  <c r="R1072" i="2" s="1"/>
  <c r="K1072" i="2"/>
  <c r="J1072" i="2"/>
  <c r="I1072" i="2"/>
  <c r="H1072" i="2"/>
  <c r="G1072" i="2"/>
  <c r="Q1071" i="2"/>
  <c r="R1071" i="2" s="1"/>
  <c r="O1071" i="2"/>
  <c r="P1071" i="2" s="1"/>
  <c r="K1071" i="2"/>
  <c r="J1071" i="2"/>
  <c r="I1071" i="2"/>
  <c r="S1071" i="2" s="1"/>
  <c r="H1071" i="2"/>
  <c r="G1071" i="2"/>
  <c r="AA1071" i="4" s="1"/>
  <c r="O1070" i="2"/>
  <c r="P1070" i="2" s="1"/>
  <c r="Q1070" i="2" s="1"/>
  <c r="R1070" i="2" s="1"/>
  <c r="K1070" i="2"/>
  <c r="J1070" i="2"/>
  <c r="I1070" i="2"/>
  <c r="S1070" i="2" s="1"/>
  <c r="H1070" i="2"/>
  <c r="G1070" i="2"/>
  <c r="AA1070" i="4" s="1"/>
  <c r="R1069" i="2"/>
  <c r="Q1069" i="2"/>
  <c r="O1069" i="2"/>
  <c r="P1069" i="2" s="1"/>
  <c r="K1069" i="2"/>
  <c r="J1069" i="2"/>
  <c r="I1069" i="2"/>
  <c r="S1069" i="2" s="1"/>
  <c r="H1069" i="2"/>
  <c r="G1069" i="2"/>
  <c r="AA1069" i="4" s="1"/>
  <c r="Q1068" i="2"/>
  <c r="R1068" i="2" s="1"/>
  <c r="O1068" i="2"/>
  <c r="P1068" i="2" s="1"/>
  <c r="K1068" i="2"/>
  <c r="J1068" i="2"/>
  <c r="I1068" i="2"/>
  <c r="S1068" i="2" s="1"/>
  <c r="H1068" i="2"/>
  <c r="G1068" i="2"/>
  <c r="AA1068" i="4" s="1"/>
  <c r="S1067" i="2"/>
  <c r="O1067" i="2"/>
  <c r="P1067" i="2" s="1"/>
  <c r="Q1067" i="2" s="1"/>
  <c r="R1067" i="2" s="1"/>
  <c r="K1067" i="2"/>
  <c r="J1067" i="2"/>
  <c r="I1067" i="2"/>
  <c r="H1067" i="2"/>
  <c r="G1067" i="2"/>
  <c r="AA1067" i="4" s="1"/>
  <c r="S1066" i="2"/>
  <c r="P1066" i="2"/>
  <c r="Q1066" i="2" s="1"/>
  <c r="R1066" i="2" s="1"/>
  <c r="O1066" i="2"/>
  <c r="K1066" i="2"/>
  <c r="J1066" i="2"/>
  <c r="I1066" i="2"/>
  <c r="H1066" i="2"/>
  <c r="G1066" i="2"/>
  <c r="AA1066" i="4" s="1"/>
  <c r="S1065" i="2"/>
  <c r="O1065" i="2"/>
  <c r="P1065" i="2" s="1"/>
  <c r="Q1065" i="2" s="1"/>
  <c r="R1065" i="2" s="1"/>
  <c r="K1065" i="2"/>
  <c r="J1065" i="2"/>
  <c r="I1065" i="2"/>
  <c r="H1065" i="2"/>
  <c r="G1065" i="2"/>
  <c r="AA1065" i="4" s="1"/>
  <c r="O1064" i="2"/>
  <c r="P1064" i="2" s="1"/>
  <c r="Q1064" i="2" s="1"/>
  <c r="R1064" i="2" s="1"/>
  <c r="K1064" i="2"/>
  <c r="J1064" i="2"/>
  <c r="I1064" i="2"/>
  <c r="S1064" i="2" s="1"/>
  <c r="H1064" i="2"/>
  <c r="G1064" i="2"/>
  <c r="S1063" i="2"/>
  <c r="O1063" i="2"/>
  <c r="P1063" i="2" s="1"/>
  <c r="Q1063" i="2" s="1"/>
  <c r="R1063" i="2" s="1"/>
  <c r="K1063" i="2"/>
  <c r="J1063" i="2"/>
  <c r="I1063" i="2"/>
  <c r="H1063" i="2"/>
  <c r="G1063" i="2"/>
  <c r="AA1063" i="4" s="1"/>
  <c r="S1062" i="2"/>
  <c r="O1062" i="2"/>
  <c r="P1062" i="2" s="1"/>
  <c r="Q1062" i="2" s="1"/>
  <c r="R1062" i="2" s="1"/>
  <c r="K1062" i="2"/>
  <c r="J1062" i="2"/>
  <c r="I1062" i="2"/>
  <c r="H1062" i="2"/>
  <c r="G1062" i="2"/>
  <c r="AA1062" i="4" s="1"/>
  <c r="O1061" i="2"/>
  <c r="P1061" i="2" s="1"/>
  <c r="Q1061" i="2" s="1"/>
  <c r="R1061" i="2" s="1"/>
  <c r="K1061" i="2"/>
  <c r="J1061" i="2"/>
  <c r="I1061" i="2"/>
  <c r="S1061" i="2" s="1"/>
  <c r="H1061" i="2"/>
  <c r="G1061" i="2"/>
  <c r="AA1061" i="4" s="1"/>
  <c r="S1060" i="2"/>
  <c r="P1060" i="2"/>
  <c r="Q1060" i="2" s="1"/>
  <c r="R1060" i="2" s="1"/>
  <c r="O1060" i="2"/>
  <c r="K1060" i="2"/>
  <c r="J1060" i="2"/>
  <c r="I1060" i="2"/>
  <c r="H1060" i="2"/>
  <c r="G1060" i="2"/>
  <c r="AA1060" i="4" s="1"/>
  <c r="S1059" i="2"/>
  <c r="O1059" i="2"/>
  <c r="P1059" i="2" s="1"/>
  <c r="Q1059" i="2" s="1"/>
  <c r="R1059" i="2" s="1"/>
  <c r="K1059" i="2"/>
  <c r="J1059" i="2"/>
  <c r="I1059" i="2"/>
  <c r="H1059" i="2"/>
  <c r="G1059" i="2"/>
  <c r="AA1059" i="4" s="1"/>
  <c r="Q1058" i="2"/>
  <c r="R1058" i="2" s="1"/>
  <c r="O1058" i="2"/>
  <c r="P1058" i="2" s="1"/>
  <c r="K1058" i="2"/>
  <c r="J1058" i="2"/>
  <c r="I1058" i="2"/>
  <c r="S1058" i="2" s="1"/>
  <c r="H1058" i="2"/>
  <c r="G1058" i="2"/>
  <c r="AA1058" i="4" s="1"/>
  <c r="Q1057" i="2"/>
  <c r="R1057" i="2" s="1"/>
  <c r="P1057" i="2"/>
  <c r="O1057" i="2"/>
  <c r="K1057" i="2"/>
  <c r="J1057" i="2"/>
  <c r="I1057" i="2"/>
  <c r="S1057" i="2" s="1"/>
  <c r="H1057" i="2"/>
  <c r="G1057" i="2"/>
  <c r="AA1057" i="4" s="1"/>
  <c r="P1056" i="2"/>
  <c r="Q1056" i="2" s="1"/>
  <c r="R1056" i="2" s="1"/>
  <c r="O1056" i="2"/>
  <c r="K1056" i="2"/>
  <c r="J1056" i="2"/>
  <c r="I1056" i="2"/>
  <c r="S1056" i="2" s="1"/>
  <c r="H1056" i="2"/>
  <c r="G1056" i="2"/>
  <c r="AA1056" i="4" s="1"/>
  <c r="S1055" i="2"/>
  <c r="O1055" i="2"/>
  <c r="P1055" i="2" s="1"/>
  <c r="Q1055" i="2" s="1"/>
  <c r="R1055" i="2" s="1"/>
  <c r="K1055" i="2"/>
  <c r="J1055" i="2"/>
  <c r="I1055" i="2"/>
  <c r="H1055" i="2"/>
  <c r="G1055" i="2"/>
  <c r="AA1055" i="4" s="1"/>
  <c r="Q1054" i="2"/>
  <c r="R1054" i="2" s="1"/>
  <c r="O1054" i="2"/>
  <c r="P1054" i="2" s="1"/>
  <c r="K1054" i="2"/>
  <c r="J1054" i="2"/>
  <c r="I1054" i="2"/>
  <c r="S1054" i="2" s="1"/>
  <c r="H1054" i="2"/>
  <c r="G1054" i="2"/>
  <c r="AA1054" i="4" s="1"/>
  <c r="R1053" i="2"/>
  <c r="P1053" i="2"/>
  <c r="Q1053" i="2" s="1"/>
  <c r="O1053" i="2"/>
  <c r="K1053" i="2"/>
  <c r="J1053" i="2"/>
  <c r="I1053" i="2"/>
  <c r="S1053" i="2" s="1"/>
  <c r="H1053" i="2"/>
  <c r="G1053" i="2"/>
  <c r="AA1053" i="4" s="1"/>
  <c r="R1052" i="2"/>
  <c r="O1052" i="2"/>
  <c r="P1052" i="2" s="1"/>
  <c r="Q1052" i="2" s="1"/>
  <c r="K1052" i="2"/>
  <c r="J1052" i="2"/>
  <c r="I1052" i="2"/>
  <c r="S1052" i="2" s="1"/>
  <c r="H1052" i="2"/>
  <c r="G1052" i="2"/>
  <c r="AA1052" i="4" s="1"/>
  <c r="O1051" i="2"/>
  <c r="P1051" i="2" s="1"/>
  <c r="Q1051" i="2" s="1"/>
  <c r="R1051" i="2" s="1"/>
  <c r="K1051" i="2"/>
  <c r="J1051" i="2"/>
  <c r="I1051" i="2"/>
  <c r="S1051" i="2" s="1"/>
  <c r="H1051" i="2"/>
  <c r="G1051" i="2"/>
  <c r="AA1051" i="4" s="1"/>
  <c r="R1050" i="2"/>
  <c r="O1050" i="2"/>
  <c r="P1050" i="2" s="1"/>
  <c r="Q1050" i="2" s="1"/>
  <c r="K1050" i="2"/>
  <c r="J1050" i="2"/>
  <c r="I1050" i="2"/>
  <c r="S1050" i="2" s="1"/>
  <c r="H1050" i="2"/>
  <c r="G1050" i="2"/>
  <c r="AA1050" i="4" s="1"/>
  <c r="R1049" i="2"/>
  <c r="P1049" i="2"/>
  <c r="Q1049" i="2" s="1"/>
  <c r="O1049" i="2"/>
  <c r="K1049" i="2"/>
  <c r="J1049" i="2"/>
  <c r="I1049" i="2"/>
  <c r="S1049" i="2" s="1"/>
  <c r="H1049" i="2"/>
  <c r="G1049" i="2"/>
  <c r="AA1049" i="4" s="1"/>
  <c r="O1048" i="2"/>
  <c r="P1048" i="2" s="1"/>
  <c r="Q1048" i="2" s="1"/>
  <c r="R1048" i="2" s="1"/>
  <c r="K1048" i="2"/>
  <c r="J1048" i="2"/>
  <c r="I1048" i="2"/>
  <c r="S1048" i="2" s="1"/>
  <c r="H1048" i="2"/>
  <c r="G1048" i="2"/>
  <c r="O1047" i="2"/>
  <c r="P1047" i="2" s="1"/>
  <c r="Q1047" i="2" s="1"/>
  <c r="R1047" i="2" s="1"/>
  <c r="K1047" i="2"/>
  <c r="J1047" i="2"/>
  <c r="I1047" i="2"/>
  <c r="S1047" i="2" s="1"/>
  <c r="H1047" i="2"/>
  <c r="G1047" i="2"/>
  <c r="AA1047" i="4" s="1"/>
  <c r="P1046" i="2"/>
  <c r="Q1046" i="2" s="1"/>
  <c r="R1046" i="2" s="1"/>
  <c r="O1046" i="2"/>
  <c r="K1046" i="2"/>
  <c r="J1046" i="2"/>
  <c r="I1046" i="2"/>
  <c r="S1046" i="2" s="1"/>
  <c r="H1046" i="2"/>
  <c r="G1046" i="2"/>
  <c r="AA1046" i="4" s="1"/>
  <c r="Q1045" i="2"/>
  <c r="R1045" i="2" s="1"/>
  <c r="O1045" i="2"/>
  <c r="P1045" i="2" s="1"/>
  <c r="K1045" i="2"/>
  <c r="J1045" i="2"/>
  <c r="I1045" i="2"/>
  <c r="S1045" i="2" s="1"/>
  <c r="H1045" i="2"/>
  <c r="G1045" i="2"/>
  <c r="AA1045" i="4" s="1"/>
  <c r="Q1044" i="2"/>
  <c r="R1044" i="2" s="1"/>
  <c r="P1044" i="2"/>
  <c r="O1044" i="2"/>
  <c r="K1044" i="2"/>
  <c r="J1044" i="2"/>
  <c r="I1044" i="2"/>
  <c r="S1044" i="2" s="1"/>
  <c r="H1044" i="2"/>
  <c r="G1044" i="2"/>
  <c r="S1043" i="2"/>
  <c r="Q1043" i="2"/>
  <c r="R1043" i="2" s="1"/>
  <c r="P1043" i="2"/>
  <c r="O1043" i="2"/>
  <c r="K1043" i="2"/>
  <c r="J1043" i="2"/>
  <c r="I1043" i="2"/>
  <c r="H1043" i="2"/>
  <c r="G1043" i="2"/>
  <c r="AA1043" i="4" s="1"/>
  <c r="P1042" i="2"/>
  <c r="Q1042" i="2" s="1"/>
  <c r="R1042" i="2" s="1"/>
  <c r="O1042" i="2"/>
  <c r="K1042" i="2"/>
  <c r="J1042" i="2"/>
  <c r="I1042" i="2"/>
  <c r="S1042" i="2" s="1"/>
  <c r="H1042" i="2"/>
  <c r="G1042" i="2"/>
  <c r="O1041" i="2"/>
  <c r="P1041" i="2" s="1"/>
  <c r="Q1041" i="2" s="1"/>
  <c r="R1041" i="2" s="1"/>
  <c r="K1041" i="2"/>
  <c r="J1041" i="2"/>
  <c r="I1041" i="2"/>
  <c r="S1041" i="2" s="1"/>
  <c r="H1041" i="2"/>
  <c r="G1041" i="2"/>
  <c r="AA1041" i="4" s="1"/>
  <c r="Q1040" i="2"/>
  <c r="R1040" i="2" s="1"/>
  <c r="O1040" i="2"/>
  <c r="P1040" i="2" s="1"/>
  <c r="K1040" i="2"/>
  <c r="J1040" i="2"/>
  <c r="I1040" i="2"/>
  <c r="S1040" i="2" s="1"/>
  <c r="H1040" i="2"/>
  <c r="G1040" i="2"/>
  <c r="S1039" i="2"/>
  <c r="P1039" i="2"/>
  <c r="Q1039" i="2" s="1"/>
  <c r="R1039" i="2" s="1"/>
  <c r="O1039" i="2"/>
  <c r="K1039" i="2"/>
  <c r="J1039" i="2"/>
  <c r="I1039" i="2"/>
  <c r="H1039" i="2"/>
  <c r="G1039" i="2"/>
  <c r="AA1039" i="4" s="1"/>
  <c r="O1038" i="2"/>
  <c r="P1038" i="2" s="1"/>
  <c r="Q1038" i="2" s="1"/>
  <c r="R1038" i="2" s="1"/>
  <c r="K1038" i="2"/>
  <c r="J1038" i="2"/>
  <c r="I1038" i="2"/>
  <c r="S1038" i="2" s="1"/>
  <c r="H1038" i="2"/>
  <c r="G1038" i="2"/>
  <c r="S1037" i="2"/>
  <c r="O1037" i="2"/>
  <c r="P1037" i="2" s="1"/>
  <c r="Q1037" i="2" s="1"/>
  <c r="R1037" i="2" s="1"/>
  <c r="K1037" i="2"/>
  <c r="J1037" i="2"/>
  <c r="I1037" i="2"/>
  <c r="H1037" i="2"/>
  <c r="G1037" i="2"/>
  <c r="AA1037" i="4" s="1"/>
  <c r="O1036" i="2"/>
  <c r="P1036" i="2" s="1"/>
  <c r="Q1036" i="2" s="1"/>
  <c r="R1036" i="2" s="1"/>
  <c r="K1036" i="2"/>
  <c r="J1036" i="2"/>
  <c r="I1036" i="2"/>
  <c r="S1036" i="2" s="1"/>
  <c r="H1036" i="2"/>
  <c r="G1036" i="2"/>
  <c r="S1035" i="2"/>
  <c r="O1035" i="2"/>
  <c r="P1035" i="2" s="1"/>
  <c r="Q1035" i="2" s="1"/>
  <c r="R1035" i="2" s="1"/>
  <c r="K1035" i="2"/>
  <c r="J1035" i="2"/>
  <c r="I1035" i="2"/>
  <c r="H1035" i="2"/>
  <c r="G1035" i="2"/>
  <c r="AA1035" i="4" s="1"/>
  <c r="O1034" i="2"/>
  <c r="P1034" i="2" s="1"/>
  <c r="Q1034" i="2" s="1"/>
  <c r="R1034" i="2" s="1"/>
  <c r="K1034" i="2"/>
  <c r="J1034" i="2"/>
  <c r="I1034" i="2"/>
  <c r="S1034" i="2" s="1"/>
  <c r="H1034" i="2"/>
  <c r="G1034" i="2"/>
  <c r="O1033" i="2"/>
  <c r="P1033" i="2" s="1"/>
  <c r="Q1033" i="2" s="1"/>
  <c r="R1033" i="2" s="1"/>
  <c r="K1033" i="2"/>
  <c r="J1033" i="2"/>
  <c r="I1033" i="2"/>
  <c r="S1033" i="2" s="1"/>
  <c r="H1033" i="2"/>
  <c r="G1033" i="2"/>
  <c r="AA1033" i="4" s="1"/>
  <c r="S1032" i="2"/>
  <c r="O1032" i="2"/>
  <c r="P1032" i="2" s="1"/>
  <c r="Q1032" i="2" s="1"/>
  <c r="R1032" i="2" s="1"/>
  <c r="K1032" i="2"/>
  <c r="J1032" i="2"/>
  <c r="I1032" i="2"/>
  <c r="H1032" i="2"/>
  <c r="G1032" i="2"/>
  <c r="Q1031" i="2"/>
  <c r="R1031" i="2" s="1"/>
  <c r="O1031" i="2"/>
  <c r="P1031" i="2" s="1"/>
  <c r="K1031" i="2"/>
  <c r="J1031" i="2"/>
  <c r="I1031" i="2"/>
  <c r="S1031" i="2" s="1"/>
  <c r="H1031" i="2"/>
  <c r="G1031" i="2"/>
  <c r="AA1031" i="4" s="1"/>
  <c r="P1030" i="2"/>
  <c r="Q1030" i="2" s="1"/>
  <c r="R1030" i="2" s="1"/>
  <c r="O1030" i="2"/>
  <c r="K1030" i="2"/>
  <c r="J1030" i="2"/>
  <c r="I1030" i="2"/>
  <c r="S1030" i="2" s="1"/>
  <c r="H1030" i="2"/>
  <c r="G1030" i="2"/>
  <c r="Q1029" i="2"/>
  <c r="R1029" i="2" s="1"/>
  <c r="O1029" i="2"/>
  <c r="P1029" i="2" s="1"/>
  <c r="K1029" i="2"/>
  <c r="J1029" i="2"/>
  <c r="I1029" i="2"/>
  <c r="S1029" i="2" s="1"/>
  <c r="H1029" i="2"/>
  <c r="G1029" i="2"/>
  <c r="AA1029" i="4" s="1"/>
  <c r="O1028" i="2"/>
  <c r="P1028" i="2" s="1"/>
  <c r="Q1028" i="2" s="1"/>
  <c r="R1028" i="2" s="1"/>
  <c r="K1028" i="2"/>
  <c r="J1028" i="2"/>
  <c r="I1028" i="2"/>
  <c r="S1028" i="2" s="1"/>
  <c r="H1028" i="2"/>
  <c r="G1028" i="2"/>
  <c r="S1027" i="2"/>
  <c r="O1027" i="2"/>
  <c r="P1027" i="2" s="1"/>
  <c r="Q1027" i="2" s="1"/>
  <c r="R1027" i="2" s="1"/>
  <c r="K1027" i="2"/>
  <c r="J1027" i="2"/>
  <c r="I1027" i="2"/>
  <c r="H1027" i="2"/>
  <c r="G1027" i="2"/>
  <c r="AA1027" i="4" s="1"/>
  <c r="R1026" i="2"/>
  <c r="O1026" i="2"/>
  <c r="P1026" i="2" s="1"/>
  <c r="Q1026" i="2" s="1"/>
  <c r="K1026" i="2"/>
  <c r="J1026" i="2"/>
  <c r="I1026" i="2"/>
  <c r="S1026" i="2" s="1"/>
  <c r="H1026" i="2"/>
  <c r="G1026" i="2"/>
  <c r="S1025" i="2"/>
  <c r="P1025" i="2"/>
  <c r="Q1025" i="2" s="1"/>
  <c r="R1025" i="2" s="1"/>
  <c r="O1025" i="2"/>
  <c r="K1025" i="2"/>
  <c r="J1025" i="2"/>
  <c r="I1025" i="2"/>
  <c r="H1025" i="2"/>
  <c r="G1025" i="2"/>
  <c r="AA1025" i="4" s="1"/>
  <c r="O1024" i="2"/>
  <c r="P1024" i="2" s="1"/>
  <c r="Q1024" i="2" s="1"/>
  <c r="R1024" i="2" s="1"/>
  <c r="K1024" i="2"/>
  <c r="J1024" i="2"/>
  <c r="I1024" i="2"/>
  <c r="S1024" i="2" s="1"/>
  <c r="H1024" i="2"/>
  <c r="G1024" i="2"/>
  <c r="S1023" i="2"/>
  <c r="Q1023" i="2"/>
  <c r="R1023" i="2" s="1"/>
  <c r="O1023" i="2"/>
  <c r="P1023" i="2" s="1"/>
  <c r="K1023" i="2"/>
  <c r="J1023" i="2"/>
  <c r="I1023" i="2"/>
  <c r="H1023" i="2"/>
  <c r="G1023" i="2"/>
  <c r="AA1023" i="4" s="1"/>
  <c r="O1022" i="2"/>
  <c r="P1022" i="2" s="1"/>
  <c r="Q1022" i="2" s="1"/>
  <c r="R1022" i="2" s="1"/>
  <c r="K1022" i="2"/>
  <c r="J1022" i="2"/>
  <c r="I1022" i="2"/>
  <c r="S1022" i="2" s="1"/>
  <c r="H1022" i="2"/>
  <c r="G1022" i="2"/>
  <c r="S1021" i="2"/>
  <c r="Q1021" i="2"/>
  <c r="R1021" i="2" s="1"/>
  <c r="P1021" i="2"/>
  <c r="O1021" i="2"/>
  <c r="K1021" i="2"/>
  <c r="J1021" i="2"/>
  <c r="I1021" i="2"/>
  <c r="H1021" i="2"/>
  <c r="G1021" i="2"/>
  <c r="AA1021" i="4" s="1"/>
  <c r="P1020" i="2"/>
  <c r="Q1020" i="2" s="1"/>
  <c r="R1020" i="2" s="1"/>
  <c r="O1020" i="2"/>
  <c r="K1020" i="2"/>
  <c r="J1020" i="2"/>
  <c r="I1020" i="2"/>
  <c r="S1020" i="2" s="1"/>
  <c r="H1020" i="2"/>
  <c r="G1020" i="2"/>
  <c r="O1019" i="2"/>
  <c r="P1019" i="2" s="1"/>
  <c r="Q1019" i="2" s="1"/>
  <c r="R1019" i="2" s="1"/>
  <c r="K1019" i="2"/>
  <c r="J1019" i="2"/>
  <c r="I1019" i="2"/>
  <c r="S1019" i="2" s="1"/>
  <c r="H1019" i="2"/>
  <c r="G1019" i="2"/>
  <c r="AA1019" i="4" s="1"/>
  <c r="Q1018" i="2"/>
  <c r="R1018" i="2" s="1"/>
  <c r="P1018" i="2"/>
  <c r="O1018" i="2"/>
  <c r="K1018" i="2"/>
  <c r="J1018" i="2"/>
  <c r="I1018" i="2"/>
  <c r="S1018" i="2" s="1"/>
  <c r="H1018" i="2"/>
  <c r="G1018" i="2"/>
  <c r="AA1018" i="4" s="1"/>
  <c r="O1017" i="2"/>
  <c r="P1017" i="2" s="1"/>
  <c r="Q1017" i="2" s="1"/>
  <c r="R1017" i="2" s="1"/>
  <c r="K1017" i="2"/>
  <c r="J1017" i="2"/>
  <c r="I1017" i="2"/>
  <c r="S1017" i="2" s="1"/>
  <c r="H1017" i="2"/>
  <c r="G1017" i="2"/>
  <c r="AA1017" i="4" s="1"/>
  <c r="O1016" i="2"/>
  <c r="P1016" i="2" s="1"/>
  <c r="Q1016" i="2" s="1"/>
  <c r="R1016" i="2" s="1"/>
  <c r="K1016" i="2"/>
  <c r="J1016" i="2"/>
  <c r="I1016" i="2"/>
  <c r="S1016" i="2" s="1"/>
  <c r="H1016" i="2"/>
  <c r="G1016" i="2"/>
  <c r="AA1016" i="4" s="1"/>
  <c r="O1015" i="2"/>
  <c r="P1015" i="2" s="1"/>
  <c r="Q1015" i="2" s="1"/>
  <c r="R1015" i="2" s="1"/>
  <c r="K1015" i="2"/>
  <c r="J1015" i="2"/>
  <c r="I1015" i="2"/>
  <c r="S1015" i="2" s="1"/>
  <c r="H1015" i="2"/>
  <c r="G1015" i="2"/>
  <c r="AA1015" i="4" s="1"/>
  <c r="O1014" i="2"/>
  <c r="P1014" i="2" s="1"/>
  <c r="Q1014" i="2" s="1"/>
  <c r="R1014" i="2" s="1"/>
  <c r="K1014" i="2"/>
  <c r="J1014" i="2"/>
  <c r="I1014" i="2"/>
  <c r="S1014" i="2" s="1"/>
  <c r="H1014" i="2"/>
  <c r="G1014" i="2"/>
  <c r="AA1014" i="4" s="1"/>
  <c r="O1013" i="2"/>
  <c r="P1013" i="2" s="1"/>
  <c r="Q1013" i="2" s="1"/>
  <c r="R1013" i="2" s="1"/>
  <c r="K1013" i="2"/>
  <c r="J1013" i="2"/>
  <c r="I1013" i="2"/>
  <c r="S1013" i="2" s="1"/>
  <c r="H1013" i="2"/>
  <c r="G1013" i="2"/>
  <c r="AA1013" i="4" s="1"/>
  <c r="Q1012" i="2"/>
  <c r="R1012" i="2" s="1"/>
  <c r="O1012" i="2"/>
  <c r="P1012" i="2" s="1"/>
  <c r="K1012" i="2"/>
  <c r="J1012" i="2"/>
  <c r="I1012" i="2"/>
  <c r="S1012" i="2" s="1"/>
  <c r="H1012" i="2"/>
  <c r="G1012" i="2"/>
  <c r="AA1012" i="4" s="1"/>
  <c r="O1011" i="2"/>
  <c r="P1011" i="2" s="1"/>
  <c r="Q1011" i="2" s="1"/>
  <c r="R1011" i="2" s="1"/>
  <c r="K1011" i="2"/>
  <c r="J1011" i="2"/>
  <c r="I1011" i="2"/>
  <c r="S1011" i="2" s="1"/>
  <c r="H1011" i="2"/>
  <c r="G1011" i="2"/>
  <c r="AA1011" i="4" s="1"/>
  <c r="O1010" i="2"/>
  <c r="P1010" i="2" s="1"/>
  <c r="Q1010" i="2" s="1"/>
  <c r="R1010" i="2" s="1"/>
  <c r="K1010" i="2"/>
  <c r="J1010" i="2"/>
  <c r="I1010" i="2"/>
  <c r="S1010" i="2" s="1"/>
  <c r="H1010" i="2"/>
  <c r="G1010" i="2"/>
  <c r="AA1010" i="4" s="1"/>
  <c r="O1009" i="2"/>
  <c r="P1009" i="2" s="1"/>
  <c r="Q1009" i="2" s="1"/>
  <c r="R1009" i="2" s="1"/>
  <c r="K1009" i="2"/>
  <c r="J1009" i="2"/>
  <c r="I1009" i="2"/>
  <c r="S1009" i="2" s="1"/>
  <c r="H1009" i="2"/>
  <c r="G1009" i="2"/>
  <c r="AA1009" i="4" s="1"/>
  <c r="O1008" i="2"/>
  <c r="P1008" i="2" s="1"/>
  <c r="Q1008" i="2" s="1"/>
  <c r="R1008" i="2" s="1"/>
  <c r="K1008" i="2"/>
  <c r="J1008" i="2"/>
  <c r="I1008" i="2"/>
  <c r="S1008" i="2" s="1"/>
  <c r="H1008" i="2"/>
  <c r="G1008" i="2"/>
  <c r="AA1008" i="4" s="1"/>
  <c r="O1007" i="2"/>
  <c r="P1007" i="2" s="1"/>
  <c r="Q1007" i="2" s="1"/>
  <c r="R1007" i="2" s="1"/>
  <c r="K1007" i="2"/>
  <c r="J1007" i="2"/>
  <c r="I1007" i="2"/>
  <c r="S1007" i="2" s="1"/>
  <c r="H1007" i="2"/>
  <c r="G1007" i="2"/>
  <c r="AA1007" i="4" s="1"/>
  <c r="Q1006" i="2"/>
  <c r="R1006" i="2" s="1"/>
  <c r="P1006" i="2"/>
  <c r="O1006" i="2"/>
  <c r="K1006" i="2"/>
  <c r="J1006" i="2"/>
  <c r="I1006" i="2"/>
  <c r="S1006" i="2" s="1"/>
  <c r="H1006" i="2"/>
  <c r="G1006" i="2"/>
  <c r="S1005" i="2"/>
  <c r="Q1005" i="2"/>
  <c r="R1005" i="2" s="1"/>
  <c r="O1005" i="2"/>
  <c r="P1005" i="2" s="1"/>
  <c r="K1005" i="2"/>
  <c r="J1005" i="2"/>
  <c r="I1005" i="2"/>
  <c r="H1005" i="2"/>
  <c r="G1005" i="2"/>
  <c r="AA1005" i="4" s="1"/>
  <c r="P1004" i="2"/>
  <c r="Q1004" i="2" s="1"/>
  <c r="R1004" i="2" s="1"/>
  <c r="O1004" i="2"/>
  <c r="K1004" i="2"/>
  <c r="J1004" i="2"/>
  <c r="I1004" i="2"/>
  <c r="S1004" i="2" s="1"/>
  <c r="H1004" i="2"/>
  <c r="G1004" i="2"/>
  <c r="R1003" i="2"/>
  <c r="O1003" i="2"/>
  <c r="P1003" i="2" s="1"/>
  <c r="Q1003" i="2" s="1"/>
  <c r="K1003" i="2"/>
  <c r="J1003" i="2"/>
  <c r="I1003" i="2"/>
  <c r="S1003" i="2" s="1"/>
  <c r="H1003" i="2"/>
  <c r="G1003" i="2"/>
  <c r="AA1003" i="4" s="1"/>
  <c r="O1002" i="2"/>
  <c r="P1002" i="2" s="1"/>
  <c r="Q1002" i="2" s="1"/>
  <c r="R1002" i="2" s="1"/>
  <c r="K1002" i="2"/>
  <c r="J1002" i="2"/>
  <c r="I1002" i="2"/>
  <c r="S1002" i="2" s="1"/>
  <c r="H1002" i="2"/>
  <c r="G1002" i="2"/>
  <c r="S1001" i="2"/>
  <c r="R1001" i="2"/>
  <c r="O1001" i="2"/>
  <c r="P1001" i="2" s="1"/>
  <c r="Q1001" i="2" s="1"/>
  <c r="K1001" i="2"/>
  <c r="J1001" i="2"/>
  <c r="I1001" i="2"/>
  <c r="H1001" i="2"/>
  <c r="G1001" i="2"/>
  <c r="AA1001" i="4" s="1"/>
  <c r="P1000" i="2"/>
  <c r="Q1000" i="2" s="1"/>
  <c r="R1000" i="2" s="1"/>
  <c r="O1000" i="2"/>
  <c r="K1000" i="2"/>
  <c r="J1000" i="2"/>
  <c r="I1000" i="2"/>
  <c r="S1000" i="2" s="1"/>
  <c r="H1000" i="2"/>
  <c r="G1000" i="2"/>
  <c r="AA1000" i="4" s="1"/>
  <c r="O999" i="2"/>
  <c r="P999" i="2" s="1"/>
  <c r="Q999" i="2" s="1"/>
  <c r="R999" i="2" s="1"/>
  <c r="K999" i="2"/>
  <c r="J999" i="2"/>
  <c r="I999" i="2"/>
  <c r="S999" i="2" s="1"/>
  <c r="H999" i="2"/>
  <c r="G999" i="2"/>
  <c r="AA999" i="4" s="1"/>
  <c r="O998" i="2"/>
  <c r="P998" i="2" s="1"/>
  <c r="Q998" i="2" s="1"/>
  <c r="R998" i="2" s="1"/>
  <c r="K998" i="2"/>
  <c r="J998" i="2"/>
  <c r="I998" i="2"/>
  <c r="S998" i="2" s="1"/>
  <c r="H998" i="2"/>
  <c r="G998" i="2"/>
  <c r="S997" i="2"/>
  <c r="O997" i="2"/>
  <c r="P997" i="2" s="1"/>
  <c r="Q997" i="2" s="1"/>
  <c r="R997" i="2" s="1"/>
  <c r="K997" i="2"/>
  <c r="J997" i="2"/>
  <c r="I997" i="2"/>
  <c r="H997" i="2"/>
  <c r="G997" i="2"/>
  <c r="AA997" i="4" s="1"/>
  <c r="O996" i="2"/>
  <c r="P996" i="2" s="1"/>
  <c r="Q996" i="2" s="1"/>
  <c r="R996" i="2" s="1"/>
  <c r="K996" i="2"/>
  <c r="J996" i="2"/>
  <c r="I996" i="2"/>
  <c r="S996" i="2" s="1"/>
  <c r="H996" i="2"/>
  <c r="G996" i="2"/>
  <c r="AA996" i="4" s="1"/>
  <c r="O995" i="2"/>
  <c r="P995" i="2" s="1"/>
  <c r="Q995" i="2" s="1"/>
  <c r="R995" i="2" s="1"/>
  <c r="K995" i="2"/>
  <c r="J995" i="2"/>
  <c r="I995" i="2"/>
  <c r="S995" i="2" s="1"/>
  <c r="H995" i="2"/>
  <c r="G995" i="2"/>
  <c r="AA995" i="4" s="1"/>
  <c r="S994" i="2"/>
  <c r="O994" i="2"/>
  <c r="P994" i="2" s="1"/>
  <c r="Q994" i="2" s="1"/>
  <c r="R994" i="2" s="1"/>
  <c r="K994" i="2"/>
  <c r="J994" i="2"/>
  <c r="I994" i="2"/>
  <c r="H994" i="2"/>
  <c r="G994" i="2"/>
  <c r="AA994" i="4" s="1"/>
  <c r="S993" i="2"/>
  <c r="O993" i="2"/>
  <c r="P993" i="2" s="1"/>
  <c r="Q993" i="2" s="1"/>
  <c r="R993" i="2" s="1"/>
  <c r="K993" i="2"/>
  <c r="J993" i="2"/>
  <c r="I993" i="2"/>
  <c r="H993" i="2"/>
  <c r="G993" i="2"/>
  <c r="AA993" i="4" s="1"/>
  <c r="Q992" i="2"/>
  <c r="R992" i="2" s="1"/>
  <c r="O992" i="2"/>
  <c r="P992" i="2" s="1"/>
  <c r="K992" i="2"/>
  <c r="J992" i="2"/>
  <c r="I992" i="2"/>
  <c r="S992" i="2" s="1"/>
  <c r="H992" i="2"/>
  <c r="G992" i="2"/>
  <c r="AA992" i="4" s="1"/>
  <c r="Q991" i="2"/>
  <c r="R991" i="2" s="1"/>
  <c r="O991" i="2"/>
  <c r="P991" i="2" s="1"/>
  <c r="K991" i="2"/>
  <c r="J991" i="2"/>
  <c r="I991" i="2"/>
  <c r="S991" i="2" s="1"/>
  <c r="H991" i="2"/>
  <c r="G991" i="2"/>
  <c r="AA991" i="4" s="1"/>
  <c r="S990" i="2"/>
  <c r="O990" i="2"/>
  <c r="P990" i="2" s="1"/>
  <c r="Q990" i="2" s="1"/>
  <c r="R990" i="2" s="1"/>
  <c r="K990" i="2"/>
  <c r="J990" i="2"/>
  <c r="I990" i="2"/>
  <c r="H990" i="2"/>
  <c r="G990" i="2"/>
  <c r="AA990" i="4" s="1"/>
  <c r="R989" i="2"/>
  <c r="O989" i="2"/>
  <c r="P989" i="2" s="1"/>
  <c r="Q989" i="2" s="1"/>
  <c r="K989" i="2"/>
  <c r="J989" i="2"/>
  <c r="I989" i="2"/>
  <c r="S989" i="2" s="1"/>
  <c r="H989" i="2"/>
  <c r="G989" i="2"/>
  <c r="AA989" i="4" s="1"/>
  <c r="S988" i="2"/>
  <c r="O988" i="2"/>
  <c r="P988" i="2" s="1"/>
  <c r="Q988" i="2" s="1"/>
  <c r="R988" i="2" s="1"/>
  <c r="K988" i="2"/>
  <c r="J988" i="2"/>
  <c r="I988" i="2"/>
  <c r="H988" i="2"/>
  <c r="G988" i="2"/>
  <c r="AA988" i="4" s="1"/>
  <c r="P987" i="2"/>
  <c r="Q987" i="2" s="1"/>
  <c r="R987" i="2" s="1"/>
  <c r="O987" i="2"/>
  <c r="K987" i="2"/>
  <c r="J987" i="2"/>
  <c r="I987" i="2"/>
  <c r="S987" i="2" s="1"/>
  <c r="H987" i="2"/>
  <c r="G987" i="2"/>
  <c r="AA987" i="4" s="1"/>
  <c r="O986" i="2"/>
  <c r="P986" i="2" s="1"/>
  <c r="Q986" i="2" s="1"/>
  <c r="R986" i="2" s="1"/>
  <c r="K986" i="2"/>
  <c r="J986" i="2"/>
  <c r="I986" i="2"/>
  <c r="S986" i="2" s="1"/>
  <c r="H986" i="2"/>
  <c r="G986" i="2"/>
  <c r="AA986" i="4" s="1"/>
  <c r="O985" i="2"/>
  <c r="P985" i="2" s="1"/>
  <c r="Q985" i="2" s="1"/>
  <c r="R985" i="2" s="1"/>
  <c r="K985" i="2"/>
  <c r="J985" i="2"/>
  <c r="I985" i="2"/>
  <c r="S985" i="2" s="1"/>
  <c r="H985" i="2"/>
  <c r="G985" i="2"/>
  <c r="A985" i="1" s="1"/>
  <c r="O984" i="2"/>
  <c r="P984" i="2" s="1"/>
  <c r="Q984" i="2" s="1"/>
  <c r="R984" i="2" s="1"/>
  <c r="K984" i="2"/>
  <c r="J984" i="2"/>
  <c r="I984" i="2"/>
  <c r="S984" i="2" s="1"/>
  <c r="H984" i="2"/>
  <c r="G984" i="2"/>
  <c r="AA984" i="4" s="1"/>
  <c r="P983" i="2"/>
  <c r="Q983" i="2" s="1"/>
  <c r="R983" i="2" s="1"/>
  <c r="O983" i="2"/>
  <c r="K983" i="2"/>
  <c r="J983" i="2"/>
  <c r="I983" i="2"/>
  <c r="S983" i="2" s="1"/>
  <c r="H983" i="2"/>
  <c r="G983" i="2"/>
  <c r="AA983" i="4" s="1"/>
  <c r="Q982" i="2"/>
  <c r="R982" i="2" s="1"/>
  <c r="O982" i="2"/>
  <c r="P982" i="2" s="1"/>
  <c r="K982" i="2"/>
  <c r="J982" i="2"/>
  <c r="I982" i="2"/>
  <c r="S982" i="2" s="1"/>
  <c r="H982" i="2"/>
  <c r="G982" i="2"/>
  <c r="AA982" i="4" s="1"/>
  <c r="O981" i="2"/>
  <c r="P981" i="2" s="1"/>
  <c r="Q981" i="2" s="1"/>
  <c r="R981" i="2" s="1"/>
  <c r="K981" i="2"/>
  <c r="J981" i="2"/>
  <c r="I981" i="2"/>
  <c r="S981" i="2" s="1"/>
  <c r="H981" i="2"/>
  <c r="G981" i="2"/>
  <c r="S980" i="2"/>
  <c r="P980" i="2"/>
  <c r="Q980" i="2" s="1"/>
  <c r="R980" i="2" s="1"/>
  <c r="O980" i="2"/>
  <c r="K980" i="2"/>
  <c r="J980" i="2"/>
  <c r="I980" i="2"/>
  <c r="H980" i="2"/>
  <c r="G980" i="2"/>
  <c r="D980" i="1" s="1"/>
  <c r="O979" i="2"/>
  <c r="P979" i="2" s="1"/>
  <c r="Q979" i="2" s="1"/>
  <c r="R979" i="2" s="1"/>
  <c r="K979" i="2"/>
  <c r="J979" i="2"/>
  <c r="I979" i="2"/>
  <c r="S979" i="2" s="1"/>
  <c r="H979" i="2"/>
  <c r="G979" i="2"/>
  <c r="S978" i="2"/>
  <c r="O978" i="2"/>
  <c r="P978" i="2" s="1"/>
  <c r="Q978" i="2" s="1"/>
  <c r="R978" i="2" s="1"/>
  <c r="K978" i="2"/>
  <c r="J978" i="2"/>
  <c r="I978" i="2"/>
  <c r="H978" i="2"/>
  <c r="G978" i="2"/>
  <c r="O977" i="2"/>
  <c r="P977" i="2" s="1"/>
  <c r="Q977" i="2" s="1"/>
  <c r="R977" i="2" s="1"/>
  <c r="K977" i="2"/>
  <c r="J977" i="2"/>
  <c r="I977" i="2"/>
  <c r="S977" i="2" s="1"/>
  <c r="H977" i="2"/>
  <c r="G977" i="2"/>
  <c r="AA977" i="4" s="1"/>
  <c r="S976" i="2"/>
  <c r="O976" i="2"/>
  <c r="P976" i="2" s="1"/>
  <c r="Q976" i="2" s="1"/>
  <c r="R976" i="2" s="1"/>
  <c r="K976" i="2"/>
  <c r="J976" i="2"/>
  <c r="I976" i="2"/>
  <c r="H976" i="2"/>
  <c r="G976" i="2"/>
  <c r="O975" i="2"/>
  <c r="P975" i="2" s="1"/>
  <c r="Q975" i="2" s="1"/>
  <c r="R975" i="2" s="1"/>
  <c r="K975" i="2"/>
  <c r="J975" i="2"/>
  <c r="I975" i="2"/>
  <c r="S975" i="2" s="1"/>
  <c r="H975" i="2"/>
  <c r="G975" i="2"/>
  <c r="G975" i="1" s="1"/>
  <c r="S974" i="2"/>
  <c r="Q974" i="2"/>
  <c r="R974" i="2" s="1"/>
  <c r="P974" i="2"/>
  <c r="O974" i="2"/>
  <c r="K974" i="2"/>
  <c r="J974" i="2"/>
  <c r="I974" i="2"/>
  <c r="H974" i="2"/>
  <c r="G974" i="2"/>
  <c r="P973" i="2"/>
  <c r="Q973" i="2" s="1"/>
  <c r="R973" i="2" s="1"/>
  <c r="O973" i="2"/>
  <c r="K973" i="2"/>
  <c r="J973" i="2"/>
  <c r="I973" i="2"/>
  <c r="S973" i="2" s="1"/>
  <c r="H973" i="2"/>
  <c r="G973" i="2"/>
  <c r="S972" i="2"/>
  <c r="O972" i="2"/>
  <c r="P972" i="2" s="1"/>
  <c r="Q972" i="2" s="1"/>
  <c r="R972" i="2" s="1"/>
  <c r="K972" i="2"/>
  <c r="J972" i="2"/>
  <c r="I972" i="2"/>
  <c r="H972" i="2"/>
  <c r="G972" i="2"/>
  <c r="P971" i="2"/>
  <c r="Q971" i="2" s="1"/>
  <c r="R971" i="2" s="1"/>
  <c r="O971" i="2"/>
  <c r="K971" i="2"/>
  <c r="J971" i="2"/>
  <c r="I971" i="2"/>
  <c r="S971" i="2" s="1"/>
  <c r="H971" i="2"/>
  <c r="G971" i="2"/>
  <c r="O970" i="2"/>
  <c r="P970" i="2" s="1"/>
  <c r="Q970" i="2" s="1"/>
  <c r="R970" i="2" s="1"/>
  <c r="K970" i="2"/>
  <c r="J970" i="2"/>
  <c r="I970" i="2"/>
  <c r="S970" i="2" s="1"/>
  <c r="H970" i="2"/>
  <c r="G970" i="2"/>
  <c r="O969" i="2"/>
  <c r="P969" i="2" s="1"/>
  <c r="Q969" i="2" s="1"/>
  <c r="R969" i="2" s="1"/>
  <c r="K969" i="2"/>
  <c r="J969" i="2"/>
  <c r="I969" i="2"/>
  <c r="S969" i="2" s="1"/>
  <c r="H969" i="2"/>
  <c r="G969" i="2"/>
  <c r="AA969" i="4" s="1"/>
  <c r="O968" i="2"/>
  <c r="P968" i="2" s="1"/>
  <c r="Q968" i="2" s="1"/>
  <c r="R968" i="2" s="1"/>
  <c r="K968" i="2"/>
  <c r="J968" i="2"/>
  <c r="I968" i="2"/>
  <c r="S968" i="2" s="1"/>
  <c r="H968" i="2"/>
  <c r="G968" i="2"/>
  <c r="S967" i="2"/>
  <c r="O967" i="2"/>
  <c r="P967" i="2" s="1"/>
  <c r="Q967" i="2" s="1"/>
  <c r="R967" i="2" s="1"/>
  <c r="K967" i="2"/>
  <c r="J967" i="2"/>
  <c r="I967" i="2"/>
  <c r="H967" i="2"/>
  <c r="G967" i="2"/>
  <c r="AA967" i="4" s="1"/>
  <c r="O966" i="2"/>
  <c r="P966" i="2" s="1"/>
  <c r="Q966" i="2" s="1"/>
  <c r="R966" i="2" s="1"/>
  <c r="K966" i="2"/>
  <c r="J966" i="2"/>
  <c r="I966" i="2"/>
  <c r="S966" i="2" s="1"/>
  <c r="H966" i="2"/>
  <c r="G966" i="2"/>
  <c r="S965" i="2"/>
  <c r="Q965" i="2"/>
  <c r="R965" i="2" s="1"/>
  <c r="O965" i="2"/>
  <c r="P965" i="2" s="1"/>
  <c r="K965" i="2"/>
  <c r="J965" i="2"/>
  <c r="I965" i="2"/>
  <c r="H965" i="2"/>
  <c r="G965" i="2"/>
  <c r="AA965" i="4" s="1"/>
  <c r="P964" i="2"/>
  <c r="Q964" i="2" s="1"/>
  <c r="R964" i="2" s="1"/>
  <c r="O964" i="2"/>
  <c r="K964" i="2"/>
  <c r="J964" i="2"/>
  <c r="I964" i="2"/>
  <c r="S964" i="2" s="1"/>
  <c r="H964" i="2"/>
  <c r="G964" i="2"/>
  <c r="S963" i="2"/>
  <c r="O963" i="2"/>
  <c r="P963" i="2" s="1"/>
  <c r="Q963" i="2" s="1"/>
  <c r="R963" i="2" s="1"/>
  <c r="K963" i="2"/>
  <c r="J963" i="2"/>
  <c r="I963" i="2"/>
  <c r="H963" i="2"/>
  <c r="G963" i="2"/>
  <c r="AA963" i="4" s="1"/>
  <c r="S962" i="2"/>
  <c r="O962" i="2"/>
  <c r="P962" i="2" s="1"/>
  <c r="Q962" i="2" s="1"/>
  <c r="R962" i="2" s="1"/>
  <c r="K962" i="2"/>
  <c r="J962" i="2"/>
  <c r="I962" i="2"/>
  <c r="H962" i="2"/>
  <c r="G962" i="2"/>
  <c r="R961" i="2"/>
  <c r="O961" i="2"/>
  <c r="P961" i="2" s="1"/>
  <c r="Q961" i="2" s="1"/>
  <c r="K961" i="2"/>
  <c r="J961" i="2"/>
  <c r="I961" i="2"/>
  <c r="S961" i="2" s="1"/>
  <c r="H961" i="2"/>
  <c r="G961" i="2"/>
  <c r="AA961" i="4" s="1"/>
  <c r="O960" i="2"/>
  <c r="P960" i="2" s="1"/>
  <c r="Q960" i="2" s="1"/>
  <c r="R960" i="2" s="1"/>
  <c r="K960" i="2"/>
  <c r="J960" i="2"/>
  <c r="I960" i="2"/>
  <c r="S960" i="2" s="1"/>
  <c r="H960" i="2"/>
  <c r="G960" i="2"/>
  <c r="S959" i="2"/>
  <c r="O959" i="2"/>
  <c r="P959" i="2" s="1"/>
  <c r="Q959" i="2" s="1"/>
  <c r="R959" i="2" s="1"/>
  <c r="K959" i="2"/>
  <c r="J959" i="2"/>
  <c r="I959" i="2"/>
  <c r="H959" i="2"/>
  <c r="G959" i="2"/>
  <c r="O958" i="2"/>
  <c r="P958" i="2" s="1"/>
  <c r="Q958" i="2" s="1"/>
  <c r="R958" i="2" s="1"/>
  <c r="K958" i="2"/>
  <c r="J958" i="2"/>
  <c r="I958" i="2"/>
  <c r="S958" i="2" s="1"/>
  <c r="H958" i="2"/>
  <c r="G958" i="2"/>
  <c r="Q957" i="2"/>
  <c r="R957" i="2" s="1"/>
  <c r="O957" i="2"/>
  <c r="P957" i="2" s="1"/>
  <c r="K957" i="2"/>
  <c r="J957" i="2"/>
  <c r="I957" i="2"/>
  <c r="S957" i="2" s="1"/>
  <c r="H957" i="2"/>
  <c r="G957" i="2"/>
  <c r="AA957" i="4" s="1"/>
  <c r="O956" i="2"/>
  <c r="P956" i="2" s="1"/>
  <c r="Q956" i="2" s="1"/>
  <c r="R956" i="2" s="1"/>
  <c r="K956" i="2"/>
  <c r="J956" i="2"/>
  <c r="I956" i="2"/>
  <c r="S956" i="2" s="1"/>
  <c r="H956" i="2"/>
  <c r="G956" i="2"/>
  <c r="S955" i="2"/>
  <c r="O955" i="2"/>
  <c r="P955" i="2" s="1"/>
  <c r="Q955" i="2" s="1"/>
  <c r="R955" i="2" s="1"/>
  <c r="K955" i="2"/>
  <c r="J955" i="2"/>
  <c r="I955" i="2"/>
  <c r="H955" i="2"/>
  <c r="G955" i="2"/>
  <c r="AA955" i="4" s="1"/>
  <c r="O954" i="2"/>
  <c r="P954" i="2" s="1"/>
  <c r="Q954" i="2" s="1"/>
  <c r="R954" i="2" s="1"/>
  <c r="K954" i="2"/>
  <c r="J954" i="2"/>
  <c r="I954" i="2"/>
  <c r="S954" i="2" s="1"/>
  <c r="H954" i="2"/>
  <c r="G954" i="2"/>
  <c r="P953" i="2"/>
  <c r="Q953" i="2" s="1"/>
  <c r="R953" i="2" s="1"/>
  <c r="O953" i="2"/>
  <c r="K953" i="2"/>
  <c r="J953" i="2"/>
  <c r="I953" i="2"/>
  <c r="S953" i="2" s="1"/>
  <c r="H953" i="2"/>
  <c r="G953" i="2"/>
  <c r="AA953" i="4" s="1"/>
  <c r="O952" i="2"/>
  <c r="P952" i="2" s="1"/>
  <c r="Q952" i="2" s="1"/>
  <c r="R952" i="2" s="1"/>
  <c r="K952" i="2"/>
  <c r="J952" i="2"/>
  <c r="I952" i="2"/>
  <c r="S952" i="2" s="1"/>
  <c r="H952" i="2"/>
  <c r="G952" i="2"/>
  <c r="AA952" i="4" s="1"/>
  <c r="Q951" i="2"/>
  <c r="R951" i="2" s="1"/>
  <c r="O951" i="2"/>
  <c r="P951" i="2" s="1"/>
  <c r="K951" i="2"/>
  <c r="J951" i="2"/>
  <c r="I951" i="2"/>
  <c r="S951" i="2" s="1"/>
  <c r="H951" i="2"/>
  <c r="G951" i="2"/>
  <c r="AA951" i="4" s="1"/>
  <c r="S950" i="2"/>
  <c r="O950" i="2"/>
  <c r="P950" i="2" s="1"/>
  <c r="Q950" i="2" s="1"/>
  <c r="R950" i="2" s="1"/>
  <c r="K950" i="2"/>
  <c r="J950" i="2"/>
  <c r="I950" i="2"/>
  <c r="H950" i="2"/>
  <c r="G950" i="2"/>
  <c r="AA950" i="4" s="1"/>
  <c r="Q949" i="2"/>
  <c r="R949" i="2" s="1"/>
  <c r="O949" i="2"/>
  <c r="P949" i="2" s="1"/>
  <c r="K949" i="2"/>
  <c r="J949" i="2"/>
  <c r="I949" i="2"/>
  <c r="S949" i="2" s="1"/>
  <c r="H949" i="2"/>
  <c r="G949" i="2"/>
  <c r="AA949" i="4" s="1"/>
  <c r="S948" i="2"/>
  <c r="O948" i="2"/>
  <c r="P948" i="2" s="1"/>
  <c r="Q948" i="2" s="1"/>
  <c r="R948" i="2" s="1"/>
  <c r="K948" i="2"/>
  <c r="J948" i="2"/>
  <c r="I948" i="2"/>
  <c r="H948" i="2"/>
  <c r="G948" i="2"/>
  <c r="AA948" i="4" s="1"/>
  <c r="S947" i="2"/>
  <c r="O947" i="2"/>
  <c r="P947" i="2" s="1"/>
  <c r="Q947" i="2" s="1"/>
  <c r="R947" i="2" s="1"/>
  <c r="K947" i="2"/>
  <c r="J947" i="2"/>
  <c r="I947" i="2"/>
  <c r="H947" i="2"/>
  <c r="G947" i="2"/>
  <c r="AA947" i="4" s="1"/>
  <c r="O946" i="2"/>
  <c r="P946" i="2" s="1"/>
  <c r="Q946" i="2" s="1"/>
  <c r="R946" i="2" s="1"/>
  <c r="K946" i="2"/>
  <c r="J946" i="2"/>
  <c r="I946" i="2"/>
  <c r="S946" i="2" s="1"/>
  <c r="H946" i="2"/>
  <c r="G946" i="2"/>
  <c r="O945" i="2"/>
  <c r="P945" i="2" s="1"/>
  <c r="Q945" i="2" s="1"/>
  <c r="R945" i="2" s="1"/>
  <c r="K945" i="2"/>
  <c r="J945" i="2"/>
  <c r="I945" i="2"/>
  <c r="S945" i="2" s="1"/>
  <c r="H945" i="2"/>
  <c r="G945" i="2"/>
  <c r="AA945" i="4" s="1"/>
  <c r="S944" i="2"/>
  <c r="Q944" i="2"/>
  <c r="R944" i="2" s="1"/>
  <c r="P944" i="2"/>
  <c r="O944" i="2"/>
  <c r="K944" i="2"/>
  <c r="J944" i="2"/>
  <c r="I944" i="2"/>
  <c r="H944" i="2"/>
  <c r="G944" i="2"/>
  <c r="O943" i="2"/>
  <c r="P943" i="2" s="1"/>
  <c r="Q943" i="2" s="1"/>
  <c r="R943" i="2" s="1"/>
  <c r="K943" i="2"/>
  <c r="J943" i="2"/>
  <c r="I943" i="2"/>
  <c r="S943" i="2" s="1"/>
  <c r="H943" i="2"/>
  <c r="G943" i="2"/>
  <c r="O942" i="2"/>
  <c r="P942" i="2" s="1"/>
  <c r="Q942" i="2" s="1"/>
  <c r="R942" i="2" s="1"/>
  <c r="K942" i="2"/>
  <c r="J942" i="2"/>
  <c r="I942" i="2"/>
  <c r="S942" i="2" s="1"/>
  <c r="H942" i="2"/>
  <c r="G942" i="2"/>
  <c r="AA942" i="4" s="1"/>
  <c r="S941" i="2"/>
  <c r="Q941" i="2"/>
  <c r="R941" i="2" s="1"/>
  <c r="O941" i="2"/>
  <c r="P941" i="2" s="1"/>
  <c r="K941" i="2"/>
  <c r="J941" i="2"/>
  <c r="I941" i="2"/>
  <c r="H941" i="2"/>
  <c r="G941" i="2"/>
  <c r="O940" i="2"/>
  <c r="P940" i="2" s="1"/>
  <c r="Q940" i="2" s="1"/>
  <c r="R940" i="2" s="1"/>
  <c r="K940" i="2"/>
  <c r="J940" i="2"/>
  <c r="I940" i="2"/>
  <c r="S940" i="2" s="1"/>
  <c r="H940" i="2"/>
  <c r="G940" i="2"/>
  <c r="AA940" i="4" s="1"/>
  <c r="S939" i="2"/>
  <c r="P939" i="2"/>
  <c r="Q939" i="2" s="1"/>
  <c r="R939" i="2" s="1"/>
  <c r="O939" i="2"/>
  <c r="K939" i="2"/>
  <c r="J939" i="2"/>
  <c r="I939" i="2"/>
  <c r="H939" i="2"/>
  <c r="G939" i="2"/>
  <c r="AA939" i="4" s="1"/>
  <c r="P938" i="2"/>
  <c r="Q938" i="2" s="1"/>
  <c r="R938" i="2" s="1"/>
  <c r="O938" i="2"/>
  <c r="K938" i="2"/>
  <c r="J938" i="2"/>
  <c r="I938" i="2"/>
  <c r="S938" i="2" s="1"/>
  <c r="H938" i="2"/>
  <c r="G938" i="2"/>
  <c r="AA938" i="4" s="1"/>
  <c r="S937" i="2"/>
  <c r="P937" i="2"/>
  <c r="Q937" i="2" s="1"/>
  <c r="R937" i="2" s="1"/>
  <c r="O937" i="2"/>
  <c r="K937" i="2"/>
  <c r="J937" i="2"/>
  <c r="I937" i="2"/>
  <c r="H937" i="2"/>
  <c r="G937" i="2"/>
  <c r="S936" i="2"/>
  <c r="O936" i="2"/>
  <c r="P936" i="2" s="1"/>
  <c r="Q936" i="2" s="1"/>
  <c r="R936" i="2" s="1"/>
  <c r="K936" i="2"/>
  <c r="J936" i="2"/>
  <c r="I936" i="2"/>
  <c r="H936" i="2"/>
  <c r="G936" i="2"/>
  <c r="R935" i="2"/>
  <c r="O935" i="2"/>
  <c r="P935" i="2" s="1"/>
  <c r="Q935" i="2" s="1"/>
  <c r="K935" i="2"/>
  <c r="J935" i="2"/>
  <c r="I935" i="2"/>
  <c r="S935" i="2" s="1"/>
  <c r="H935" i="2"/>
  <c r="G935" i="2"/>
  <c r="S934" i="2"/>
  <c r="O934" i="2"/>
  <c r="P934" i="2" s="1"/>
  <c r="Q934" i="2" s="1"/>
  <c r="R934" i="2" s="1"/>
  <c r="K934" i="2"/>
  <c r="J934" i="2"/>
  <c r="I934" i="2"/>
  <c r="H934" i="2"/>
  <c r="G934" i="2"/>
  <c r="AA934" i="4" s="1"/>
  <c r="P933" i="2"/>
  <c r="Q933" i="2" s="1"/>
  <c r="R933" i="2" s="1"/>
  <c r="O933" i="2"/>
  <c r="K933" i="2"/>
  <c r="J933" i="2"/>
  <c r="I933" i="2"/>
  <c r="S933" i="2" s="1"/>
  <c r="H933" i="2"/>
  <c r="G933" i="2"/>
  <c r="AA933" i="4" s="1"/>
  <c r="Q932" i="2"/>
  <c r="R932" i="2" s="1"/>
  <c r="O932" i="2"/>
  <c r="P932" i="2" s="1"/>
  <c r="K932" i="2"/>
  <c r="J932" i="2"/>
  <c r="I932" i="2"/>
  <c r="S932" i="2" s="1"/>
  <c r="H932" i="2"/>
  <c r="G932" i="2"/>
  <c r="Q931" i="2"/>
  <c r="R931" i="2" s="1"/>
  <c r="P931" i="2"/>
  <c r="O931" i="2"/>
  <c r="K931" i="2"/>
  <c r="J931" i="2"/>
  <c r="I931" i="2"/>
  <c r="S931" i="2" s="1"/>
  <c r="H931" i="2"/>
  <c r="G931" i="2"/>
  <c r="O930" i="2"/>
  <c r="P930" i="2" s="1"/>
  <c r="Q930" i="2" s="1"/>
  <c r="R930" i="2" s="1"/>
  <c r="K930" i="2"/>
  <c r="J930" i="2"/>
  <c r="I930" i="2"/>
  <c r="S930" i="2" s="1"/>
  <c r="H930" i="2"/>
  <c r="G930" i="2"/>
  <c r="P929" i="2"/>
  <c r="Q929" i="2" s="1"/>
  <c r="R929" i="2" s="1"/>
  <c r="O929" i="2"/>
  <c r="K929" i="2"/>
  <c r="J929" i="2"/>
  <c r="I929" i="2"/>
  <c r="S929" i="2" s="1"/>
  <c r="H929" i="2"/>
  <c r="G929" i="2"/>
  <c r="AA929" i="4" s="1"/>
  <c r="S928" i="2"/>
  <c r="O928" i="2"/>
  <c r="P928" i="2" s="1"/>
  <c r="Q928" i="2" s="1"/>
  <c r="R928" i="2" s="1"/>
  <c r="K928" i="2"/>
  <c r="J928" i="2"/>
  <c r="I928" i="2"/>
  <c r="H928" i="2"/>
  <c r="G928" i="2"/>
  <c r="AA928" i="4" s="1"/>
  <c r="O927" i="2"/>
  <c r="P927" i="2" s="1"/>
  <c r="Q927" i="2" s="1"/>
  <c r="R927" i="2" s="1"/>
  <c r="K927" i="2"/>
  <c r="J927" i="2"/>
  <c r="I927" i="2"/>
  <c r="S927" i="2" s="1"/>
  <c r="H927" i="2"/>
  <c r="G927" i="2"/>
  <c r="AA927" i="4" s="1"/>
  <c r="O926" i="2"/>
  <c r="P926" i="2" s="1"/>
  <c r="Q926" i="2" s="1"/>
  <c r="R926" i="2" s="1"/>
  <c r="K926" i="2"/>
  <c r="J926" i="2"/>
  <c r="I926" i="2"/>
  <c r="S926" i="2" s="1"/>
  <c r="H926" i="2"/>
  <c r="G926" i="2"/>
  <c r="AA926" i="4" s="1"/>
  <c r="Q925" i="2"/>
  <c r="R925" i="2" s="1"/>
  <c r="O925" i="2"/>
  <c r="P925" i="2" s="1"/>
  <c r="K925" i="2"/>
  <c r="J925" i="2"/>
  <c r="I925" i="2"/>
  <c r="S925" i="2" s="1"/>
  <c r="H925" i="2"/>
  <c r="G925" i="2"/>
  <c r="AA925" i="4" s="1"/>
  <c r="P924" i="2"/>
  <c r="Q924" i="2" s="1"/>
  <c r="R924" i="2" s="1"/>
  <c r="O924" i="2"/>
  <c r="K924" i="2"/>
  <c r="J924" i="2"/>
  <c r="I924" i="2"/>
  <c r="S924" i="2" s="1"/>
  <c r="H924" i="2"/>
  <c r="G924" i="2"/>
  <c r="AA924" i="4" s="1"/>
  <c r="O923" i="2"/>
  <c r="P923" i="2" s="1"/>
  <c r="Q923" i="2" s="1"/>
  <c r="R923" i="2" s="1"/>
  <c r="K923" i="2"/>
  <c r="J923" i="2"/>
  <c r="I923" i="2"/>
  <c r="S923" i="2" s="1"/>
  <c r="H923" i="2"/>
  <c r="G923" i="2"/>
  <c r="R922" i="2"/>
  <c r="Q922" i="2"/>
  <c r="P922" i="2"/>
  <c r="O922" i="2"/>
  <c r="K922" i="2"/>
  <c r="J922" i="2"/>
  <c r="I922" i="2"/>
  <c r="S922" i="2" s="1"/>
  <c r="H922" i="2"/>
  <c r="G922" i="2"/>
  <c r="A922" i="1" s="1"/>
  <c r="O921" i="2"/>
  <c r="P921" i="2" s="1"/>
  <c r="Q921" i="2" s="1"/>
  <c r="R921" i="2" s="1"/>
  <c r="K921" i="2"/>
  <c r="J921" i="2"/>
  <c r="I921" i="2"/>
  <c r="S921" i="2" s="1"/>
  <c r="H921" i="2"/>
  <c r="G921" i="2"/>
  <c r="AA921" i="4" s="1"/>
  <c r="S920" i="2"/>
  <c r="Q920" i="2"/>
  <c r="R920" i="2" s="1"/>
  <c r="O920" i="2"/>
  <c r="P920" i="2" s="1"/>
  <c r="K920" i="2"/>
  <c r="J920" i="2"/>
  <c r="I920" i="2"/>
  <c r="H920" i="2"/>
  <c r="G920" i="2"/>
  <c r="E920" i="1" s="1"/>
  <c r="P919" i="2"/>
  <c r="Q919" i="2" s="1"/>
  <c r="R919" i="2" s="1"/>
  <c r="O919" i="2"/>
  <c r="K919" i="2"/>
  <c r="J919" i="2"/>
  <c r="I919" i="2"/>
  <c r="S919" i="2" s="1"/>
  <c r="H919" i="2"/>
  <c r="G919" i="2"/>
  <c r="AA919" i="4" s="1"/>
  <c r="O918" i="2"/>
  <c r="P918" i="2" s="1"/>
  <c r="Q918" i="2" s="1"/>
  <c r="R918" i="2" s="1"/>
  <c r="K918" i="2"/>
  <c r="J918" i="2"/>
  <c r="I918" i="2"/>
  <c r="S918" i="2" s="1"/>
  <c r="H918" i="2"/>
  <c r="G918" i="2"/>
  <c r="AA918" i="4" s="1"/>
  <c r="O917" i="2"/>
  <c r="P917" i="2" s="1"/>
  <c r="Q917" i="2" s="1"/>
  <c r="R917" i="2" s="1"/>
  <c r="K917" i="2"/>
  <c r="J917" i="2"/>
  <c r="I917" i="2"/>
  <c r="S917" i="2" s="1"/>
  <c r="H917" i="2"/>
  <c r="G917" i="2"/>
  <c r="AA917" i="4" s="1"/>
  <c r="O916" i="2"/>
  <c r="P916" i="2" s="1"/>
  <c r="Q916" i="2" s="1"/>
  <c r="R916" i="2" s="1"/>
  <c r="K916" i="2"/>
  <c r="J916" i="2"/>
  <c r="I916" i="2"/>
  <c r="S916" i="2" s="1"/>
  <c r="H916" i="2"/>
  <c r="G916" i="2"/>
  <c r="AA916" i="4" s="1"/>
  <c r="S915" i="2"/>
  <c r="O915" i="2"/>
  <c r="P915" i="2" s="1"/>
  <c r="Q915" i="2" s="1"/>
  <c r="R915" i="2" s="1"/>
  <c r="K915" i="2"/>
  <c r="J915" i="2"/>
  <c r="I915" i="2"/>
  <c r="H915" i="2"/>
  <c r="G915" i="2"/>
  <c r="AA915" i="4" s="1"/>
  <c r="O914" i="2"/>
  <c r="P914" i="2" s="1"/>
  <c r="Q914" i="2" s="1"/>
  <c r="R914" i="2" s="1"/>
  <c r="K914" i="2"/>
  <c r="J914" i="2"/>
  <c r="I914" i="2"/>
  <c r="S914" i="2" s="1"/>
  <c r="H914" i="2"/>
  <c r="G914" i="2"/>
  <c r="AA914" i="4" s="1"/>
  <c r="O913" i="2"/>
  <c r="P913" i="2" s="1"/>
  <c r="Q913" i="2" s="1"/>
  <c r="R913" i="2" s="1"/>
  <c r="K913" i="2"/>
  <c r="J913" i="2"/>
  <c r="I913" i="2"/>
  <c r="S913" i="2" s="1"/>
  <c r="H913" i="2"/>
  <c r="G913" i="2"/>
  <c r="AA913" i="4" s="1"/>
  <c r="O912" i="2"/>
  <c r="P912" i="2" s="1"/>
  <c r="Q912" i="2" s="1"/>
  <c r="R912" i="2" s="1"/>
  <c r="K912" i="2"/>
  <c r="J912" i="2"/>
  <c r="I912" i="2"/>
  <c r="S912" i="2" s="1"/>
  <c r="H912" i="2"/>
  <c r="G912" i="2"/>
  <c r="AA912" i="4" s="1"/>
  <c r="O911" i="2"/>
  <c r="P911" i="2" s="1"/>
  <c r="Q911" i="2" s="1"/>
  <c r="R911" i="2" s="1"/>
  <c r="K911" i="2"/>
  <c r="J911" i="2"/>
  <c r="I911" i="2"/>
  <c r="S911" i="2" s="1"/>
  <c r="H911" i="2"/>
  <c r="G911" i="2"/>
  <c r="AA911" i="4" s="1"/>
  <c r="S910" i="2"/>
  <c r="P910" i="2"/>
  <c r="Q910" i="2" s="1"/>
  <c r="R910" i="2" s="1"/>
  <c r="O910" i="2"/>
  <c r="K910" i="2"/>
  <c r="J910" i="2"/>
  <c r="I910" i="2"/>
  <c r="H910" i="2"/>
  <c r="G910" i="2"/>
  <c r="S909" i="2"/>
  <c r="Q909" i="2"/>
  <c r="R909" i="2" s="1"/>
  <c r="O909" i="2"/>
  <c r="P909" i="2" s="1"/>
  <c r="K909" i="2"/>
  <c r="J909" i="2"/>
  <c r="I909" i="2"/>
  <c r="H909" i="2"/>
  <c r="G909" i="2"/>
  <c r="AA909" i="4" s="1"/>
  <c r="Q908" i="2"/>
  <c r="R908" i="2" s="1"/>
  <c r="O908" i="2"/>
  <c r="P908" i="2" s="1"/>
  <c r="K908" i="2"/>
  <c r="J908" i="2"/>
  <c r="I908" i="2"/>
  <c r="S908" i="2" s="1"/>
  <c r="H908" i="2"/>
  <c r="G908" i="2"/>
  <c r="AA908" i="4" s="1"/>
  <c r="O907" i="2"/>
  <c r="P907" i="2" s="1"/>
  <c r="Q907" i="2" s="1"/>
  <c r="R907" i="2" s="1"/>
  <c r="K907" i="2"/>
  <c r="J907" i="2"/>
  <c r="I907" i="2"/>
  <c r="S907" i="2" s="1"/>
  <c r="H907" i="2"/>
  <c r="G907" i="2"/>
  <c r="AA907" i="4" s="1"/>
  <c r="S906" i="2"/>
  <c r="O906" i="2"/>
  <c r="P906" i="2" s="1"/>
  <c r="Q906" i="2" s="1"/>
  <c r="R906" i="2" s="1"/>
  <c r="K906" i="2"/>
  <c r="J906" i="2"/>
  <c r="I906" i="2"/>
  <c r="H906" i="2"/>
  <c r="G906" i="2"/>
  <c r="O905" i="2"/>
  <c r="P905" i="2" s="1"/>
  <c r="Q905" i="2" s="1"/>
  <c r="R905" i="2" s="1"/>
  <c r="K905" i="2"/>
  <c r="J905" i="2"/>
  <c r="I905" i="2"/>
  <c r="S905" i="2" s="1"/>
  <c r="H905" i="2"/>
  <c r="G905" i="2"/>
  <c r="AA905" i="4" s="1"/>
  <c r="Q904" i="2"/>
  <c r="R904" i="2" s="1"/>
  <c r="P904" i="2"/>
  <c r="O904" i="2"/>
  <c r="K904" i="2"/>
  <c r="J904" i="2"/>
  <c r="I904" i="2"/>
  <c r="S904" i="2" s="1"/>
  <c r="H904" i="2"/>
  <c r="G904" i="2"/>
  <c r="AA904" i="4" s="1"/>
  <c r="Q903" i="2"/>
  <c r="R903" i="2" s="1"/>
  <c r="O903" i="2"/>
  <c r="P903" i="2" s="1"/>
  <c r="K903" i="2"/>
  <c r="J903" i="2"/>
  <c r="I903" i="2"/>
  <c r="S903" i="2" s="1"/>
  <c r="H903" i="2"/>
  <c r="G903" i="2"/>
  <c r="AA903" i="4" s="1"/>
  <c r="O902" i="2"/>
  <c r="P902" i="2" s="1"/>
  <c r="Q902" i="2" s="1"/>
  <c r="R902" i="2" s="1"/>
  <c r="K902" i="2"/>
  <c r="J902" i="2"/>
  <c r="I902" i="2"/>
  <c r="S902" i="2" s="1"/>
  <c r="H902" i="2"/>
  <c r="G902" i="2"/>
  <c r="P901" i="2"/>
  <c r="Q901" i="2" s="1"/>
  <c r="R901" i="2" s="1"/>
  <c r="O901" i="2"/>
  <c r="K901" i="2"/>
  <c r="J901" i="2"/>
  <c r="I901" i="2"/>
  <c r="S901" i="2" s="1"/>
  <c r="H901" i="2"/>
  <c r="G901" i="2"/>
  <c r="AA901" i="4" s="1"/>
  <c r="O900" i="2"/>
  <c r="P900" i="2" s="1"/>
  <c r="Q900" i="2" s="1"/>
  <c r="R900" i="2" s="1"/>
  <c r="K900" i="2"/>
  <c r="J900" i="2"/>
  <c r="I900" i="2"/>
  <c r="S900" i="2" s="1"/>
  <c r="H900" i="2"/>
  <c r="G900" i="2"/>
  <c r="F900" i="1" s="1"/>
  <c r="O899" i="2"/>
  <c r="P899" i="2" s="1"/>
  <c r="Q899" i="2" s="1"/>
  <c r="R899" i="2" s="1"/>
  <c r="K899" i="2"/>
  <c r="J899" i="2"/>
  <c r="I899" i="2"/>
  <c r="S899" i="2" s="1"/>
  <c r="H899" i="2"/>
  <c r="G899" i="2"/>
  <c r="AA899" i="4" s="1"/>
  <c r="O898" i="2"/>
  <c r="P898" i="2" s="1"/>
  <c r="Q898" i="2" s="1"/>
  <c r="R898" i="2" s="1"/>
  <c r="K898" i="2"/>
  <c r="J898" i="2"/>
  <c r="I898" i="2"/>
  <c r="S898" i="2" s="1"/>
  <c r="H898" i="2"/>
  <c r="G898" i="2"/>
  <c r="S897" i="2"/>
  <c r="O897" i="2"/>
  <c r="P897" i="2" s="1"/>
  <c r="Q897" i="2" s="1"/>
  <c r="R897" i="2" s="1"/>
  <c r="K897" i="2"/>
  <c r="J897" i="2"/>
  <c r="I897" i="2"/>
  <c r="H897" i="2"/>
  <c r="G897" i="2"/>
  <c r="AA897" i="4" s="1"/>
  <c r="P896" i="2"/>
  <c r="Q896" i="2" s="1"/>
  <c r="R896" i="2" s="1"/>
  <c r="O896" i="2"/>
  <c r="K896" i="2"/>
  <c r="J896" i="2"/>
  <c r="I896" i="2"/>
  <c r="S896" i="2" s="1"/>
  <c r="H896" i="2"/>
  <c r="G896" i="2"/>
  <c r="S895" i="2"/>
  <c r="O895" i="2"/>
  <c r="P895" i="2" s="1"/>
  <c r="Q895" i="2" s="1"/>
  <c r="R895" i="2" s="1"/>
  <c r="K895" i="2"/>
  <c r="J895" i="2"/>
  <c r="I895" i="2"/>
  <c r="H895" i="2"/>
  <c r="G895" i="2"/>
  <c r="AA895" i="4" s="1"/>
  <c r="O894" i="2"/>
  <c r="P894" i="2" s="1"/>
  <c r="Q894" i="2" s="1"/>
  <c r="R894" i="2" s="1"/>
  <c r="K894" i="2"/>
  <c r="J894" i="2"/>
  <c r="I894" i="2"/>
  <c r="S894" i="2" s="1"/>
  <c r="H894" i="2"/>
  <c r="G894" i="2"/>
  <c r="O893" i="2"/>
  <c r="P893" i="2" s="1"/>
  <c r="Q893" i="2" s="1"/>
  <c r="R893" i="2" s="1"/>
  <c r="K893" i="2"/>
  <c r="J893" i="2"/>
  <c r="I893" i="2"/>
  <c r="S893" i="2" s="1"/>
  <c r="H893" i="2"/>
  <c r="G893" i="2"/>
  <c r="AA893" i="4" s="1"/>
  <c r="Q892" i="2"/>
  <c r="R892" i="2" s="1"/>
  <c r="O892" i="2"/>
  <c r="P892" i="2" s="1"/>
  <c r="K892" i="2"/>
  <c r="J892" i="2"/>
  <c r="I892" i="2"/>
  <c r="S892" i="2" s="1"/>
  <c r="H892" i="2"/>
  <c r="G892" i="2"/>
  <c r="S891" i="2"/>
  <c r="O891" i="2"/>
  <c r="P891" i="2" s="1"/>
  <c r="Q891" i="2" s="1"/>
  <c r="R891" i="2" s="1"/>
  <c r="K891" i="2"/>
  <c r="J891" i="2"/>
  <c r="I891" i="2"/>
  <c r="H891" i="2"/>
  <c r="G891" i="2"/>
  <c r="AA891" i="4" s="1"/>
  <c r="S890" i="2"/>
  <c r="O890" i="2"/>
  <c r="P890" i="2" s="1"/>
  <c r="Q890" i="2" s="1"/>
  <c r="R890" i="2" s="1"/>
  <c r="K890" i="2"/>
  <c r="J890" i="2"/>
  <c r="I890" i="2"/>
  <c r="H890" i="2"/>
  <c r="G890" i="2"/>
  <c r="S889" i="2"/>
  <c r="O889" i="2"/>
  <c r="P889" i="2" s="1"/>
  <c r="Q889" i="2" s="1"/>
  <c r="R889" i="2" s="1"/>
  <c r="K889" i="2"/>
  <c r="J889" i="2"/>
  <c r="I889" i="2"/>
  <c r="H889" i="2"/>
  <c r="G889" i="2"/>
  <c r="AA889" i="4" s="1"/>
  <c r="P888" i="2"/>
  <c r="Q888" i="2" s="1"/>
  <c r="R888" i="2" s="1"/>
  <c r="O888" i="2"/>
  <c r="K888" i="2"/>
  <c r="J888" i="2"/>
  <c r="I888" i="2"/>
  <c r="S888" i="2" s="1"/>
  <c r="H888" i="2"/>
  <c r="G888" i="2"/>
  <c r="AA888" i="4" s="1"/>
  <c r="O887" i="2"/>
  <c r="P887" i="2" s="1"/>
  <c r="Q887" i="2" s="1"/>
  <c r="R887" i="2" s="1"/>
  <c r="K887" i="2"/>
  <c r="J887" i="2"/>
  <c r="I887" i="2"/>
  <c r="S887" i="2" s="1"/>
  <c r="H887" i="2"/>
  <c r="G887" i="2"/>
  <c r="AA887" i="4" s="1"/>
  <c r="Q886" i="2"/>
  <c r="R886" i="2" s="1"/>
  <c r="O886" i="2"/>
  <c r="P886" i="2" s="1"/>
  <c r="K886" i="2"/>
  <c r="J886" i="2"/>
  <c r="I886" i="2"/>
  <c r="S886" i="2" s="1"/>
  <c r="H886" i="2"/>
  <c r="G886" i="2"/>
  <c r="AA886" i="4" s="1"/>
  <c r="R885" i="2"/>
  <c r="O885" i="2"/>
  <c r="P885" i="2" s="1"/>
  <c r="Q885" i="2" s="1"/>
  <c r="K885" i="2"/>
  <c r="J885" i="2"/>
  <c r="I885" i="2"/>
  <c r="S885" i="2" s="1"/>
  <c r="H885" i="2"/>
  <c r="G885" i="2"/>
  <c r="AA885" i="4" s="1"/>
  <c r="O884" i="2"/>
  <c r="P884" i="2" s="1"/>
  <c r="Q884" i="2" s="1"/>
  <c r="R884" i="2" s="1"/>
  <c r="K884" i="2"/>
  <c r="J884" i="2"/>
  <c r="I884" i="2"/>
  <c r="S884" i="2" s="1"/>
  <c r="H884" i="2"/>
  <c r="G884" i="2"/>
  <c r="P883" i="2"/>
  <c r="Q883" i="2" s="1"/>
  <c r="R883" i="2" s="1"/>
  <c r="O883" i="2"/>
  <c r="K883" i="2"/>
  <c r="J883" i="2"/>
  <c r="I883" i="2"/>
  <c r="S883" i="2" s="1"/>
  <c r="H883" i="2"/>
  <c r="G883" i="2"/>
  <c r="AA883" i="4" s="1"/>
  <c r="O882" i="2"/>
  <c r="P882" i="2" s="1"/>
  <c r="Q882" i="2" s="1"/>
  <c r="R882" i="2" s="1"/>
  <c r="K882" i="2"/>
  <c r="J882" i="2"/>
  <c r="I882" i="2"/>
  <c r="S882" i="2" s="1"/>
  <c r="H882" i="2"/>
  <c r="G882" i="2"/>
  <c r="AA882" i="4" s="1"/>
  <c r="P881" i="2"/>
  <c r="Q881" i="2" s="1"/>
  <c r="R881" i="2" s="1"/>
  <c r="O881" i="2"/>
  <c r="K881" i="2"/>
  <c r="J881" i="2"/>
  <c r="I881" i="2"/>
  <c r="S881" i="2" s="1"/>
  <c r="H881" i="2"/>
  <c r="G881" i="2"/>
  <c r="AA881" i="4" s="1"/>
  <c r="P880" i="2"/>
  <c r="Q880" i="2" s="1"/>
  <c r="R880" i="2" s="1"/>
  <c r="O880" i="2"/>
  <c r="K880" i="2"/>
  <c r="J880" i="2"/>
  <c r="I880" i="2"/>
  <c r="S880" i="2" s="1"/>
  <c r="H880" i="2"/>
  <c r="G880" i="2"/>
  <c r="AA880" i="4" s="1"/>
  <c r="O879" i="2"/>
  <c r="P879" i="2" s="1"/>
  <c r="Q879" i="2" s="1"/>
  <c r="R879" i="2" s="1"/>
  <c r="K879" i="2"/>
  <c r="J879" i="2"/>
  <c r="I879" i="2"/>
  <c r="S879" i="2" s="1"/>
  <c r="H879" i="2"/>
  <c r="G879" i="2"/>
  <c r="AA879" i="4" s="1"/>
  <c r="O878" i="2"/>
  <c r="P878" i="2" s="1"/>
  <c r="Q878" i="2" s="1"/>
  <c r="R878" i="2" s="1"/>
  <c r="K878" i="2"/>
  <c r="J878" i="2"/>
  <c r="I878" i="2"/>
  <c r="S878" i="2" s="1"/>
  <c r="H878" i="2"/>
  <c r="G878" i="2"/>
  <c r="S877" i="2"/>
  <c r="O877" i="2"/>
  <c r="P877" i="2" s="1"/>
  <c r="Q877" i="2" s="1"/>
  <c r="R877" i="2" s="1"/>
  <c r="K877" i="2"/>
  <c r="J877" i="2"/>
  <c r="I877" i="2"/>
  <c r="H877" i="2"/>
  <c r="G877" i="2"/>
  <c r="AA877" i="4" s="1"/>
  <c r="O876" i="2"/>
  <c r="P876" i="2" s="1"/>
  <c r="Q876" i="2" s="1"/>
  <c r="R876" i="2" s="1"/>
  <c r="K876" i="2"/>
  <c r="J876" i="2"/>
  <c r="I876" i="2"/>
  <c r="S876" i="2" s="1"/>
  <c r="H876" i="2"/>
  <c r="G876" i="2"/>
  <c r="F876" i="1" s="1"/>
  <c r="P875" i="2"/>
  <c r="Q875" i="2" s="1"/>
  <c r="R875" i="2" s="1"/>
  <c r="O875" i="2"/>
  <c r="K875" i="2"/>
  <c r="J875" i="2"/>
  <c r="I875" i="2"/>
  <c r="S875" i="2" s="1"/>
  <c r="H875" i="2"/>
  <c r="G875" i="2"/>
  <c r="O874" i="2"/>
  <c r="P874" i="2" s="1"/>
  <c r="Q874" i="2" s="1"/>
  <c r="R874" i="2" s="1"/>
  <c r="K874" i="2"/>
  <c r="J874" i="2"/>
  <c r="I874" i="2"/>
  <c r="S874" i="2" s="1"/>
  <c r="H874" i="2"/>
  <c r="G874" i="2"/>
  <c r="AA874" i="4" s="1"/>
  <c r="P873" i="2"/>
  <c r="Q873" i="2" s="1"/>
  <c r="R873" i="2" s="1"/>
  <c r="O873" i="2"/>
  <c r="K873" i="2"/>
  <c r="J873" i="2"/>
  <c r="I873" i="2"/>
  <c r="S873" i="2" s="1"/>
  <c r="H873" i="2"/>
  <c r="G873" i="2"/>
  <c r="O872" i="2"/>
  <c r="P872" i="2" s="1"/>
  <c r="Q872" i="2" s="1"/>
  <c r="R872" i="2" s="1"/>
  <c r="K872" i="2"/>
  <c r="J872" i="2"/>
  <c r="I872" i="2"/>
  <c r="S872" i="2" s="1"/>
  <c r="H872" i="2"/>
  <c r="G872" i="2"/>
  <c r="S871" i="2"/>
  <c r="R871" i="2"/>
  <c r="Q871" i="2"/>
  <c r="O871" i="2"/>
  <c r="P871" i="2" s="1"/>
  <c r="K871" i="2"/>
  <c r="J871" i="2"/>
  <c r="I871" i="2"/>
  <c r="H871" i="2"/>
  <c r="G871" i="2"/>
  <c r="AA871" i="4" s="1"/>
  <c r="S870" i="2"/>
  <c r="P870" i="2"/>
  <c r="Q870" i="2" s="1"/>
  <c r="R870" i="2" s="1"/>
  <c r="O870" i="2"/>
  <c r="K870" i="2"/>
  <c r="J870" i="2"/>
  <c r="I870" i="2"/>
  <c r="H870" i="2"/>
  <c r="G870" i="2"/>
  <c r="AA870" i="4" s="1"/>
  <c r="P869" i="2"/>
  <c r="Q869" i="2" s="1"/>
  <c r="R869" i="2" s="1"/>
  <c r="O869" i="2"/>
  <c r="K869" i="2"/>
  <c r="J869" i="2"/>
  <c r="I869" i="2"/>
  <c r="S869" i="2" s="1"/>
  <c r="H869" i="2"/>
  <c r="G869" i="2"/>
  <c r="P868" i="2"/>
  <c r="Q868" i="2" s="1"/>
  <c r="R868" i="2" s="1"/>
  <c r="O868" i="2"/>
  <c r="K868" i="2"/>
  <c r="J868" i="2"/>
  <c r="I868" i="2"/>
  <c r="S868" i="2" s="1"/>
  <c r="H868" i="2"/>
  <c r="G868" i="2"/>
  <c r="AA868" i="4" s="1"/>
  <c r="P867" i="2"/>
  <c r="Q867" i="2" s="1"/>
  <c r="R867" i="2" s="1"/>
  <c r="O867" i="2"/>
  <c r="K867" i="2"/>
  <c r="J867" i="2"/>
  <c r="I867" i="2"/>
  <c r="S867" i="2" s="1"/>
  <c r="H867" i="2"/>
  <c r="G867" i="2"/>
  <c r="G867" i="1" s="1"/>
  <c r="Q866" i="2"/>
  <c r="R866" i="2" s="1"/>
  <c r="O866" i="2"/>
  <c r="P866" i="2" s="1"/>
  <c r="K866" i="2"/>
  <c r="J866" i="2"/>
  <c r="I866" i="2"/>
  <c r="S866" i="2" s="1"/>
  <c r="H866" i="2"/>
  <c r="G866" i="2"/>
  <c r="AA866" i="4" s="1"/>
  <c r="O865" i="2"/>
  <c r="P865" i="2" s="1"/>
  <c r="Q865" i="2" s="1"/>
  <c r="R865" i="2" s="1"/>
  <c r="K865" i="2"/>
  <c r="J865" i="2"/>
  <c r="I865" i="2"/>
  <c r="S865" i="2" s="1"/>
  <c r="H865" i="2"/>
  <c r="G865" i="2"/>
  <c r="AA865" i="4" s="1"/>
  <c r="O864" i="2"/>
  <c r="P864" i="2" s="1"/>
  <c r="Q864" i="2" s="1"/>
  <c r="R864" i="2" s="1"/>
  <c r="K864" i="2"/>
  <c r="J864" i="2"/>
  <c r="I864" i="2"/>
  <c r="S864" i="2" s="1"/>
  <c r="H864" i="2"/>
  <c r="G864" i="2"/>
  <c r="AA864" i="4" s="1"/>
  <c r="O863" i="2"/>
  <c r="P863" i="2" s="1"/>
  <c r="Q863" i="2" s="1"/>
  <c r="R863" i="2" s="1"/>
  <c r="K863" i="2"/>
  <c r="J863" i="2"/>
  <c r="I863" i="2"/>
  <c r="S863" i="2" s="1"/>
  <c r="H863" i="2"/>
  <c r="G863" i="2"/>
  <c r="AA863" i="4" s="1"/>
  <c r="S862" i="2"/>
  <c r="O862" i="2"/>
  <c r="P862" i="2" s="1"/>
  <c r="Q862" i="2" s="1"/>
  <c r="R862" i="2" s="1"/>
  <c r="K862" i="2"/>
  <c r="J862" i="2"/>
  <c r="I862" i="2"/>
  <c r="H862" i="2"/>
  <c r="G862" i="2"/>
  <c r="AA862" i="4" s="1"/>
  <c r="O861" i="2"/>
  <c r="P861" i="2" s="1"/>
  <c r="Q861" i="2" s="1"/>
  <c r="R861" i="2" s="1"/>
  <c r="K861" i="2"/>
  <c r="J861" i="2"/>
  <c r="I861" i="2"/>
  <c r="S861" i="2" s="1"/>
  <c r="H861" i="2"/>
  <c r="G861" i="2"/>
  <c r="AA861" i="4" s="1"/>
  <c r="O860" i="2"/>
  <c r="P860" i="2" s="1"/>
  <c r="Q860" i="2" s="1"/>
  <c r="R860" i="2" s="1"/>
  <c r="K860" i="2"/>
  <c r="J860" i="2"/>
  <c r="I860" i="2"/>
  <c r="S860" i="2" s="1"/>
  <c r="H860" i="2"/>
  <c r="G860" i="2"/>
  <c r="AA860" i="4" s="1"/>
  <c r="R859" i="2"/>
  <c r="O859" i="2"/>
  <c r="P859" i="2" s="1"/>
  <c r="Q859" i="2" s="1"/>
  <c r="K859" i="2"/>
  <c r="J859" i="2"/>
  <c r="I859" i="2"/>
  <c r="S859" i="2" s="1"/>
  <c r="H859" i="2"/>
  <c r="G859" i="2"/>
  <c r="AA859" i="4" s="1"/>
  <c r="S858" i="2"/>
  <c r="R858" i="2"/>
  <c r="Q858" i="2"/>
  <c r="O858" i="2"/>
  <c r="P858" i="2" s="1"/>
  <c r="K858" i="2"/>
  <c r="J858" i="2"/>
  <c r="I858" i="2"/>
  <c r="H858" i="2"/>
  <c r="G858" i="2"/>
  <c r="AA858" i="4" s="1"/>
  <c r="O857" i="2"/>
  <c r="P857" i="2" s="1"/>
  <c r="Q857" i="2" s="1"/>
  <c r="R857" i="2" s="1"/>
  <c r="K857" i="2"/>
  <c r="J857" i="2"/>
  <c r="I857" i="2"/>
  <c r="S857" i="2" s="1"/>
  <c r="H857" i="2"/>
  <c r="G857" i="2"/>
  <c r="S856" i="2"/>
  <c r="Q856" i="2"/>
  <c r="R856" i="2" s="1"/>
  <c r="P856" i="2"/>
  <c r="O856" i="2"/>
  <c r="K856" i="2"/>
  <c r="J856" i="2"/>
  <c r="I856" i="2"/>
  <c r="H856" i="2"/>
  <c r="G856" i="2"/>
  <c r="Q855" i="2"/>
  <c r="R855" i="2" s="1"/>
  <c r="O855" i="2"/>
  <c r="P855" i="2" s="1"/>
  <c r="K855" i="2"/>
  <c r="J855" i="2"/>
  <c r="I855" i="2"/>
  <c r="S855" i="2" s="1"/>
  <c r="H855" i="2"/>
  <c r="G855" i="2"/>
  <c r="AA855" i="4" s="1"/>
  <c r="O854" i="2"/>
  <c r="P854" i="2" s="1"/>
  <c r="Q854" i="2" s="1"/>
  <c r="R854" i="2" s="1"/>
  <c r="K854" i="2"/>
  <c r="J854" i="2"/>
  <c r="I854" i="2"/>
  <c r="S854" i="2" s="1"/>
  <c r="H854" i="2"/>
  <c r="G854" i="2"/>
  <c r="R853" i="2"/>
  <c r="Q853" i="2"/>
  <c r="O853" i="2"/>
  <c r="P853" i="2" s="1"/>
  <c r="K853" i="2"/>
  <c r="J853" i="2"/>
  <c r="I853" i="2"/>
  <c r="S853" i="2" s="1"/>
  <c r="H853" i="2"/>
  <c r="G853" i="2"/>
  <c r="AA853" i="4" s="1"/>
  <c r="R852" i="2"/>
  <c r="O852" i="2"/>
  <c r="P852" i="2" s="1"/>
  <c r="Q852" i="2" s="1"/>
  <c r="K852" i="2"/>
  <c r="J852" i="2"/>
  <c r="I852" i="2"/>
  <c r="S852" i="2" s="1"/>
  <c r="H852" i="2"/>
  <c r="G852" i="2"/>
  <c r="AA852" i="4" s="1"/>
  <c r="S851" i="2"/>
  <c r="Q851" i="2"/>
  <c r="R851" i="2" s="1"/>
  <c r="O851" i="2"/>
  <c r="P851" i="2" s="1"/>
  <c r="K851" i="2"/>
  <c r="J851" i="2"/>
  <c r="I851" i="2"/>
  <c r="H851" i="2"/>
  <c r="G851" i="2"/>
  <c r="Q850" i="2"/>
  <c r="R850" i="2" s="1"/>
  <c r="O850" i="2"/>
  <c r="P850" i="2" s="1"/>
  <c r="K850" i="2"/>
  <c r="J850" i="2"/>
  <c r="I850" i="2"/>
  <c r="S850" i="2" s="1"/>
  <c r="H850" i="2"/>
  <c r="G850" i="2"/>
  <c r="B850" i="1" s="1"/>
  <c r="Q849" i="2"/>
  <c r="R849" i="2" s="1"/>
  <c r="O849" i="2"/>
  <c r="P849" i="2" s="1"/>
  <c r="K849" i="2"/>
  <c r="J849" i="2"/>
  <c r="I849" i="2"/>
  <c r="S849" i="2" s="1"/>
  <c r="H849" i="2"/>
  <c r="G849" i="2"/>
  <c r="AA849" i="4" s="1"/>
  <c r="P848" i="2"/>
  <c r="Q848" i="2" s="1"/>
  <c r="R848" i="2" s="1"/>
  <c r="O848" i="2"/>
  <c r="K848" i="2"/>
  <c r="J848" i="2"/>
  <c r="I848" i="2"/>
  <c r="S848" i="2" s="1"/>
  <c r="H848" i="2"/>
  <c r="G848" i="2"/>
  <c r="AA848" i="4" s="1"/>
  <c r="Q847" i="2"/>
  <c r="R847" i="2" s="1"/>
  <c r="P847" i="2"/>
  <c r="O847" i="2"/>
  <c r="K847" i="2"/>
  <c r="J847" i="2"/>
  <c r="I847" i="2"/>
  <c r="S847" i="2" s="1"/>
  <c r="H847" i="2"/>
  <c r="G847" i="2"/>
  <c r="AA847" i="4" s="1"/>
  <c r="O846" i="2"/>
  <c r="P846" i="2" s="1"/>
  <c r="Q846" i="2" s="1"/>
  <c r="R846" i="2" s="1"/>
  <c r="K846" i="2"/>
  <c r="J846" i="2"/>
  <c r="I846" i="2"/>
  <c r="S846" i="2" s="1"/>
  <c r="H846" i="2"/>
  <c r="G846" i="2"/>
  <c r="AA846" i="4" s="1"/>
  <c r="R845" i="2"/>
  <c r="Q845" i="2"/>
  <c r="O845" i="2"/>
  <c r="P845" i="2" s="1"/>
  <c r="K845" i="2"/>
  <c r="J845" i="2"/>
  <c r="I845" i="2"/>
  <c r="S845" i="2" s="1"/>
  <c r="H845" i="2"/>
  <c r="G845" i="2"/>
  <c r="AA845" i="4" s="1"/>
  <c r="P844" i="2"/>
  <c r="Q844" i="2" s="1"/>
  <c r="R844" i="2" s="1"/>
  <c r="O844" i="2"/>
  <c r="K844" i="2"/>
  <c r="J844" i="2"/>
  <c r="I844" i="2"/>
  <c r="S844" i="2" s="1"/>
  <c r="H844" i="2"/>
  <c r="G844" i="2"/>
  <c r="AA844" i="4" s="1"/>
  <c r="O843" i="2"/>
  <c r="P843" i="2" s="1"/>
  <c r="Q843" i="2" s="1"/>
  <c r="R843" i="2" s="1"/>
  <c r="K843" i="2"/>
  <c r="J843" i="2"/>
  <c r="I843" i="2"/>
  <c r="S843" i="2" s="1"/>
  <c r="H843" i="2"/>
  <c r="G843" i="2"/>
  <c r="AA843" i="4" s="1"/>
  <c r="S842" i="2"/>
  <c r="P842" i="2"/>
  <c r="Q842" i="2" s="1"/>
  <c r="R842" i="2" s="1"/>
  <c r="O842" i="2"/>
  <c r="K842" i="2"/>
  <c r="J842" i="2"/>
  <c r="I842" i="2"/>
  <c r="H842" i="2"/>
  <c r="G842" i="2"/>
  <c r="AA842" i="4" s="1"/>
  <c r="O841" i="2"/>
  <c r="P841" i="2" s="1"/>
  <c r="Q841" i="2" s="1"/>
  <c r="R841" i="2" s="1"/>
  <c r="K841" i="2"/>
  <c r="J841" i="2"/>
  <c r="I841" i="2"/>
  <c r="S841" i="2" s="1"/>
  <c r="H841" i="2"/>
  <c r="G841" i="2"/>
  <c r="AA841" i="4" s="1"/>
  <c r="S840" i="2"/>
  <c r="O840" i="2"/>
  <c r="P840" i="2" s="1"/>
  <c r="Q840" i="2" s="1"/>
  <c r="R840" i="2" s="1"/>
  <c r="K840" i="2"/>
  <c r="J840" i="2"/>
  <c r="I840" i="2"/>
  <c r="H840" i="2"/>
  <c r="G840" i="2"/>
  <c r="S839" i="2"/>
  <c r="Q839" i="2"/>
  <c r="R839" i="2" s="1"/>
  <c r="O839" i="2"/>
  <c r="P839" i="2" s="1"/>
  <c r="K839" i="2"/>
  <c r="J839" i="2"/>
  <c r="I839" i="2"/>
  <c r="H839" i="2"/>
  <c r="G839" i="2"/>
  <c r="AA839" i="4" s="1"/>
  <c r="P838" i="2"/>
  <c r="Q838" i="2" s="1"/>
  <c r="R838" i="2" s="1"/>
  <c r="O838" i="2"/>
  <c r="K838" i="2"/>
  <c r="J838" i="2"/>
  <c r="I838" i="2"/>
  <c r="S838" i="2" s="1"/>
  <c r="H838" i="2"/>
  <c r="G838" i="2"/>
  <c r="F838" i="1" s="1"/>
  <c r="O837" i="2"/>
  <c r="P837" i="2" s="1"/>
  <c r="Q837" i="2" s="1"/>
  <c r="R837" i="2" s="1"/>
  <c r="K837" i="2"/>
  <c r="J837" i="2"/>
  <c r="I837" i="2"/>
  <c r="S837" i="2" s="1"/>
  <c r="H837" i="2"/>
  <c r="G837" i="2"/>
  <c r="AA837" i="4" s="1"/>
  <c r="R836" i="2"/>
  <c r="O836" i="2"/>
  <c r="P836" i="2" s="1"/>
  <c r="Q836" i="2" s="1"/>
  <c r="K836" i="2"/>
  <c r="J836" i="2"/>
  <c r="I836" i="2"/>
  <c r="S836" i="2" s="1"/>
  <c r="H836" i="2"/>
  <c r="G836" i="2"/>
  <c r="AA836" i="4" s="1"/>
  <c r="S835" i="2"/>
  <c r="O835" i="2"/>
  <c r="P835" i="2" s="1"/>
  <c r="Q835" i="2" s="1"/>
  <c r="R835" i="2" s="1"/>
  <c r="K835" i="2"/>
  <c r="J835" i="2"/>
  <c r="I835" i="2"/>
  <c r="H835" i="2"/>
  <c r="G835" i="2"/>
  <c r="AA835" i="4" s="1"/>
  <c r="Q834" i="2"/>
  <c r="R834" i="2" s="1"/>
  <c r="P834" i="2"/>
  <c r="O834" i="2"/>
  <c r="K834" i="2"/>
  <c r="J834" i="2"/>
  <c r="I834" i="2"/>
  <c r="S834" i="2" s="1"/>
  <c r="H834" i="2"/>
  <c r="G834" i="2"/>
  <c r="AA834" i="4" s="1"/>
  <c r="S833" i="2"/>
  <c r="P833" i="2"/>
  <c r="Q833" i="2" s="1"/>
  <c r="R833" i="2" s="1"/>
  <c r="O833" i="2"/>
  <c r="K833" i="2"/>
  <c r="J833" i="2"/>
  <c r="I833" i="2"/>
  <c r="H833" i="2"/>
  <c r="G833" i="2"/>
  <c r="AA833" i="4" s="1"/>
  <c r="O832" i="2"/>
  <c r="P832" i="2" s="1"/>
  <c r="Q832" i="2" s="1"/>
  <c r="R832" i="2" s="1"/>
  <c r="K832" i="2"/>
  <c r="J832" i="2"/>
  <c r="I832" i="2"/>
  <c r="S832" i="2" s="1"/>
  <c r="H832" i="2"/>
  <c r="G832" i="2"/>
  <c r="AA832" i="4" s="1"/>
  <c r="P831" i="2"/>
  <c r="Q831" i="2" s="1"/>
  <c r="R831" i="2" s="1"/>
  <c r="O831" i="2"/>
  <c r="K831" i="2"/>
  <c r="J831" i="2"/>
  <c r="I831" i="2"/>
  <c r="S831" i="2" s="1"/>
  <c r="H831" i="2"/>
  <c r="G831" i="2"/>
  <c r="AA831" i="4" s="1"/>
  <c r="O830" i="2"/>
  <c r="P830" i="2" s="1"/>
  <c r="Q830" i="2" s="1"/>
  <c r="R830" i="2" s="1"/>
  <c r="K830" i="2"/>
  <c r="J830" i="2"/>
  <c r="I830" i="2"/>
  <c r="S830" i="2" s="1"/>
  <c r="H830" i="2"/>
  <c r="G830" i="2"/>
  <c r="AA830" i="4" s="1"/>
  <c r="S829" i="2"/>
  <c r="O829" i="2"/>
  <c r="P829" i="2" s="1"/>
  <c r="Q829" i="2" s="1"/>
  <c r="R829" i="2" s="1"/>
  <c r="K829" i="2"/>
  <c r="J829" i="2"/>
  <c r="I829" i="2"/>
  <c r="H829" i="2"/>
  <c r="G829" i="2"/>
  <c r="AA829" i="4" s="1"/>
  <c r="P828" i="2"/>
  <c r="Q828" i="2" s="1"/>
  <c r="R828" i="2" s="1"/>
  <c r="O828" i="2"/>
  <c r="K828" i="2"/>
  <c r="J828" i="2"/>
  <c r="I828" i="2"/>
  <c r="S828" i="2" s="1"/>
  <c r="H828" i="2"/>
  <c r="G828" i="2"/>
  <c r="AA828" i="4" s="1"/>
  <c r="O827" i="2"/>
  <c r="P827" i="2" s="1"/>
  <c r="Q827" i="2" s="1"/>
  <c r="R827" i="2" s="1"/>
  <c r="K827" i="2"/>
  <c r="J827" i="2"/>
  <c r="I827" i="2"/>
  <c r="S827" i="2" s="1"/>
  <c r="H827" i="2"/>
  <c r="G827" i="2"/>
  <c r="AA827" i="4" s="1"/>
  <c r="P826" i="2"/>
  <c r="Q826" i="2" s="1"/>
  <c r="R826" i="2" s="1"/>
  <c r="O826" i="2"/>
  <c r="K826" i="2"/>
  <c r="J826" i="2"/>
  <c r="I826" i="2"/>
  <c r="S826" i="2" s="1"/>
  <c r="H826" i="2"/>
  <c r="G826" i="2"/>
  <c r="AA826" i="4" s="1"/>
  <c r="S825" i="2"/>
  <c r="O825" i="2"/>
  <c r="P825" i="2" s="1"/>
  <c r="Q825" i="2" s="1"/>
  <c r="R825" i="2" s="1"/>
  <c r="K825" i="2"/>
  <c r="J825" i="2"/>
  <c r="I825" i="2"/>
  <c r="H825" i="2"/>
  <c r="G825" i="2"/>
  <c r="AA825" i="4" s="1"/>
  <c r="S824" i="2"/>
  <c r="O824" i="2"/>
  <c r="P824" i="2" s="1"/>
  <c r="Q824" i="2" s="1"/>
  <c r="R824" i="2" s="1"/>
  <c r="K824" i="2"/>
  <c r="J824" i="2"/>
  <c r="I824" i="2"/>
  <c r="H824" i="2"/>
  <c r="G824" i="2"/>
  <c r="S823" i="2"/>
  <c r="R823" i="2"/>
  <c r="O823" i="2"/>
  <c r="P823" i="2" s="1"/>
  <c r="Q823" i="2" s="1"/>
  <c r="K823" i="2"/>
  <c r="J823" i="2"/>
  <c r="I823" i="2"/>
  <c r="H823" i="2"/>
  <c r="G823" i="2"/>
  <c r="AA823" i="4" s="1"/>
  <c r="O822" i="2"/>
  <c r="P822" i="2" s="1"/>
  <c r="Q822" i="2" s="1"/>
  <c r="R822" i="2" s="1"/>
  <c r="K822" i="2"/>
  <c r="J822" i="2"/>
  <c r="I822" i="2"/>
  <c r="S822" i="2" s="1"/>
  <c r="H822" i="2"/>
  <c r="G822" i="2"/>
  <c r="P821" i="2"/>
  <c r="Q821" i="2" s="1"/>
  <c r="R821" i="2" s="1"/>
  <c r="O821" i="2"/>
  <c r="K821" i="2"/>
  <c r="J821" i="2"/>
  <c r="I821" i="2"/>
  <c r="S821" i="2" s="1"/>
  <c r="H821" i="2"/>
  <c r="G821" i="2"/>
  <c r="AA821" i="4" s="1"/>
  <c r="S820" i="2"/>
  <c r="Q820" i="2"/>
  <c r="R820" i="2" s="1"/>
  <c r="P820" i="2"/>
  <c r="O820" i="2"/>
  <c r="K820" i="2"/>
  <c r="J820" i="2"/>
  <c r="I820" i="2"/>
  <c r="H820" i="2"/>
  <c r="G820" i="2"/>
  <c r="AA820" i="4" s="1"/>
  <c r="O819" i="2"/>
  <c r="P819" i="2" s="1"/>
  <c r="Q819" i="2" s="1"/>
  <c r="R819" i="2" s="1"/>
  <c r="K819" i="2"/>
  <c r="J819" i="2"/>
  <c r="I819" i="2"/>
  <c r="S819" i="2" s="1"/>
  <c r="H819" i="2"/>
  <c r="G819" i="2"/>
  <c r="AA819" i="4" s="1"/>
  <c r="O818" i="2"/>
  <c r="P818" i="2" s="1"/>
  <c r="Q818" i="2" s="1"/>
  <c r="R818" i="2" s="1"/>
  <c r="K818" i="2"/>
  <c r="J818" i="2"/>
  <c r="I818" i="2"/>
  <c r="S818" i="2" s="1"/>
  <c r="H818" i="2"/>
  <c r="G818" i="2"/>
  <c r="AA818" i="4" s="1"/>
  <c r="Q817" i="2"/>
  <c r="R817" i="2" s="1"/>
  <c r="O817" i="2"/>
  <c r="P817" i="2" s="1"/>
  <c r="K817" i="2"/>
  <c r="J817" i="2"/>
  <c r="I817" i="2"/>
  <c r="S817" i="2" s="1"/>
  <c r="H817" i="2"/>
  <c r="G817" i="2"/>
  <c r="AA817" i="4" s="1"/>
  <c r="S816" i="2"/>
  <c r="R816" i="2"/>
  <c r="O816" i="2"/>
  <c r="P816" i="2" s="1"/>
  <c r="Q816" i="2" s="1"/>
  <c r="K816" i="2"/>
  <c r="J816" i="2"/>
  <c r="I816" i="2"/>
  <c r="H816" i="2"/>
  <c r="G816" i="2"/>
  <c r="AA816" i="4" s="1"/>
  <c r="O815" i="2"/>
  <c r="P815" i="2" s="1"/>
  <c r="Q815" i="2" s="1"/>
  <c r="R815" i="2" s="1"/>
  <c r="K815" i="2"/>
  <c r="J815" i="2"/>
  <c r="I815" i="2"/>
  <c r="S815" i="2" s="1"/>
  <c r="H815" i="2"/>
  <c r="G815" i="2"/>
  <c r="AA815" i="4" s="1"/>
  <c r="P814" i="2"/>
  <c r="Q814" i="2" s="1"/>
  <c r="R814" i="2" s="1"/>
  <c r="O814" i="2"/>
  <c r="K814" i="2"/>
  <c r="J814" i="2"/>
  <c r="I814" i="2"/>
  <c r="S814" i="2" s="1"/>
  <c r="H814" i="2"/>
  <c r="G814" i="2"/>
  <c r="C814" i="1" s="1"/>
  <c r="O813" i="2"/>
  <c r="P813" i="2" s="1"/>
  <c r="Q813" i="2" s="1"/>
  <c r="R813" i="2" s="1"/>
  <c r="K813" i="2"/>
  <c r="J813" i="2"/>
  <c r="I813" i="2"/>
  <c r="S813" i="2" s="1"/>
  <c r="H813" i="2"/>
  <c r="G813" i="2"/>
  <c r="AA813" i="4" s="1"/>
  <c r="P812" i="2"/>
  <c r="Q812" i="2" s="1"/>
  <c r="R812" i="2" s="1"/>
  <c r="O812" i="2"/>
  <c r="K812" i="2"/>
  <c r="J812" i="2"/>
  <c r="I812" i="2"/>
  <c r="S812" i="2" s="1"/>
  <c r="H812" i="2"/>
  <c r="G812" i="2"/>
  <c r="S811" i="2"/>
  <c r="O811" i="2"/>
  <c r="P811" i="2" s="1"/>
  <c r="Q811" i="2" s="1"/>
  <c r="R811" i="2" s="1"/>
  <c r="K811" i="2"/>
  <c r="J811" i="2"/>
  <c r="I811" i="2"/>
  <c r="H811" i="2"/>
  <c r="G811" i="2"/>
  <c r="AA811" i="4" s="1"/>
  <c r="O810" i="2"/>
  <c r="P810" i="2" s="1"/>
  <c r="Q810" i="2" s="1"/>
  <c r="R810" i="2" s="1"/>
  <c r="K810" i="2"/>
  <c r="J810" i="2"/>
  <c r="I810" i="2"/>
  <c r="S810" i="2" s="1"/>
  <c r="H810" i="2"/>
  <c r="G810" i="2"/>
  <c r="P809" i="2"/>
  <c r="Q809" i="2" s="1"/>
  <c r="R809" i="2" s="1"/>
  <c r="O809" i="2"/>
  <c r="K809" i="2"/>
  <c r="J809" i="2"/>
  <c r="I809" i="2"/>
  <c r="S809" i="2" s="1"/>
  <c r="H809" i="2"/>
  <c r="G809" i="2"/>
  <c r="Q808" i="2"/>
  <c r="R808" i="2" s="1"/>
  <c r="O808" i="2"/>
  <c r="P808" i="2" s="1"/>
  <c r="K808" i="2"/>
  <c r="J808" i="2"/>
  <c r="I808" i="2"/>
  <c r="S808" i="2" s="1"/>
  <c r="H808" i="2"/>
  <c r="G808" i="2"/>
  <c r="AA808" i="4" s="1"/>
  <c r="S807" i="2"/>
  <c r="P807" i="2"/>
  <c r="Q807" i="2" s="1"/>
  <c r="R807" i="2" s="1"/>
  <c r="O807" i="2"/>
  <c r="K807" i="2"/>
  <c r="J807" i="2"/>
  <c r="I807" i="2"/>
  <c r="H807" i="2"/>
  <c r="G807" i="2"/>
  <c r="AA807" i="4" s="1"/>
  <c r="O806" i="2"/>
  <c r="P806" i="2" s="1"/>
  <c r="Q806" i="2" s="1"/>
  <c r="R806" i="2" s="1"/>
  <c r="K806" i="2"/>
  <c r="J806" i="2"/>
  <c r="I806" i="2"/>
  <c r="S806" i="2" s="1"/>
  <c r="H806" i="2"/>
  <c r="G806" i="2"/>
  <c r="AA806" i="4" s="1"/>
  <c r="S805" i="2"/>
  <c r="P805" i="2"/>
  <c r="Q805" i="2" s="1"/>
  <c r="R805" i="2" s="1"/>
  <c r="O805" i="2"/>
  <c r="K805" i="2"/>
  <c r="J805" i="2"/>
  <c r="I805" i="2"/>
  <c r="H805" i="2"/>
  <c r="G805" i="2"/>
  <c r="O804" i="2"/>
  <c r="P804" i="2" s="1"/>
  <c r="Q804" i="2" s="1"/>
  <c r="R804" i="2" s="1"/>
  <c r="K804" i="2"/>
  <c r="J804" i="2"/>
  <c r="I804" i="2"/>
  <c r="S804" i="2" s="1"/>
  <c r="H804" i="2"/>
  <c r="G804" i="2"/>
  <c r="AA804" i="4" s="1"/>
  <c r="Q803" i="2"/>
  <c r="R803" i="2" s="1"/>
  <c r="P803" i="2"/>
  <c r="O803" i="2"/>
  <c r="K803" i="2"/>
  <c r="J803" i="2"/>
  <c r="I803" i="2"/>
  <c r="S803" i="2" s="1"/>
  <c r="H803" i="2"/>
  <c r="G803" i="2"/>
  <c r="AA803" i="4" s="1"/>
  <c r="P802" i="2"/>
  <c r="Q802" i="2" s="1"/>
  <c r="R802" i="2" s="1"/>
  <c r="O802" i="2"/>
  <c r="K802" i="2"/>
  <c r="J802" i="2"/>
  <c r="I802" i="2"/>
  <c r="S802" i="2" s="1"/>
  <c r="H802" i="2"/>
  <c r="G802" i="2"/>
  <c r="AA802" i="4" s="1"/>
  <c r="O801" i="2"/>
  <c r="P801" i="2" s="1"/>
  <c r="Q801" i="2" s="1"/>
  <c r="R801" i="2" s="1"/>
  <c r="K801" i="2"/>
  <c r="J801" i="2"/>
  <c r="I801" i="2"/>
  <c r="S801" i="2" s="1"/>
  <c r="H801" i="2"/>
  <c r="G801" i="2"/>
  <c r="S800" i="2"/>
  <c r="O800" i="2"/>
  <c r="P800" i="2" s="1"/>
  <c r="Q800" i="2" s="1"/>
  <c r="R800" i="2" s="1"/>
  <c r="K800" i="2"/>
  <c r="J800" i="2"/>
  <c r="I800" i="2"/>
  <c r="H800" i="2"/>
  <c r="G800" i="2"/>
  <c r="AA800" i="4" s="1"/>
  <c r="O799" i="2"/>
  <c r="P799" i="2" s="1"/>
  <c r="Q799" i="2" s="1"/>
  <c r="R799" i="2" s="1"/>
  <c r="K799" i="2"/>
  <c r="J799" i="2"/>
  <c r="I799" i="2"/>
  <c r="S799" i="2" s="1"/>
  <c r="H799" i="2"/>
  <c r="G799" i="2"/>
  <c r="AA799" i="4" s="1"/>
  <c r="P798" i="2"/>
  <c r="Q798" i="2" s="1"/>
  <c r="R798" i="2" s="1"/>
  <c r="O798" i="2"/>
  <c r="K798" i="2"/>
  <c r="J798" i="2"/>
  <c r="I798" i="2"/>
  <c r="S798" i="2" s="1"/>
  <c r="H798" i="2"/>
  <c r="G798" i="2"/>
  <c r="AA798" i="4" s="1"/>
  <c r="O797" i="2"/>
  <c r="P797" i="2" s="1"/>
  <c r="Q797" i="2" s="1"/>
  <c r="R797" i="2" s="1"/>
  <c r="K797" i="2"/>
  <c r="J797" i="2"/>
  <c r="I797" i="2"/>
  <c r="S797" i="2" s="1"/>
  <c r="H797" i="2"/>
  <c r="G797" i="2"/>
  <c r="AA797" i="4" s="1"/>
  <c r="O796" i="2"/>
  <c r="P796" i="2" s="1"/>
  <c r="Q796" i="2" s="1"/>
  <c r="R796" i="2" s="1"/>
  <c r="K796" i="2"/>
  <c r="J796" i="2"/>
  <c r="I796" i="2"/>
  <c r="S796" i="2" s="1"/>
  <c r="H796" i="2"/>
  <c r="G796" i="2"/>
  <c r="AA796" i="4" s="1"/>
  <c r="P795" i="2"/>
  <c r="Q795" i="2" s="1"/>
  <c r="R795" i="2" s="1"/>
  <c r="O795" i="2"/>
  <c r="K795" i="2"/>
  <c r="J795" i="2"/>
  <c r="I795" i="2"/>
  <c r="S795" i="2" s="1"/>
  <c r="H795" i="2"/>
  <c r="G795" i="2"/>
  <c r="AA795" i="4" s="1"/>
  <c r="Q794" i="2"/>
  <c r="R794" i="2" s="1"/>
  <c r="O794" i="2"/>
  <c r="P794" i="2" s="1"/>
  <c r="K794" i="2"/>
  <c r="J794" i="2"/>
  <c r="I794" i="2"/>
  <c r="S794" i="2" s="1"/>
  <c r="H794" i="2"/>
  <c r="G794" i="2"/>
  <c r="AA794" i="4" s="1"/>
  <c r="O793" i="2"/>
  <c r="P793" i="2" s="1"/>
  <c r="Q793" i="2" s="1"/>
  <c r="R793" i="2" s="1"/>
  <c r="K793" i="2"/>
  <c r="J793" i="2"/>
  <c r="I793" i="2"/>
  <c r="S793" i="2" s="1"/>
  <c r="H793" i="2"/>
  <c r="G793" i="2"/>
  <c r="AA793" i="4" s="1"/>
  <c r="O792" i="2"/>
  <c r="P792" i="2" s="1"/>
  <c r="Q792" i="2" s="1"/>
  <c r="R792" i="2" s="1"/>
  <c r="K792" i="2"/>
  <c r="J792" i="2"/>
  <c r="I792" i="2"/>
  <c r="S792" i="2" s="1"/>
  <c r="H792" i="2"/>
  <c r="G792" i="2"/>
  <c r="AA792" i="4" s="1"/>
  <c r="O791" i="2"/>
  <c r="P791" i="2" s="1"/>
  <c r="Q791" i="2" s="1"/>
  <c r="R791" i="2" s="1"/>
  <c r="K791" i="2"/>
  <c r="J791" i="2"/>
  <c r="I791" i="2"/>
  <c r="S791" i="2" s="1"/>
  <c r="H791" i="2"/>
  <c r="G791" i="2"/>
  <c r="S790" i="2"/>
  <c r="P790" i="2"/>
  <c r="Q790" i="2" s="1"/>
  <c r="R790" i="2" s="1"/>
  <c r="O790" i="2"/>
  <c r="K790" i="2"/>
  <c r="J790" i="2"/>
  <c r="I790" i="2"/>
  <c r="H790" i="2"/>
  <c r="G790" i="2"/>
  <c r="AA790" i="4" s="1"/>
  <c r="P789" i="2"/>
  <c r="Q789" i="2" s="1"/>
  <c r="R789" i="2" s="1"/>
  <c r="O789" i="2"/>
  <c r="K789" i="2"/>
  <c r="J789" i="2"/>
  <c r="I789" i="2"/>
  <c r="S789" i="2" s="1"/>
  <c r="H789" i="2"/>
  <c r="G789" i="2"/>
  <c r="P788" i="2"/>
  <c r="Q788" i="2" s="1"/>
  <c r="R788" i="2" s="1"/>
  <c r="O788" i="2"/>
  <c r="K788" i="2"/>
  <c r="J788" i="2"/>
  <c r="I788" i="2"/>
  <c r="S788" i="2" s="1"/>
  <c r="H788" i="2"/>
  <c r="G788" i="2"/>
  <c r="AA788" i="4" s="1"/>
  <c r="S787" i="2"/>
  <c r="O787" i="2"/>
  <c r="P787" i="2" s="1"/>
  <c r="Q787" i="2" s="1"/>
  <c r="R787" i="2" s="1"/>
  <c r="K787" i="2"/>
  <c r="J787" i="2"/>
  <c r="I787" i="2"/>
  <c r="H787" i="2"/>
  <c r="G787" i="2"/>
  <c r="P786" i="2"/>
  <c r="Q786" i="2" s="1"/>
  <c r="R786" i="2" s="1"/>
  <c r="O786" i="2"/>
  <c r="K786" i="2"/>
  <c r="J786" i="2"/>
  <c r="I786" i="2"/>
  <c r="S786" i="2" s="1"/>
  <c r="H786" i="2"/>
  <c r="G786" i="2"/>
  <c r="AA786" i="4" s="1"/>
  <c r="Q785" i="2"/>
  <c r="R785" i="2" s="1"/>
  <c r="O785" i="2"/>
  <c r="P785" i="2" s="1"/>
  <c r="K785" i="2"/>
  <c r="J785" i="2"/>
  <c r="I785" i="2"/>
  <c r="S785" i="2" s="1"/>
  <c r="H785" i="2"/>
  <c r="G785" i="2"/>
  <c r="AA785" i="4" s="1"/>
  <c r="O784" i="2"/>
  <c r="P784" i="2" s="1"/>
  <c r="Q784" i="2" s="1"/>
  <c r="R784" i="2" s="1"/>
  <c r="K784" i="2"/>
  <c r="J784" i="2"/>
  <c r="I784" i="2"/>
  <c r="S784" i="2" s="1"/>
  <c r="H784" i="2"/>
  <c r="G784" i="2"/>
  <c r="AA784" i="4" s="1"/>
  <c r="O783" i="2"/>
  <c r="P783" i="2" s="1"/>
  <c r="Q783" i="2" s="1"/>
  <c r="R783" i="2" s="1"/>
  <c r="K783" i="2"/>
  <c r="J783" i="2"/>
  <c r="I783" i="2"/>
  <c r="S783" i="2" s="1"/>
  <c r="H783" i="2"/>
  <c r="G783" i="2"/>
  <c r="AA783" i="4" s="1"/>
  <c r="Q782" i="2"/>
  <c r="R782" i="2" s="1"/>
  <c r="O782" i="2"/>
  <c r="P782" i="2" s="1"/>
  <c r="K782" i="2"/>
  <c r="J782" i="2"/>
  <c r="I782" i="2"/>
  <c r="S782" i="2" s="1"/>
  <c r="H782" i="2"/>
  <c r="G782" i="2"/>
  <c r="AA782" i="4" s="1"/>
  <c r="O781" i="2"/>
  <c r="P781" i="2" s="1"/>
  <c r="Q781" i="2" s="1"/>
  <c r="R781" i="2" s="1"/>
  <c r="K781" i="2"/>
  <c r="J781" i="2"/>
  <c r="I781" i="2"/>
  <c r="S781" i="2" s="1"/>
  <c r="H781" i="2"/>
  <c r="G781" i="2"/>
  <c r="AA781" i="4" s="1"/>
  <c r="O780" i="2"/>
  <c r="P780" i="2" s="1"/>
  <c r="Q780" i="2" s="1"/>
  <c r="R780" i="2" s="1"/>
  <c r="K780" i="2"/>
  <c r="J780" i="2"/>
  <c r="I780" i="2"/>
  <c r="S780" i="2" s="1"/>
  <c r="H780" i="2"/>
  <c r="G780" i="2"/>
  <c r="AA780" i="4" s="1"/>
  <c r="O779" i="2"/>
  <c r="P779" i="2" s="1"/>
  <c r="Q779" i="2" s="1"/>
  <c r="R779" i="2" s="1"/>
  <c r="K779" i="2"/>
  <c r="J779" i="2"/>
  <c r="I779" i="2"/>
  <c r="S779" i="2" s="1"/>
  <c r="H779" i="2"/>
  <c r="G779" i="2"/>
  <c r="AA779" i="4" s="1"/>
  <c r="P778" i="2"/>
  <c r="Q778" i="2" s="1"/>
  <c r="R778" i="2" s="1"/>
  <c r="O778" i="2"/>
  <c r="K778" i="2"/>
  <c r="J778" i="2"/>
  <c r="I778" i="2"/>
  <c r="S778" i="2" s="1"/>
  <c r="H778" i="2"/>
  <c r="G778" i="2"/>
  <c r="AA778" i="4" s="1"/>
  <c r="S777" i="2"/>
  <c r="P777" i="2"/>
  <c r="Q777" i="2" s="1"/>
  <c r="R777" i="2" s="1"/>
  <c r="O777" i="2"/>
  <c r="K777" i="2"/>
  <c r="J777" i="2"/>
  <c r="I777" i="2"/>
  <c r="H777" i="2"/>
  <c r="G777" i="2"/>
  <c r="G777" i="1" s="1"/>
  <c r="O776" i="2"/>
  <c r="P776" i="2" s="1"/>
  <c r="Q776" i="2" s="1"/>
  <c r="R776" i="2" s="1"/>
  <c r="K776" i="2"/>
  <c r="J776" i="2"/>
  <c r="I776" i="2"/>
  <c r="S776" i="2" s="1"/>
  <c r="H776" i="2"/>
  <c r="G776" i="2"/>
  <c r="AA776" i="4" s="1"/>
  <c r="Q775" i="2"/>
  <c r="R775" i="2" s="1"/>
  <c r="O775" i="2"/>
  <c r="P775" i="2" s="1"/>
  <c r="K775" i="2"/>
  <c r="J775" i="2"/>
  <c r="I775" i="2"/>
  <c r="S775" i="2" s="1"/>
  <c r="H775" i="2"/>
  <c r="G775" i="2"/>
  <c r="O774" i="2"/>
  <c r="P774" i="2" s="1"/>
  <c r="Q774" i="2" s="1"/>
  <c r="R774" i="2" s="1"/>
  <c r="K774" i="2"/>
  <c r="J774" i="2"/>
  <c r="I774" i="2"/>
  <c r="S774" i="2" s="1"/>
  <c r="H774" i="2"/>
  <c r="G774" i="2"/>
  <c r="AA774" i="4" s="1"/>
  <c r="S773" i="2"/>
  <c r="O773" i="2"/>
  <c r="P773" i="2" s="1"/>
  <c r="Q773" i="2" s="1"/>
  <c r="R773" i="2" s="1"/>
  <c r="K773" i="2"/>
  <c r="J773" i="2"/>
  <c r="I773" i="2"/>
  <c r="H773" i="2"/>
  <c r="G773" i="2"/>
  <c r="E773" i="1" s="1"/>
  <c r="S772" i="2"/>
  <c r="P772" i="2"/>
  <c r="Q772" i="2" s="1"/>
  <c r="R772" i="2" s="1"/>
  <c r="O772" i="2"/>
  <c r="K772" i="2"/>
  <c r="J772" i="2"/>
  <c r="I772" i="2"/>
  <c r="H772" i="2"/>
  <c r="G772" i="2"/>
  <c r="AA772" i="4" s="1"/>
  <c r="Q771" i="2"/>
  <c r="R771" i="2" s="1"/>
  <c r="P771" i="2"/>
  <c r="O771" i="2"/>
  <c r="K771" i="2"/>
  <c r="J771" i="2"/>
  <c r="I771" i="2"/>
  <c r="S771" i="2" s="1"/>
  <c r="H771" i="2"/>
  <c r="G771" i="2"/>
  <c r="O770" i="2"/>
  <c r="P770" i="2" s="1"/>
  <c r="Q770" i="2" s="1"/>
  <c r="R770" i="2" s="1"/>
  <c r="K770" i="2"/>
  <c r="J770" i="2"/>
  <c r="I770" i="2"/>
  <c r="S770" i="2" s="1"/>
  <c r="H770" i="2"/>
  <c r="G770" i="2"/>
  <c r="AA770" i="4" s="1"/>
  <c r="O769" i="2"/>
  <c r="P769" i="2" s="1"/>
  <c r="Q769" i="2" s="1"/>
  <c r="R769" i="2" s="1"/>
  <c r="K769" i="2"/>
  <c r="J769" i="2"/>
  <c r="I769" i="2"/>
  <c r="S769" i="2" s="1"/>
  <c r="H769" i="2"/>
  <c r="G769" i="2"/>
  <c r="AA769" i="4" s="1"/>
  <c r="O768" i="2"/>
  <c r="P768" i="2" s="1"/>
  <c r="Q768" i="2" s="1"/>
  <c r="R768" i="2" s="1"/>
  <c r="K768" i="2"/>
  <c r="J768" i="2"/>
  <c r="I768" i="2"/>
  <c r="S768" i="2" s="1"/>
  <c r="H768" i="2"/>
  <c r="G768" i="2"/>
  <c r="AA768" i="4" s="1"/>
  <c r="O767" i="2"/>
  <c r="P767" i="2" s="1"/>
  <c r="Q767" i="2" s="1"/>
  <c r="R767" i="2" s="1"/>
  <c r="K767" i="2"/>
  <c r="J767" i="2"/>
  <c r="I767" i="2"/>
  <c r="S767" i="2" s="1"/>
  <c r="H767" i="2"/>
  <c r="G767" i="2"/>
  <c r="AA767" i="4" s="1"/>
  <c r="S766" i="2"/>
  <c r="O766" i="2"/>
  <c r="P766" i="2" s="1"/>
  <c r="Q766" i="2" s="1"/>
  <c r="R766" i="2" s="1"/>
  <c r="K766" i="2"/>
  <c r="J766" i="2"/>
  <c r="I766" i="2"/>
  <c r="H766" i="2"/>
  <c r="G766" i="2"/>
  <c r="AA766" i="4" s="1"/>
  <c r="P765" i="2"/>
  <c r="Q765" i="2" s="1"/>
  <c r="R765" i="2" s="1"/>
  <c r="O765" i="2"/>
  <c r="K765" i="2"/>
  <c r="J765" i="2"/>
  <c r="I765" i="2"/>
  <c r="S765" i="2" s="1"/>
  <c r="H765" i="2"/>
  <c r="G765" i="2"/>
  <c r="A765" i="1" s="1"/>
  <c r="Q764" i="2"/>
  <c r="R764" i="2" s="1"/>
  <c r="O764" i="2"/>
  <c r="P764" i="2" s="1"/>
  <c r="K764" i="2"/>
  <c r="J764" i="2"/>
  <c r="I764" i="2"/>
  <c r="S764" i="2" s="1"/>
  <c r="H764" i="2"/>
  <c r="G764" i="2"/>
  <c r="AA764" i="4" s="1"/>
  <c r="O763" i="2"/>
  <c r="P763" i="2" s="1"/>
  <c r="Q763" i="2" s="1"/>
  <c r="R763" i="2" s="1"/>
  <c r="K763" i="2"/>
  <c r="J763" i="2"/>
  <c r="I763" i="2"/>
  <c r="S763" i="2" s="1"/>
  <c r="H763" i="2"/>
  <c r="G763" i="2"/>
  <c r="AA763" i="4" s="1"/>
  <c r="O762" i="2"/>
  <c r="P762" i="2" s="1"/>
  <c r="Q762" i="2" s="1"/>
  <c r="R762" i="2" s="1"/>
  <c r="K762" i="2"/>
  <c r="J762" i="2"/>
  <c r="I762" i="2"/>
  <c r="S762" i="2" s="1"/>
  <c r="H762" i="2"/>
  <c r="G762" i="2"/>
  <c r="AA762" i="4" s="1"/>
  <c r="O761" i="2"/>
  <c r="P761" i="2" s="1"/>
  <c r="Q761" i="2" s="1"/>
  <c r="R761" i="2" s="1"/>
  <c r="K761" i="2"/>
  <c r="J761" i="2"/>
  <c r="I761" i="2"/>
  <c r="S761" i="2" s="1"/>
  <c r="H761" i="2"/>
  <c r="G761" i="2"/>
  <c r="AA761" i="4" s="1"/>
  <c r="P760" i="2"/>
  <c r="Q760" i="2" s="1"/>
  <c r="R760" i="2" s="1"/>
  <c r="O760" i="2"/>
  <c r="K760" i="2"/>
  <c r="J760" i="2"/>
  <c r="I760" i="2"/>
  <c r="S760" i="2" s="1"/>
  <c r="H760" i="2"/>
  <c r="G760" i="2"/>
  <c r="AA760" i="4" s="1"/>
  <c r="O759" i="2"/>
  <c r="P759" i="2" s="1"/>
  <c r="Q759" i="2" s="1"/>
  <c r="R759" i="2" s="1"/>
  <c r="K759" i="2"/>
  <c r="J759" i="2"/>
  <c r="I759" i="2"/>
  <c r="S759" i="2" s="1"/>
  <c r="H759" i="2"/>
  <c r="G759" i="2"/>
  <c r="S758" i="2"/>
  <c r="P758" i="2"/>
  <c r="Q758" i="2" s="1"/>
  <c r="R758" i="2" s="1"/>
  <c r="O758" i="2"/>
  <c r="K758" i="2"/>
  <c r="J758" i="2"/>
  <c r="I758" i="2"/>
  <c r="H758" i="2"/>
  <c r="G758" i="2"/>
  <c r="AA758" i="4" s="1"/>
  <c r="Q757" i="2"/>
  <c r="R757" i="2" s="1"/>
  <c r="O757" i="2"/>
  <c r="P757" i="2" s="1"/>
  <c r="K757" i="2"/>
  <c r="J757" i="2"/>
  <c r="I757" i="2"/>
  <c r="S757" i="2" s="1"/>
  <c r="H757" i="2"/>
  <c r="G757" i="2"/>
  <c r="AA757" i="4" s="1"/>
  <c r="O756" i="2"/>
  <c r="P756" i="2" s="1"/>
  <c r="Q756" i="2" s="1"/>
  <c r="R756" i="2" s="1"/>
  <c r="K756" i="2"/>
  <c r="J756" i="2"/>
  <c r="I756" i="2"/>
  <c r="S756" i="2" s="1"/>
  <c r="H756" i="2"/>
  <c r="G756" i="2"/>
  <c r="AA756" i="4" s="1"/>
  <c r="R755" i="2"/>
  <c r="O755" i="2"/>
  <c r="P755" i="2" s="1"/>
  <c r="Q755" i="2" s="1"/>
  <c r="K755" i="2"/>
  <c r="J755" i="2"/>
  <c r="I755" i="2"/>
  <c r="S755" i="2" s="1"/>
  <c r="H755" i="2"/>
  <c r="G755" i="2"/>
  <c r="O754" i="2"/>
  <c r="P754" i="2" s="1"/>
  <c r="Q754" i="2" s="1"/>
  <c r="R754" i="2" s="1"/>
  <c r="K754" i="2"/>
  <c r="J754" i="2"/>
  <c r="I754" i="2"/>
  <c r="S754" i="2" s="1"/>
  <c r="H754" i="2"/>
  <c r="G754" i="2"/>
  <c r="AA754" i="4" s="1"/>
  <c r="S753" i="2"/>
  <c r="R753" i="2"/>
  <c r="O753" i="2"/>
  <c r="P753" i="2" s="1"/>
  <c r="Q753" i="2" s="1"/>
  <c r="K753" i="2"/>
  <c r="J753" i="2"/>
  <c r="I753" i="2"/>
  <c r="H753" i="2"/>
  <c r="G753" i="2"/>
  <c r="AA753" i="4" s="1"/>
  <c r="S752" i="2"/>
  <c r="Q752" i="2"/>
  <c r="R752" i="2" s="1"/>
  <c r="O752" i="2"/>
  <c r="P752" i="2" s="1"/>
  <c r="K752" i="2"/>
  <c r="J752" i="2"/>
  <c r="I752" i="2"/>
  <c r="H752" i="2"/>
  <c r="G752" i="2"/>
  <c r="AA752" i="4" s="1"/>
  <c r="S751" i="2"/>
  <c r="O751" i="2"/>
  <c r="P751" i="2" s="1"/>
  <c r="Q751" i="2" s="1"/>
  <c r="R751" i="2" s="1"/>
  <c r="K751" i="2"/>
  <c r="J751" i="2"/>
  <c r="I751" i="2"/>
  <c r="H751" i="2"/>
  <c r="G751" i="2"/>
  <c r="S750" i="2"/>
  <c r="O750" i="2"/>
  <c r="P750" i="2" s="1"/>
  <c r="Q750" i="2" s="1"/>
  <c r="R750" i="2" s="1"/>
  <c r="K750" i="2"/>
  <c r="J750" i="2"/>
  <c r="I750" i="2"/>
  <c r="H750" i="2"/>
  <c r="G750" i="2"/>
  <c r="AA750" i="4" s="1"/>
  <c r="P749" i="2"/>
  <c r="Q749" i="2" s="1"/>
  <c r="R749" i="2" s="1"/>
  <c r="O749" i="2"/>
  <c r="K749" i="2"/>
  <c r="J749" i="2"/>
  <c r="I749" i="2"/>
  <c r="S749" i="2" s="1"/>
  <c r="H749" i="2"/>
  <c r="G749" i="2"/>
  <c r="O748" i="2"/>
  <c r="P748" i="2" s="1"/>
  <c r="Q748" i="2" s="1"/>
  <c r="R748" i="2" s="1"/>
  <c r="K748" i="2"/>
  <c r="J748" i="2"/>
  <c r="I748" i="2"/>
  <c r="S748" i="2" s="1"/>
  <c r="H748" i="2"/>
  <c r="G748" i="2"/>
  <c r="AA748" i="4" s="1"/>
  <c r="R747" i="2"/>
  <c r="P747" i="2"/>
  <c r="Q747" i="2" s="1"/>
  <c r="O747" i="2"/>
  <c r="K747" i="2"/>
  <c r="J747" i="2"/>
  <c r="I747" i="2"/>
  <c r="S747" i="2" s="1"/>
  <c r="H747" i="2"/>
  <c r="G747" i="2"/>
  <c r="AA747" i="4" s="1"/>
  <c r="S746" i="2"/>
  <c r="R746" i="2"/>
  <c r="P746" i="2"/>
  <c r="Q746" i="2" s="1"/>
  <c r="O746" i="2"/>
  <c r="K746" i="2"/>
  <c r="J746" i="2"/>
  <c r="I746" i="2"/>
  <c r="H746" i="2"/>
  <c r="G746" i="2"/>
  <c r="AA746" i="4" s="1"/>
  <c r="O745" i="2"/>
  <c r="P745" i="2" s="1"/>
  <c r="Q745" i="2" s="1"/>
  <c r="R745" i="2" s="1"/>
  <c r="K745" i="2"/>
  <c r="J745" i="2"/>
  <c r="I745" i="2"/>
  <c r="S745" i="2" s="1"/>
  <c r="H745" i="2"/>
  <c r="G745" i="2"/>
  <c r="AA745" i="4" s="1"/>
  <c r="S744" i="2"/>
  <c r="P744" i="2"/>
  <c r="Q744" i="2" s="1"/>
  <c r="R744" i="2" s="1"/>
  <c r="O744" i="2"/>
  <c r="K744" i="2"/>
  <c r="J744" i="2"/>
  <c r="I744" i="2"/>
  <c r="H744" i="2"/>
  <c r="G744" i="2"/>
  <c r="P743" i="2"/>
  <c r="Q743" i="2" s="1"/>
  <c r="R743" i="2" s="1"/>
  <c r="O743" i="2"/>
  <c r="K743" i="2"/>
  <c r="J743" i="2"/>
  <c r="I743" i="2"/>
  <c r="S743" i="2" s="1"/>
  <c r="H743" i="2"/>
  <c r="G743" i="2"/>
  <c r="AA743" i="4" s="1"/>
  <c r="Q742" i="2"/>
  <c r="R742" i="2" s="1"/>
  <c r="O742" i="2"/>
  <c r="P742" i="2" s="1"/>
  <c r="K742" i="2"/>
  <c r="J742" i="2"/>
  <c r="I742" i="2"/>
  <c r="S742" i="2" s="1"/>
  <c r="H742" i="2"/>
  <c r="G742" i="2"/>
  <c r="AA742" i="4" s="1"/>
  <c r="S741" i="2"/>
  <c r="O741" i="2"/>
  <c r="P741" i="2" s="1"/>
  <c r="Q741" i="2" s="1"/>
  <c r="R741" i="2" s="1"/>
  <c r="K741" i="2"/>
  <c r="J741" i="2"/>
  <c r="I741" i="2"/>
  <c r="H741" i="2"/>
  <c r="G741" i="2"/>
  <c r="AA741" i="4" s="1"/>
  <c r="O740" i="2"/>
  <c r="P740" i="2" s="1"/>
  <c r="Q740" i="2" s="1"/>
  <c r="R740" i="2" s="1"/>
  <c r="K740" i="2"/>
  <c r="J740" i="2"/>
  <c r="I740" i="2"/>
  <c r="S740" i="2" s="1"/>
  <c r="H740" i="2"/>
  <c r="G740" i="2"/>
  <c r="Q739" i="2"/>
  <c r="R739" i="2" s="1"/>
  <c r="O739" i="2"/>
  <c r="P739" i="2" s="1"/>
  <c r="K739" i="2"/>
  <c r="J739" i="2"/>
  <c r="I739" i="2"/>
  <c r="S739" i="2" s="1"/>
  <c r="H739" i="2"/>
  <c r="G739" i="2"/>
  <c r="AA739" i="4" s="1"/>
  <c r="O738" i="2"/>
  <c r="P738" i="2" s="1"/>
  <c r="Q738" i="2" s="1"/>
  <c r="R738" i="2" s="1"/>
  <c r="K738" i="2"/>
  <c r="J738" i="2"/>
  <c r="I738" i="2"/>
  <c r="S738" i="2" s="1"/>
  <c r="H738" i="2"/>
  <c r="G738" i="2"/>
  <c r="S737" i="2"/>
  <c r="O737" i="2"/>
  <c r="P737" i="2" s="1"/>
  <c r="Q737" i="2" s="1"/>
  <c r="R737" i="2" s="1"/>
  <c r="K737" i="2"/>
  <c r="J737" i="2"/>
  <c r="I737" i="2"/>
  <c r="H737" i="2"/>
  <c r="G737" i="2"/>
  <c r="AA737" i="4" s="1"/>
  <c r="O736" i="2"/>
  <c r="P736" i="2" s="1"/>
  <c r="Q736" i="2" s="1"/>
  <c r="R736" i="2" s="1"/>
  <c r="K736" i="2"/>
  <c r="J736" i="2"/>
  <c r="I736" i="2"/>
  <c r="S736" i="2" s="1"/>
  <c r="H736" i="2"/>
  <c r="G736" i="2"/>
  <c r="P735" i="2"/>
  <c r="Q735" i="2" s="1"/>
  <c r="R735" i="2" s="1"/>
  <c r="O735" i="2"/>
  <c r="K735" i="2"/>
  <c r="J735" i="2"/>
  <c r="I735" i="2"/>
  <c r="S735" i="2" s="1"/>
  <c r="H735" i="2"/>
  <c r="G735" i="2"/>
  <c r="AA735" i="4" s="1"/>
  <c r="P734" i="2"/>
  <c r="Q734" i="2" s="1"/>
  <c r="R734" i="2" s="1"/>
  <c r="O734" i="2"/>
  <c r="K734" i="2"/>
  <c r="J734" i="2"/>
  <c r="I734" i="2"/>
  <c r="S734" i="2" s="1"/>
  <c r="H734" i="2"/>
  <c r="G734" i="2"/>
  <c r="AA734" i="4" s="1"/>
  <c r="P733" i="2"/>
  <c r="Q733" i="2" s="1"/>
  <c r="R733" i="2" s="1"/>
  <c r="O733" i="2"/>
  <c r="K733" i="2"/>
  <c r="J733" i="2"/>
  <c r="I733" i="2"/>
  <c r="S733" i="2" s="1"/>
  <c r="H733" i="2"/>
  <c r="G733" i="2"/>
  <c r="AA733" i="4" s="1"/>
  <c r="Q732" i="2"/>
  <c r="R732" i="2" s="1"/>
  <c r="O732" i="2"/>
  <c r="P732" i="2" s="1"/>
  <c r="K732" i="2"/>
  <c r="J732" i="2"/>
  <c r="I732" i="2"/>
  <c r="S732" i="2" s="1"/>
  <c r="H732" i="2"/>
  <c r="G732" i="2"/>
  <c r="AA732" i="4" s="1"/>
  <c r="O731" i="2"/>
  <c r="P731" i="2" s="1"/>
  <c r="Q731" i="2" s="1"/>
  <c r="R731" i="2" s="1"/>
  <c r="K731" i="2"/>
  <c r="J731" i="2"/>
  <c r="I731" i="2"/>
  <c r="S731" i="2" s="1"/>
  <c r="H731" i="2"/>
  <c r="G731" i="2"/>
  <c r="AA731" i="4" s="1"/>
  <c r="S730" i="2"/>
  <c r="O730" i="2"/>
  <c r="P730" i="2" s="1"/>
  <c r="Q730" i="2" s="1"/>
  <c r="R730" i="2" s="1"/>
  <c r="K730" i="2"/>
  <c r="J730" i="2"/>
  <c r="I730" i="2"/>
  <c r="H730" i="2"/>
  <c r="G730" i="2"/>
  <c r="P729" i="2"/>
  <c r="Q729" i="2" s="1"/>
  <c r="R729" i="2" s="1"/>
  <c r="O729" i="2"/>
  <c r="K729" i="2"/>
  <c r="J729" i="2"/>
  <c r="I729" i="2"/>
  <c r="S729" i="2" s="1"/>
  <c r="H729" i="2"/>
  <c r="G729" i="2"/>
  <c r="AA729" i="4" s="1"/>
  <c r="O728" i="2"/>
  <c r="P728" i="2" s="1"/>
  <c r="Q728" i="2" s="1"/>
  <c r="R728" i="2" s="1"/>
  <c r="K728" i="2"/>
  <c r="J728" i="2"/>
  <c r="I728" i="2"/>
  <c r="S728" i="2" s="1"/>
  <c r="H728" i="2"/>
  <c r="G728" i="2"/>
  <c r="AA728" i="4" s="1"/>
  <c r="O727" i="2"/>
  <c r="P727" i="2" s="1"/>
  <c r="Q727" i="2" s="1"/>
  <c r="R727" i="2" s="1"/>
  <c r="K727" i="2"/>
  <c r="J727" i="2"/>
  <c r="I727" i="2"/>
  <c r="S727" i="2" s="1"/>
  <c r="H727" i="2"/>
  <c r="G727" i="2"/>
  <c r="AA727" i="4" s="1"/>
  <c r="S726" i="2"/>
  <c r="O726" i="2"/>
  <c r="P726" i="2" s="1"/>
  <c r="Q726" i="2" s="1"/>
  <c r="R726" i="2" s="1"/>
  <c r="K726" i="2"/>
  <c r="J726" i="2"/>
  <c r="I726" i="2"/>
  <c r="H726" i="2"/>
  <c r="G726" i="2"/>
  <c r="AA726" i="4" s="1"/>
  <c r="P725" i="2"/>
  <c r="Q725" i="2" s="1"/>
  <c r="R725" i="2" s="1"/>
  <c r="O725" i="2"/>
  <c r="K725" i="2"/>
  <c r="J725" i="2"/>
  <c r="I725" i="2"/>
  <c r="S725" i="2" s="1"/>
  <c r="H725" i="2"/>
  <c r="G725" i="2"/>
  <c r="AA725" i="4" s="1"/>
  <c r="O724" i="2"/>
  <c r="P724" i="2" s="1"/>
  <c r="Q724" i="2" s="1"/>
  <c r="R724" i="2" s="1"/>
  <c r="K724" i="2"/>
  <c r="J724" i="2"/>
  <c r="I724" i="2"/>
  <c r="S724" i="2" s="1"/>
  <c r="H724" i="2"/>
  <c r="G724" i="2"/>
  <c r="AA724" i="4" s="1"/>
  <c r="O723" i="2"/>
  <c r="P723" i="2" s="1"/>
  <c r="Q723" i="2" s="1"/>
  <c r="R723" i="2" s="1"/>
  <c r="K723" i="2"/>
  <c r="J723" i="2"/>
  <c r="I723" i="2"/>
  <c r="S723" i="2" s="1"/>
  <c r="H723" i="2"/>
  <c r="G723" i="2"/>
  <c r="P722" i="2"/>
  <c r="Q722" i="2" s="1"/>
  <c r="R722" i="2" s="1"/>
  <c r="O722" i="2"/>
  <c r="K722" i="2"/>
  <c r="J722" i="2"/>
  <c r="I722" i="2"/>
  <c r="S722" i="2" s="1"/>
  <c r="H722" i="2"/>
  <c r="G722" i="2"/>
  <c r="AA722" i="4" s="1"/>
  <c r="O721" i="2"/>
  <c r="P721" i="2" s="1"/>
  <c r="Q721" i="2" s="1"/>
  <c r="R721" i="2" s="1"/>
  <c r="K721" i="2"/>
  <c r="J721" i="2"/>
  <c r="I721" i="2"/>
  <c r="S721" i="2" s="1"/>
  <c r="H721" i="2"/>
  <c r="G721" i="2"/>
  <c r="S720" i="2"/>
  <c r="P720" i="2"/>
  <c r="Q720" i="2" s="1"/>
  <c r="R720" i="2" s="1"/>
  <c r="O720" i="2"/>
  <c r="K720" i="2"/>
  <c r="J720" i="2"/>
  <c r="I720" i="2"/>
  <c r="H720" i="2"/>
  <c r="G720" i="2"/>
  <c r="AA720" i="4" s="1"/>
  <c r="O719" i="2"/>
  <c r="P719" i="2" s="1"/>
  <c r="Q719" i="2" s="1"/>
  <c r="R719" i="2" s="1"/>
  <c r="K719" i="2"/>
  <c r="J719" i="2"/>
  <c r="I719" i="2"/>
  <c r="S719" i="2" s="1"/>
  <c r="H719" i="2"/>
  <c r="G719" i="2"/>
  <c r="S718" i="2"/>
  <c r="P718" i="2"/>
  <c r="Q718" i="2" s="1"/>
  <c r="R718" i="2" s="1"/>
  <c r="O718" i="2"/>
  <c r="K718" i="2"/>
  <c r="J718" i="2"/>
  <c r="I718" i="2"/>
  <c r="H718" i="2"/>
  <c r="G718" i="2"/>
  <c r="AA718" i="4" s="1"/>
  <c r="O717" i="2"/>
  <c r="P717" i="2" s="1"/>
  <c r="Q717" i="2" s="1"/>
  <c r="R717" i="2" s="1"/>
  <c r="K717" i="2"/>
  <c r="J717" i="2"/>
  <c r="I717" i="2"/>
  <c r="S717" i="2" s="1"/>
  <c r="H717" i="2"/>
  <c r="G717" i="2"/>
  <c r="AA717" i="4" s="1"/>
  <c r="S716" i="2"/>
  <c r="O716" i="2"/>
  <c r="P716" i="2" s="1"/>
  <c r="Q716" i="2" s="1"/>
  <c r="R716" i="2" s="1"/>
  <c r="K716" i="2"/>
  <c r="J716" i="2"/>
  <c r="I716" i="2"/>
  <c r="H716" i="2"/>
  <c r="G716" i="2"/>
  <c r="AA716" i="4" s="1"/>
  <c r="S715" i="2"/>
  <c r="O715" i="2"/>
  <c r="P715" i="2" s="1"/>
  <c r="Q715" i="2" s="1"/>
  <c r="R715" i="2" s="1"/>
  <c r="K715" i="2"/>
  <c r="J715" i="2"/>
  <c r="I715" i="2"/>
  <c r="H715" i="2"/>
  <c r="G715" i="2"/>
  <c r="P714" i="2"/>
  <c r="Q714" i="2" s="1"/>
  <c r="R714" i="2" s="1"/>
  <c r="O714" i="2"/>
  <c r="K714" i="2"/>
  <c r="J714" i="2"/>
  <c r="I714" i="2"/>
  <c r="S714" i="2" s="1"/>
  <c r="H714" i="2"/>
  <c r="G714" i="2"/>
  <c r="AA714" i="4" s="1"/>
  <c r="O713" i="2"/>
  <c r="P713" i="2" s="1"/>
  <c r="Q713" i="2" s="1"/>
  <c r="R713" i="2" s="1"/>
  <c r="K713" i="2"/>
  <c r="J713" i="2"/>
  <c r="I713" i="2"/>
  <c r="S713" i="2" s="1"/>
  <c r="H713" i="2"/>
  <c r="G713" i="2"/>
  <c r="AA713" i="4" s="1"/>
  <c r="P712" i="2"/>
  <c r="Q712" i="2" s="1"/>
  <c r="R712" i="2" s="1"/>
  <c r="O712" i="2"/>
  <c r="K712" i="2"/>
  <c r="J712" i="2"/>
  <c r="I712" i="2"/>
  <c r="S712" i="2" s="1"/>
  <c r="H712" i="2"/>
  <c r="G712" i="2"/>
  <c r="AA712" i="4" s="1"/>
  <c r="S711" i="2"/>
  <c r="P711" i="2"/>
  <c r="Q711" i="2" s="1"/>
  <c r="R711" i="2" s="1"/>
  <c r="O711" i="2"/>
  <c r="K711" i="2"/>
  <c r="J711" i="2"/>
  <c r="I711" i="2"/>
  <c r="H711" i="2"/>
  <c r="G711" i="2"/>
  <c r="AA711" i="4" s="1"/>
  <c r="O710" i="2"/>
  <c r="P710" i="2" s="1"/>
  <c r="Q710" i="2" s="1"/>
  <c r="R710" i="2" s="1"/>
  <c r="K710" i="2"/>
  <c r="J710" i="2"/>
  <c r="I710" i="2"/>
  <c r="S710" i="2" s="1"/>
  <c r="H710" i="2"/>
  <c r="G710" i="2"/>
  <c r="AA710" i="4" s="1"/>
  <c r="S709" i="2"/>
  <c r="P709" i="2"/>
  <c r="Q709" i="2" s="1"/>
  <c r="R709" i="2" s="1"/>
  <c r="O709" i="2"/>
  <c r="K709" i="2"/>
  <c r="J709" i="2"/>
  <c r="I709" i="2"/>
  <c r="H709" i="2"/>
  <c r="G709" i="2"/>
  <c r="AA709" i="4" s="1"/>
  <c r="O708" i="2"/>
  <c r="P708" i="2" s="1"/>
  <c r="Q708" i="2" s="1"/>
  <c r="R708" i="2" s="1"/>
  <c r="K708" i="2"/>
  <c r="J708" i="2"/>
  <c r="I708" i="2"/>
  <c r="S708" i="2" s="1"/>
  <c r="H708" i="2"/>
  <c r="G708" i="2"/>
  <c r="AA708" i="4" s="1"/>
  <c r="O707" i="2"/>
  <c r="P707" i="2" s="1"/>
  <c r="Q707" i="2" s="1"/>
  <c r="R707" i="2" s="1"/>
  <c r="K707" i="2"/>
  <c r="J707" i="2"/>
  <c r="I707" i="2"/>
  <c r="S707" i="2" s="1"/>
  <c r="H707" i="2"/>
  <c r="G707" i="2"/>
  <c r="AA707" i="4" s="1"/>
  <c r="O706" i="2"/>
  <c r="P706" i="2" s="1"/>
  <c r="Q706" i="2" s="1"/>
  <c r="R706" i="2" s="1"/>
  <c r="K706" i="2"/>
  <c r="J706" i="2"/>
  <c r="I706" i="2"/>
  <c r="S706" i="2" s="1"/>
  <c r="H706" i="2"/>
  <c r="G706" i="2"/>
  <c r="C706" i="1" s="1"/>
  <c r="O705" i="2"/>
  <c r="P705" i="2" s="1"/>
  <c r="Q705" i="2" s="1"/>
  <c r="R705" i="2" s="1"/>
  <c r="K705" i="2"/>
  <c r="J705" i="2"/>
  <c r="I705" i="2"/>
  <c r="S705" i="2" s="1"/>
  <c r="H705" i="2"/>
  <c r="G705" i="2"/>
  <c r="AA705" i="4" s="1"/>
  <c r="Q704" i="2"/>
  <c r="R704" i="2" s="1"/>
  <c r="O704" i="2"/>
  <c r="P704" i="2" s="1"/>
  <c r="K704" i="2"/>
  <c r="J704" i="2"/>
  <c r="I704" i="2"/>
  <c r="S704" i="2" s="1"/>
  <c r="H704" i="2"/>
  <c r="G704" i="2"/>
  <c r="O703" i="2"/>
  <c r="P703" i="2" s="1"/>
  <c r="Q703" i="2" s="1"/>
  <c r="R703" i="2" s="1"/>
  <c r="K703" i="2"/>
  <c r="J703" i="2"/>
  <c r="I703" i="2"/>
  <c r="S703" i="2" s="1"/>
  <c r="H703" i="2"/>
  <c r="G703" i="2"/>
  <c r="AA703" i="4" s="1"/>
  <c r="O702" i="2"/>
  <c r="P702" i="2" s="1"/>
  <c r="Q702" i="2" s="1"/>
  <c r="R702" i="2" s="1"/>
  <c r="K702" i="2"/>
  <c r="J702" i="2"/>
  <c r="I702" i="2"/>
  <c r="S702" i="2" s="1"/>
  <c r="H702" i="2"/>
  <c r="G702" i="2"/>
  <c r="AA702" i="4" s="1"/>
  <c r="S701" i="2"/>
  <c r="O701" i="2"/>
  <c r="P701" i="2" s="1"/>
  <c r="Q701" i="2" s="1"/>
  <c r="R701" i="2" s="1"/>
  <c r="K701" i="2"/>
  <c r="J701" i="2"/>
  <c r="I701" i="2"/>
  <c r="H701" i="2"/>
  <c r="G701" i="2"/>
  <c r="AA701" i="4" s="1"/>
  <c r="Q700" i="2"/>
  <c r="R700" i="2" s="1"/>
  <c r="P700" i="2"/>
  <c r="O700" i="2"/>
  <c r="K700" i="2"/>
  <c r="J700" i="2"/>
  <c r="I700" i="2"/>
  <c r="S700" i="2" s="1"/>
  <c r="H700" i="2"/>
  <c r="G700" i="2"/>
  <c r="AA700" i="4" s="1"/>
  <c r="O699" i="2"/>
  <c r="P699" i="2" s="1"/>
  <c r="Q699" i="2" s="1"/>
  <c r="R699" i="2" s="1"/>
  <c r="K699" i="2"/>
  <c r="J699" i="2"/>
  <c r="I699" i="2"/>
  <c r="S699" i="2" s="1"/>
  <c r="H699" i="2"/>
  <c r="G699" i="2"/>
  <c r="AA699" i="4" s="1"/>
  <c r="O698" i="2"/>
  <c r="P698" i="2" s="1"/>
  <c r="Q698" i="2" s="1"/>
  <c r="R698" i="2" s="1"/>
  <c r="K698" i="2"/>
  <c r="J698" i="2"/>
  <c r="I698" i="2"/>
  <c r="S698" i="2" s="1"/>
  <c r="H698" i="2"/>
  <c r="G698" i="2"/>
  <c r="AA698" i="4" s="1"/>
  <c r="O697" i="2"/>
  <c r="P697" i="2" s="1"/>
  <c r="Q697" i="2" s="1"/>
  <c r="R697" i="2" s="1"/>
  <c r="K697" i="2"/>
  <c r="J697" i="2"/>
  <c r="I697" i="2"/>
  <c r="S697" i="2" s="1"/>
  <c r="H697" i="2"/>
  <c r="G697" i="2"/>
  <c r="AA697" i="4" s="1"/>
  <c r="O696" i="2"/>
  <c r="P696" i="2" s="1"/>
  <c r="Q696" i="2" s="1"/>
  <c r="R696" i="2" s="1"/>
  <c r="K696" i="2"/>
  <c r="J696" i="2"/>
  <c r="I696" i="2"/>
  <c r="S696" i="2" s="1"/>
  <c r="H696" i="2"/>
  <c r="G696" i="2"/>
  <c r="AA696" i="4" s="1"/>
  <c r="S695" i="2"/>
  <c r="O695" i="2"/>
  <c r="P695" i="2" s="1"/>
  <c r="Q695" i="2" s="1"/>
  <c r="R695" i="2" s="1"/>
  <c r="K695" i="2"/>
  <c r="J695" i="2"/>
  <c r="I695" i="2"/>
  <c r="H695" i="2"/>
  <c r="G695" i="2"/>
  <c r="AA695" i="4" s="1"/>
  <c r="O694" i="2"/>
  <c r="P694" i="2" s="1"/>
  <c r="Q694" i="2" s="1"/>
  <c r="R694" i="2" s="1"/>
  <c r="K694" i="2"/>
  <c r="J694" i="2"/>
  <c r="I694" i="2"/>
  <c r="S694" i="2" s="1"/>
  <c r="H694" i="2"/>
  <c r="G694" i="2"/>
  <c r="O693" i="2"/>
  <c r="P693" i="2" s="1"/>
  <c r="Q693" i="2" s="1"/>
  <c r="R693" i="2" s="1"/>
  <c r="K693" i="2"/>
  <c r="J693" i="2"/>
  <c r="I693" i="2"/>
  <c r="S693" i="2" s="1"/>
  <c r="H693" i="2"/>
  <c r="G693" i="2"/>
  <c r="AA693" i="4" s="1"/>
  <c r="O692" i="2"/>
  <c r="P692" i="2" s="1"/>
  <c r="Q692" i="2" s="1"/>
  <c r="R692" i="2" s="1"/>
  <c r="K692" i="2"/>
  <c r="J692" i="2"/>
  <c r="I692" i="2"/>
  <c r="S692" i="2" s="1"/>
  <c r="H692" i="2"/>
  <c r="G692" i="2"/>
  <c r="S691" i="2"/>
  <c r="O691" i="2"/>
  <c r="P691" i="2" s="1"/>
  <c r="Q691" i="2" s="1"/>
  <c r="R691" i="2" s="1"/>
  <c r="K691" i="2"/>
  <c r="J691" i="2"/>
  <c r="I691" i="2"/>
  <c r="H691" i="2"/>
  <c r="G691" i="2"/>
  <c r="AA691" i="4" s="1"/>
  <c r="P690" i="2"/>
  <c r="Q690" i="2" s="1"/>
  <c r="R690" i="2" s="1"/>
  <c r="O690" i="2"/>
  <c r="K690" i="2"/>
  <c r="J690" i="2"/>
  <c r="I690" i="2"/>
  <c r="S690" i="2" s="1"/>
  <c r="H690" i="2"/>
  <c r="G690" i="2"/>
  <c r="AA690" i="4" s="1"/>
  <c r="S689" i="2"/>
  <c r="O689" i="2"/>
  <c r="P689" i="2" s="1"/>
  <c r="Q689" i="2" s="1"/>
  <c r="R689" i="2" s="1"/>
  <c r="K689" i="2"/>
  <c r="J689" i="2"/>
  <c r="I689" i="2"/>
  <c r="H689" i="2"/>
  <c r="G689" i="2"/>
  <c r="AA689" i="4" s="1"/>
  <c r="O688" i="2"/>
  <c r="P688" i="2" s="1"/>
  <c r="Q688" i="2" s="1"/>
  <c r="R688" i="2" s="1"/>
  <c r="K688" i="2"/>
  <c r="J688" i="2"/>
  <c r="I688" i="2"/>
  <c r="S688" i="2" s="1"/>
  <c r="H688" i="2"/>
  <c r="G688" i="2"/>
  <c r="AA688" i="4" s="1"/>
  <c r="O687" i="2"/>
  <c r="P687" i="2" s="1"/>
  <c r="Q687" i="2" s="1"/>
  <c r="R687" i="2" s="1"/>
  <c r="K687" i="2"/>
  <c r="J687" i="2"/>
  <c r="I687" i="2"/>
  <c r="S687" i="2" s="1"/>
  <c r="H687" i="2"/>
  <c r="G687" i="2"/>
  <c r="AA687" i="4" s="1"/>
  <c r="P686" i="2"/>
  <c r="Q686" i="2" s="1"/>
  <c r="R686" i="2" s="1"/>
  <c r="O686" i="2"/>
  <c r="K686" i="2"/>
  <c r="J686" i="2"/>
  <c r="I686" i="2"/>
  <c r="S686" i="2" s="1"/>
  <c r="H686" i="2"/>
  <c r="G686" i="2"/>
  <c r="AA686" i="4" s="1"/>
  <c r="S685" i="2"/>
  <c r="P685" i="2"/>
  <c r="Q685" i="2" s="1"/>
  <c r="R685" i="2" s="1"/>
  <c r="O685" i="2"/>
  <c r="K685" i="2"/>
  <c r="J685" i="2"/>
  <c r="I685" i="2"/>
  <c r="H685" i="2"/>
  <c r="G685" i="2"/>
  <c r="O684" i="2"/>
  <c r="P684" i="2" s="1"/>
  <c r="Q684" i="2" s="1"/>
  <c r="R684" i="2" s="1"/>
  <c r="K684" i="2"/>
  <c r="J684" i="2"/>
  <c r="I684" i="2"/>
  <c r="S684" i="2" s="1"/>
  <c r="H684" i="2"/>
  <c r="G684" i="2"/>
  <c r="R683" i="2"/>
  <c r="O683" i="2"/>
  <c r="P683" i="2" s="1"/>
  <c r="Q683" i="2" s="1"/>
  <c r="K683" i="2"/>
  <c r="J683" i="2"/>
  <c r="I683" i="2"/>
  <c r="S683" i="2" s="1"/>
  <c r="H683" i="2"/>
  <c r="G683" i="2"/>
  <c r="AA683" i="4" s="1"/>
  <c r="S682" i="2"/>
  <c r="O682" i="2"/>
  <c r="P682" i="2" s="1"/>
  <c r="Q682" i="2" s="1"/>
  <c r="R682" i="2" s="1"/>
  <c r="K682" i="2"/>
  <c r="J682" i="2"/>
  <c r="I682" i="2"/>
  <c r="H682" i="2"/>
  <c r="G682" i="2"/>
  <c r="AA682" i="4" s="1"/>
  <c r="P681" i="2"/>
  <c r="Q681" i="2" s="1"/>
  <c r="R681" i="2" s="1"/>
  <c r="O681" i="2"/>
  <c r="K681" i="2"/>
  <c r="J681" i="2"/>
  <c r="I681" i="2"/>
  <c r="S681" i="2" s="1"/>
  <c r="H681" i="2"/>
  <c r="G681" i="2"/>
  <c r="AA681" i="4" s="1"/>
  <c r="O680" i="2"/>
  <c r="P680" i="2" s="1"/>
  <c r="Q680" i="2" s="1"/>
  <c r="R680" i="2" s="1"/>
  <c r="K680" i="2"/>
  <c r="J680" i="2"/>
  <c r="I680" i="2"/>
  <c r="S680" i="2" s="1"/>
  <c r="H680" i="2"/>
  <c r="G680" i="2"/>
  <c r="P679" i="2"/>
  <c r="Q679" i="2" s="1"/>
  <c r="R679" i="2" s="1"/>
  <c r="O679" i="2"/>
  <c r="K679" i="2"/>
  <c r="J679" i="2"/>
  <c r="I679" i="2"/>
  <c r="S679" i="2" s="1"/>
  <c r="H679" i="2"/>
  <c r="G679" i="2"/>
  <c r="AA679" i="4" s="1"/>
  <c r="O678" i="2"/>
  <c r="P678" i="2" s="1"/>
  <c r="Q678" i="2" s="1"/>
  <c r="R678" i="2" s="1"/>
  <c r="K678" i="2"/>
  <c r="J678" i="2"/>
  <c r="I678" i="2"/>
  <c r="S678" i="2" s="1"/>
  <c r="H678" i="2"/>
  <c r="G678" i="2"/>
  <c r="AA678" i="4" s="1"/>
  <c r="P677" i="2"/>
  <c r="Q677" i="2" s="1"/>
  <c r="R677" i="2" s="1"/>
  <c r="O677" i="2"/>
  <c r="K677" i="2"/>
  <c r="J677" i="2"/>
  <c r="I677" i="2"/>
  <c r="S677" i="2" s="1"/>
  <c r="H677" i="2"/>
  <c r="G677" i="2"/>
  <c r="AA677" i="4" s="1"/>
  <c r="O676" i="2"/>
  <c r="P676" i="2" s="1"/>
  <c r="Q676" i="2" s="1"/>
  <c r="R676" i="2" s="1"/>
  <c r="K676" i="2"/>
  <c r="J676" i="2"/>
  <c r="I676" i="2"/>
  <c r="S676" i="2" s="1"/>
  <c r="H676" i="2"/>
  <c r="G676" i="2"/>
  <c r="AA676" i="4" s="1"/>
  <c r="O675" i="2"/>
  <c r="P675" i="2" s="1"/>
  <c r="Q675" i="2" s="1"/>
  <c r="R675" i="2" s="1"/>
  <c r="K675" i="2"/>
  <c r="J675" i="2"/>
  <c r="I675" i="2"/>
  <c r="S675" i="2" s="1"/>
  <c r="H675" i="2"/>
  <c r="G675" i="2"/>
  <c r="S674" i="2"/>
  <c r="O674" i="2"/>
  <c r="P674" i="2" s="1"/>
  <c r="Q674" i="2" s="1"/>
  <c r="R674" i="2" s="1"/>
  <c r="K674" i="2"/>
  <c r="J674" i="2"/>
  <c r="I674" i="2"/>
  <c r="H674" i="2"/>
  <c r="G674" i="2"/>
  <c r="AA674" i="4" s="1"/>
  <c r="S673" i="2"/>
  <c r="O673" i="2"/>
  <c r="P673" i="2" s="1"/>
  <c r="Q673" i="2" s="1"/>
  <c r="R673" i="2" s="1"/>
  <c r="K673" i="2"/>
  <c r="J673" i="2"/>
  <c r="I673" i="2"/>
  <c r="H673" i="2"/>
  <c r="G673" i="2"/>
  <c r="O672" i="2"/>
  <c r="P672" i="2" s="1"/>
  <c r="Q672" i="2" s="1"/>
  <c r="R672" i="2" s="1"/>
  <c r="K672" i="2"/>
  <c r="J672" i="2"/>
  <c r="I672" i="2"/>
  <c r="S672" i="2" s="1"/>
  <c r="H672" i="2"/>
  <c r="G672" i="2"/>
  <c r="AA672" i="4" s="1"/>
  <c r="O671" i="2"/>
  <c r="P671" i="2" s="1"/>
  <c r="Q671" i="2" s="1"/>
  <c r="R671" i="2" s="1"/>
  <c r="K671" i="2"/>
  <c r="J671" i="2"/>
  <c r="I671" i="2"/>
  <c r="S671" i="2" s="1"/>
  <c r="H671" i="2"/>
  <c r="G671" i="2"/>
  <c r="AA671" i="4" s="1"/>
  <c r="O670" i="2"/>
  <c r="P670" i="2" s="1"/>
  <c r="Q670" i="2" s="1"/>
  <c r="R670" i="2" s="1"/>
  <c r="K670" i="2"/>
  <c r="J670" i="2"/>
  <c r="I670" i="2"/>
  <c r="S670" i="2" s="1"/>
  <c r="H670" i="2"/>
  <c r="G670" i="2"/>
  <c r="AA670" i="4" s="1"/>
  <c r="O669" i="2"/>
  <c r="P669" i="2" s="1"/>
  <c r="Q669" i="2" s="1"/>
  <c r="R669" i="2" s="1"/>
  <c r="K669" i="2"/>
  <c r="J669" i="2"/>
  <c r="I669" i="2"/>
  <c r="S669" i="2" s="1"/>
  <c r="H669" i="2"/>
  <c r="G669" i="2"/>
  <c r="AA669" i="4" s="1"/>
  <c r="Q668" i="2"/>
  <c r="R668" i="2" s="1"/>
  <c r="O668" i="2"/>
  <c r="P668" i="2" s="1"/>
  <c r="K668" i="2"/>
  <c r="J668" i="2"/>
  <c r="I668" i="2"/>
  <c r="S668" i="2" s="1"/>
  <c r="H668" i="2"/>
  <c r="G668" i="2"/>
  <c r="AA668" i="4" s="1"/>
  <c r="P667" i="2"/>
  <c r="Q667" i="2" s="1"/>
  <c r="R667" i="2" s="1"/>
  <c r="O667" i="2"/>
  <c r="K667" i="2"/>
  <c r="J667" i="2"/>
  <c r="I667" i="2"/>
  <c r="S667" i="2" s="1"/>
  <c r="H667" i="2"/>
  <c r="G667" i="2"/>
  <c r="AA667" i="4" s="1"/>
  <c r="S666" i="2"/>
  <c r="O666" i="2"/>
  <c r="P666" i="2" s="1"/>
  <c r="Q666" i="2" s="1"/>
  <c r="R666" i="2" s="1"/>
  <c r="K666" i="2"/>
  <c r="J666" i="2"/>
  <c r="I666" i="2"/>
  <c r="H666" i="2"/>
  <c r="G666" i="2"/>
  <c r="P665" i="2"/>
  <c r="Q665" i="2" s="1"/>
  <c r="R665" i="2" s="1"/>
  <c r="O665" i="2"/>
  <c r="K665" i="2"/>
  <c r="J665" i="2"/>
  <c r="I665" i="2"/>
  <c r="S665" i="2" s="1"/>
  <c r="H665" i="2"/>
  <c r="G665" i="2"/>
  <c r="AA665" i="4" s="1"/>
  <c r="O664" i="2"/>
  <c r="P664" i="2" s="1"/>
  <c r="Q664" i="2" s="1"/>
  <c r="R664" i="2" s="1"/>
  <c r="K664" i="2"/>
  <c r="J664" i="2"/>
  <c r="I664" i="2"/>
  <c r="S664" i="2" s="1"/>
  <c r="H664" i="2"/>
  <c r="G664" i="2"/>
  <c r="AA664" i="4" s="1"/>
  <c r="P663" i="2"/>
  <c r="Q663" i="2" s="1"/>
  <c r="R663" i="2" s="1"/>
  <c r="O663" i="2"/>
  <c r="K663" i="2"/>
  <c r="J663" i="2"/>
  <c r="I663" i="2"/>
  <c r="S663" i="2" s="1"/>
  <c r="H663" i="2"/>
  <c r="G663" i="2"/>
  <c r="AA663" i="4" s="1"/>
  <c r="O662" i="2"/>
  <c r="P662" i="2" s="1"/>
  <c r="Q662" i="2" s="1"/>
  <c r="R662" i="2" s="1"/>
  <c r="K662" i="2"/>
  <c r="J662" i="2"/>
  <c r="I662" i="2"/>
  <c r="S662" i="2" s="1"/>
  <c r="H662" i="2"/>
  <c r="G662" i="2"/>
  <c r="AA662" i="4" s="1"/>
  <c r="R661" i="2"/>
  <c r="Q661" i="2"/>
  <c r="O661" i="2"/>
  <c r="P661" i="2" s="1"/>
  <c r="K661" i="2"/>
  <c r="J661" i="2"/>
  <c r="I661" i="2"/>
  <c r="S661" i="2" s="1"/>
  <c r="H661" i="2"/>
  <c r="G661" i="2"/>
  <c r="AA661" i="4" s="1"/>
  <c r="O660" i="2"/>
  <c r="P660" i="2" s="1"/>
  <c r="Q660" i="2" s="1"/>
  <c r="R660" i="2" s="1"/>
  <c r="K660" i="2"/>
  <c r="J660" i="2"/>
  <c r="I660" i="2"/>
  <c r="S660" i="2" s="1"/>
  <c r="H660" i="2"/>
  <c r="G660" i="2"/>
  <c r="O659" i="2"/>
  <c r="P659" i="2" s="1"/>
  <c r="Q659" i="2" s="1"/>
  <c r="R659" i="2" s="1"/>
  <c r="K659" i="2"/>
  <c r="J659" i="2"/>
  <c r="I659" i="2"/>
  <c r="S659" i="2" s="1"/>
  <c r="H659" i="2"/>
  <c r="G659" i="2"/>
  <c r="AA659" i="4" s="1"/>
  <c r="P658" i="2"/>
  <c r="Q658" i="2" s="1"/>
  <c r="R658" i="2" s="1"/>
  <c r="O658" i="2"/>
  <c r="K658" i="2"/>
  <c r="J658" i="2"/>
  <c r="I658" i="2"/>
  <c r="S658" i="2" s="1"/>
  <c r="H658" i="2"/>
  <c r="G658" i="2"/>
  <c r="O657" i="2"/>
  <c r="P657" i="2" s="1"/>
  <c r="Q657" i="2" s="1"/>
  <c r="R657" i="2" s="1"/>
  <c r="K657" i="2"/>
  <c r="J657" i="2"/>
  <c r="I657" i="2"/>
  <c r="S657" i="2" s="1"/>
  <c r="H657" i="2"/>
  <c r="G657" i="2"/>
  <c r="AA657" i="4" s="1"/>
  <c r="Q656" i="2"/>
  <c r="R656" i="2" s="1"/>
  <c r="P656" i="2"/>
  <c r="O656" i="2"/>
  <c r="K656" i="2"/>
  <c r="J656" i="2"/>
  <c r="I656" i="2"/>
  <c r="S656" i="2" s="1"/>
  <c r="H656" i="2"/>
  <c r="G656" i="2"/>
  <c r="AA656" i="4" s="1"/>
  <c r="S655" i="2"/>
  <c r="O655" i="2"/>
  <c r="P655" i="2" s="1"/>
  <c r="Q655" i="2" s="1"/>
  <c r="R655" i="2" s="1"/>
  <c r="K655" i="2"/>
  <c r="J655" i="2"/>
  <c r="I655" i="2"/>
  <c r="H655" i="2"/>
  <c r="G655" i="2"/>
  <c r="AA655" i="4" s="1"/>
  <c r="O654" i="2"/>
  <c r="P654" i="2" s="1"/>
  <c r="Q654" i="2" s="1"/>
  <c r="R654" i="2" s="1"/>
  <c r="K654" i="2"/>
  <c r="J654" i="2"/>
  <c r="I654" i="2"/>
  <c r="S654" i="2" s="1"/>
  <c r="H654" i="2"/>
  <c r="G654" i="2"/>
  <c r="AA654" i="4" s="1"/>
  <c r="S653" i="2"/>
  <c r="O653" i="2"/>
  <c r="P653" i="2" s="1"/>
  <c r="Q653" i="2" s="1"/>
  <c r="R653" i="2" s="1"/>
  <c r="K653" i="2"/>
  <c r="J653" i="2"/>
  <c r="I653" i="2"/>
  <c r="H653" i="2"/>
  <c r="G653" i="2"/>
  <c r="AA653" i="4" s="1"/>
  <c r="O652" i="2"/>
  <c r="P652" i="2" s="1"/>
  <c r="Q652" i="2" s="1"/>
  <c r="R652" i="2" s="1"/>
  <c r="K652" i="2"/>
  <c r="J652" i="2"/>
  <c r="I652" i="2"/>
  <c r="S652" i="2" s="1"/>
  <c r="H652" i="2"/>
  <c r="G652" i="2"/>
  <c r="O651" i="2"/>
  <c r="P651" i="2" s="1"/>
  <c r="Q651" i="2" s="1"/>
  <c r="R651" i="2" s="1"/>
  <c r="K651" i="2"/>
  <c r="J651" i="2"/>
  <c r="I651" i="2"/>
  <c r="S651" i="2" s="1"/>
  <c r="H651" i="2"/>
  <c r="G651" i="2"/>
  <c r="O650" i="2"/>
  <c r="P650" i="2" s="1"/>
  <c r="Q650" i="2" s="1"/>
  <c r="R650" i="2" s="1"/>
  <c r="K650" i="2"/>
  <c r="J650" i="2"/>
  <c r="I650" i="2"/>
  <c r="S650" i="2" s="1"/>
  <c r="H650" i="2"/>
  <c r="G650" i="2"/>
  <c r="S649" i="2"/>
  <c r="P649" i="2"/>
  <c r="Q649" i="2" s="1"/>
  <c r="R649" i="2" s="1"/>
  <c r="O649" i="2"/>
  <c r="K649" i="2"/>
  <c r="J649" i="2"/>
  <c r="I649" i="2"/>
  <c r="H649" i="2"/>
  <c r="G649" i="2"/>
  <c r="AA649" i="4" s="1"/>
  <c r="P648" i="2"/>
  <c r="Q648" i="2" s="1"/>
  <c r="R648" i="2" s="1"/>
  <c r="O648" i="2"/>
  <c r="K648" i="2"/>
  <c r="J648" i="2"/>
  <c r="I648" i="2"/>
  <c r="S648" i="2" s="1"/>
  <c r="H648" i="2"/>
  <c r="G648" i="2"/>
  <c r="AA648" i="4" s="1"/>
  <c r="O647" i="2"/>
  <c r="P647" i="2" s="1"/>
  <c r="Q647" i="2" s="1"/>
  <c r="R647" i="2" s="1"/>
  <c r="K647" i="2"/>
  <c r="J647" i="2"/>
  <c r="I647" i="2"/>
  <c r="S647" i="2" s="1"/>
  <c r="H647" i="2"/>
  <c r="G647" i="2"/>
  <c r="AA647" i="4" s="1"/>
  <c r="P646" i="2"/>
  <c r="Q646" i="2" s="1"/>
  <c r="R646" i="2" s="1"/>
  <c r="O646" i="2"/>
  <c r="K646" i="2"/>
  <c r="J646" i="2"/>
  <c r="I646" i="2"/>
  <c r="S646" i="2" s="1"/>
  <c r="H646" i="2"/>
  <c r="G646" i="2"/>
  <c r="AA646" i="4" s="1"/>
  <c r="S645" i="2"/>
  <c r="O645" i="2"/>
  <c r="P645" i="2" s="1"/>
  <c r="Q645" i="2" s="1"/>
  <c r="R645" i="2" s="1"/>
  <c r="K645" i="2"/>
  <c r="J645" i="2"/>
  <c r="I645" i="2"/>
  <c r="H645" i="2"/>
  <c r="G645" i="2"/>
  <c r="AA645" i="4" s="1"/>
  <c r="S644" i="2"/>
  <c r="O644" i="2"/>
  <c r="P644" i="2" s="1"/>
  <c r="Q644" i="2" s="1"/>
  <c r="R644" i="2" s="1"/>
  <c r="K644" i="2"/>
  <c r="J644" i="2"/>
  <c r="I644" i="2"/>
  <c r="H644" i="2"/>
  <c r="G644" i="2"/>
  <c r="AA644" i="4" s="1"/>
  <c r="S643" i="2"/>
  <c r="O643" i="2"/>
  <c r="P643" i="2" s="1"/>
  <c r="Q643" i="2" s="1"/>
  <c r="R643" i="2" s="1"/>
  <c r="K643" i="2"/>
  <c r="J643" i="2"/>
  <c r="I643" i="2"/>
  <c r="H643" i="2"/>
  <c r="G643" i="2"/>
  <c r="AA643" i="4" s="1"/>
  <c r="S642" i="2"/>
  <c r="R642" i="2"/>
  <c r="P642" i="2"/>
  <c r="Q642" i="2" s="1"/>
  <c r="O642" i="2"/>
  <c r="K642" i="2"/>
  <c r="J642" i="2"/>
  <c r="I642" i="2"/>
  <c r="H642" i="2"/>
  <c r="G642" i="2"/>
  <c r="AA642" i="4" s="1"/>
  <c r="O641" i="2"/>
  <c r="P641" i="2" s="1"/>
  <c r="Q641" i="2" s="1"/>
  <c r="R641" i="2" s="1"/>
  <c r="K641" i="2"/>
  <c r="J641" i="2"/>
  <c r="I641" i="2"/>
  <c r="S641" i="2" s="1"/>
  <c r="H641" i="2"/>
  <c r="G641" i="2"/>
  <c r="AA641" i="4" s="1"/>
  <c r="S640" i="2"/>
  <c r="O640" i="2"/>
  <c r="P640" i="2" s="1"/>
  <c r="Q640" i="2" s="1"/>
  <c r="R640" i="2" s="1"/>
  <c r="K640" i="2"/>
  <c r="J640" i="2"/>
  <c r="I640" i="2"/>
  <c r="H640" i="2"/>
  <c r="G640" i="2"/>
  <c r="AA640" i="4" s="1"/>
  <c r="O639" i="2"/>
  <c r="P639" i="2" s="1"/>
  <c r="Q639" i="2" s="1"/>
  <c r="R639" i="2" s="1"/>
  <c r="K639" i="2"/>
  <c r="J639" i="2"/>
  <c r="I639" i="2"/>
  <c r="S639" i="2" s="1"/>
  <c r="H639" i="2"/>
  <c r="G639" i="2"/>
  <c r="AA639" i="4" s="1"/>
  <c r="P638" i="2"/>
  <c r="Q638" i="2" s="1"/>
  <c r="R638" i="2" s="1"/>
  <c r="O638" i="2"/>
  <c r="K638" i="2"/>
  <c r="J638" i="2"/>
  <c r="I638" i="2"/>
  <c r="S638" i="2" s="1"/>
  <c r="H638" i="2"/>
  <c r="G638" i="2"/>
  <c r="S637" i="2"/>
  <c r="O637" i="2"/>
  <c r="P637" i="2" s="1"/>
  <c r="Q637" i="2" s="1"/>
  <c r="R637" i="2" s="1"/>
  <c r="K637" i="2"/>
  <c r="J637" i="2"/>
  <c r="I637" i="2"/>
  <c r="H637" i="2"/>
  <c r="G637" i="2"/>
  <c r="AA637" i="4" s="1"/>
  <c r="O636" i="2"/>
  <c r="P636" i="2" s="1"/>
  <c r="Q636" i="2" s="1"/>
  <c r="R636" i="2" s="1"/>
  <c r="K636" i="2"/>
  <c r="J636" i="2"/>
  <c r="I636" i="2"/>
  <c r="S636" i="2" s="1"/>
  <c r="H636" i="2"/>
  <c r="G636" i="2"/>
  <c r="P635" i="2"/>
  <c r="Q635" i="2" s="1"/>
  <c r="R635" i="2" s="1"/>
  <c r="O635" i="2"/>
  <c r="K635" i="2"/>
  <c r="J635" i="2"/>
  <c r="I635" i="2"/>
  <c r="S635" i="2" s="1"/>
  <c r="H635" i="2"/>
  <c r="G635" i="2"/>
  <c r="AA635" i="4" s="1"/>
  <c r="O634" i="2"/>
  <c r="P634" i="2" s="1"/>
  <c r="Q634" i="2" s="1"/>
  <c r="R634" i="2" s="1"/>
  <c r="K634" i="2"/>
  <c r="J634" i="2"/>
  <c r="I634" i="2"/>
  <c r="S634" i="2" s="1"/>
  <c r="H634" i="2"/>
  <c r="G634" i="2"/>
  <c r="AA634" i="4" s="1"/>
  <c r="S633" i="2"/>
  <c r="O633" i="2"/>
  <c r="P633" i="2" s="1"/>
  <c r="Q633" i="2" s="1"/>
  <c r="R633" i="2" s="1"/>
  <c r="K633" i="2"/>
  <c r="J633" i="2"/>
  <c r="I633" i="2"/>
  <c r="H633" i="2"/>
  <c r="G633" i="2"/>
  <c r="AA633" i="4" s="1"/>
  <c r="S632" i="2"/>
  <c r="O632" i="2"/>
  <c r="P632" i="2" s="1"/>
  <c r="Q632" i="2" s="1"/>
  <c r="R632" i="2" s="1"/>
  <c r="K632" i="2"/>
  <c r="J632" i="2"/>
  <c r="I632" i="2"/>
  <c r="H632" i="2"/>
  <c r="G632" i="2"/>
  <c r="AA632" i="4" s="1"/>
  <c r="O631" i="2"/>
  <c r="P631" i="2" s="1"/>
  <c r="Q631" i="2" s="1"/>
  <c r="R631" i="2" s="1"/>
  <c r="K631" i="2"/>
  <c r="J631" i="2"/>
  <c r="I631" i="2"/>
  <c r="S631" i="2" s="1"/>
  <c r="H631" i="2"/>
  <c r="G631" i="2"/>
  <c r="AA631" i="4" s="1"/>
  <c r="P630" i="2"/>
  <c r="Q630" i="2" s="1"/>
  <c r="R630" i="2" s="1"/>
  <c r="O630" i="2"/>
  <c r="K630" i="2"/>
  <c r="J630" i="2"/>
  <c r="I630" i="2"/>
  <c r="S630" i="2" s="1"/>
  <c r="H630" i="2"/>
  <c r="G630" i="2"/>
  <c r="AA630" i="4" s="1"/>
  <c r="P629" i="2"/>
  <c r="Q629" i="2" s="1"/>
  <c r="R629" i="2" s="1"/>
  <c r="O629" i="2"/>
  <c r="K629" i="2"/>
  <c r="J629" i="2"/>
  <c r="I629" i="2"/>
  <c r="S629" i="2" s="1"/>
  <c r="H629" i="2"/>
  <c r="G629" i="2"/>
  <c r="AA629" i="4" s="1"/>
  <c r="O628" i="2"/>
  <c r="P628" i="2" s="1"/>
  <c r="Q628" i="2" s="1"/>
  <c r="R628" i="2" s="1"/>
  <c r="K628" i="2"/>
  <c r="J628" i="2"/>
  <c r="I628" i="2"/>
  <c r="S628" i="2" s="1"/>
  <c r="H628" i="2"/>
  <c r="G628" i="2"/>
  <c r="AA628" i="4" s="1"/>
  <c r="S627" i="2"/>
  <c r="O627" i="2"/>
  <c r="P627" i="2" s="1"/>
  <c r="Q627" i="2" s="1"/>
  <c r="R627" i="2" s="1"/>
  <c r="K627" i="2"/>
  <c r="J627" i="2"/>
  <c r="I627" i="2"/>
  <c r="H627" i="2"/>
  <c r="G627" i="2"/>
  <c r="AA627" i="4" s="1"/>
  <c r="S626" i="2"/>
  <c r="O626" i="2"/>
  <c r="P626" i="2" s="1"/>
  <c r="Q626" i="2" s="1"/>
  <c r="R626" i="2" s="1"/>
  <c r="K626" i="2"/>
  <c r="J626" i="2"/>
  <c r="I626" i="2"/>
  <c r="H626" i="2"/>
  <c r="G626" i="2"/>
  <c r="AA626" i="4" s="1"/>
  <c r="S625" i="2"/>
  <c r="O625" i="2"/>
  <c r="P625" i="2" s="1"/>
  <c r="Q625" i="2" s="1"/>
  <c r="R625" i="2" s="1"/>
  <c r="K625" i="2"/>
  <c r="J625" i="2"/>
  <c r="I625" i="2"/>
  <c r="H625" i="2"/>
  <c r="G625" i="2"/>
  <c r="AA625" i="4" s="1"/>
  <c r="S624" i="2"/>
  <c r="Q624" i="2"/>
  <c r="R624" i="2" s="1"/>
  <c r="O624" i="2"/>
  <c r="P624" i="2" s="1"/>
  <c r="K624" i="2"/>
  <c r="J624" i="2"/>
  <c r="I624" i="2"/>
  <c r="H624" i="2"/>
  <c r="G624" i="2"/>
  <c r="S623" i="2"/>
  <c r="Q623" i="2"/>
  <c r="R623" i="2" s="1"/>
  <c r="O623" i="2"/>
  <c r="P623" i="2" s="1"/>
  <c r="K623" i="2"/>
  <c r="J623" i="2"/>
  <c r="I623" i="2"/>
  <c r="H623" i="2"/>
  <c r="G623" i="2"/>
  <c r="AA623" i="4" s="1"/>
  <c r="O622" i="2"/>
  <c r="P622" i="2" s="1"/>
  <c r="Q622" i="2" s="1"/>
  <c r="R622" i="2" s="1"/>
  <c r="K622" i="2"/>
  <c r="J622" i="2"/>
  <c r="I622" i="2"/>
  <c r="S622" i="2" s="1"/>
  <c r="H622" i="2"/>
  <c r="G622" i="2"/>
  <c r="P621" i="2"/>
  <c r="Q621" i="2" s="1"/>
  <c r="R621" i="2" s="1"/>
  <c r="O621" i="2"/>
  <c r="K621" i="2"/>
  <c r="J621" i="2"/>
  <c r="I621" i="2"/>
  <c r="S621" i="2" s="1"/>
  <c r="H621" i="2"/>
  <c r="G621" i="2"/>
  <c r="AA621" i="4" s="1"/>
  <c r="P620" i="2"/>
  <c r="Q620" i="2" s="1"/>
  <c r="R620" i="2" s="1"/>
  <c r="O620" i="2"/>
  <c r="K620" i="2"/>
  <c r="J620" i="2"/>
  <c r="I620" i="2"/>
  <c r="S620" i="2" s="1"/>
  <c r="H620" i="2"/>
  <c r="G620" i="2"/>
  <c r="R619" i="2"/>
  <c r="O619" i="2"/>
  <c r="P619" i="2" s="1"/>
  <c r="Q619" i="2" s="1"/>
  <c r="K619" i="2"/>
  <c r="J619" i="2"/>
  <c r="I619" i="2"/>
  <c r="S619" i="2" s="1"/>
  <c r="H619" i="2"/>
  <c r="G619" i="2"/>
  <c r="AA619" i="4" s="1"/>
  <c r="O618" i="2"/>
  <c r="P618" i="2" s="1"/>
  <c r="Q618" i="2" s="1"/>
  <c r="R618" i="2" s="1"/>
  <c r="K618" i="2"/>
  <c r="J618" i="2"/>
  <c r="I618" i="2"/>
  <c r="S618" i="2" s="1"/>
  <c r="H618" i="2"/>
  <c r="G618" i="2"/>
  <c r="AA618" i="4" s="1"/>
  <c r="O617" i="2"/>
  <c r="P617" i="2" s="1"/>
  <c r="Q617" i="2" s="1"/>
  <c r="R617" i="2" s="1"/>
  <c r="K617" i="2"/>
  <c r="J617" i="2"/>
  <c r="I617" i="2"/>
  <c r="S617" i="2" s="1"/>
  <c r="H617" i="2"/>
  <c r="G617" i="2"/>
  <c r="AA617" i="4" s="1"/>
  <c r="Q616" i="2"/>
  <c r="R616" i="2" s="1"/>
  <c r="O616" i="2"/>
  <c r="P616" i="2" s="1"/>
  <c r="K616" i="2"/>
  <c r="J616" i="2"/>
  <c r="I616" i="2"/>
  <c r="S616" i="2" s="1"/>
  <c r="H616" i="2"/>
  <c r="G616" i="2"/>
  <c r="S615" i="2"/>
  <c r="P615" i="2"/>
  <c r="Q615" i="2" s="1"/>
  <c r="R615" i="2" s="1"/>
  <c r="O615" i="2"/>
  <c r="K615" i="2"/>
  <c r="J615" i="2"/>
  <c r="I615" i="2"/>
  <c r="H615" i="2"/>
  <c r="G615" i="2"/>
  <c r="AA615" i="4" s="1"/>
  <c r="O614" i="2"/>
  <c r="P614" i="2" s="1"/>
  <c r="Q614" i="2" s="1"/>
  <c r="R614" i="2" s="1"/>
  <c r="K614" i="2"/>
  <c r="J614" i="2"/>
  <c r="I614" i="2"/>
  <c r="S614" i="2" s="1"/>
  <c r="H614" i="2"/>
  <c r="G614" i="2"/>
  <c r="O613" i="2"/>
  <c r="P613" i="2" s="1"/>
  <c r="Q613" i="2" s="1"/>
  <c r="R613" i="2" s="1"/>
  <c r="K613" i="2"/>
  <c r="J613" i="2"/>
  <c r="I613" i="2"/>
  <c r="S613" i="2" s="1"/>
  <c r="H613" i="2"/>
  <c r="G613" i="2"/>
  <c r="AA613" i="4" s="1"/>
  <c r="S612" i="2"/>
  <c r="O612" i="2"/>
  <c r="P612" i="2" s="1"/>
  <c r="Q612" i="2" s="1"/>
  <c r="R612" i="2" s="1"/>
  <c r="K612" i="2"/>
  <c r="J612" i="2"/>
  <c r="I612" i="2"/>
  <c r="H612" i="2"/>
  <c r="G612" i="2"/>
  <c r="AA612" i="4" s="1"/>
  <c r="S611" i="2"/>
  <c r="O611" i="2"/>
  <c r="P611" i="2" s="1"/>
  <c r="Q611" i="2" s="1"/>
  <c r="R611" i="2" s="1"/>
  <c r="K611" i="2"/>
  <c r="J611" i="2"/>
  <c r="I611" i="2"/>
  <c r="H611" i="2"/>
  <c r="G611" i="2"/>
  <c r="AA611" i="4" s="1"/>
  <c r="S610" i="2"/>
  <c r="O610" i="2"/>
  <c r="P610" i="2" s="1"/>
  <c r="Q610" i="2" s="1"/>
  <c r="R610" i="2" s="1"/>
  <c r="K610" i="2"/>
  <c r="J610" i="2"/>
  <c r="I610" i="2"/>
  <c r="H610" i="2"/>
  <c r="G610" i="2"/>
  <c r="S609" i="2"/>
  <c r="P609" i="2"/>
  <c r="Q609" i="2" s="1"/>
  <c r="R609" i="2" s="1"/>
  <c r="O609" i="2"/>
  <c r="K609" i="2"/>
  <c r="J609" i="2"/>
  <c r="I609" i="2"/>
  <c r="H609" i="2"/>
  <c r="G609" i="2"/>
  <c r="AA609" i="4" s="1"/>
  <c r="R608" i="2"/>
  <c r="O608" i="2"/>
  <c r="P608" i="2" s="1"/>
  <c r="Q608" i="2" s="1"/>
  <c r="K608" i="2"/>
  <c r="J608" i="2"/>
  <c r="I608" i="2"/>
  <c r="S608" i="2" s="1"/>
  <c r="H608" i="2"/>
  <c r="G608" i="2"/>
  <c r="P607" i="2"/>
  <c r="Q607" i="2" s="1"/>
  <c r="R607" i="2" s="1"/>
  <c r="O607" i="2"/>
  <c r="K607" i="2"/>
  <c r="J607" i="2"/>
  <c r="I607" i="2"/>
  <c r="S607" i="2" s="1"/>
  <c r="H607" i="2"/>
  <c r="G607" i="2"/>
  <c r="AA607" i="4" s="1"/>
  <c r="R606" i="2"/>
  <c r="O606" i="2"/>
  <c r="P606" i="2" s="1"/>
  <c r="Q606" i="2" s="1"/>
  <c r="K606" i="2"/>
  <c r="J606" i="2"/>
  <c r="I606" i="2"/>
  <c r="S606" i="2" s="1"/>
  <c r="H606" i="2"/>
  <c r="G606" i="2"/>
  <c r="AA606" i="4" s="1"/>
  <c r="Q605" i="2"/>
  <c r="R605" i="2" s="1"/>
  <c r="O605" i="2"/>
  <c r="P605" i="2" s="1"/>
  <c r="K605" i="2"/>
  <c r="J605" i="2"/>
  <c r="I605" i="2"/>
  <c r="S605" i="2" s="1"/>
  <c r="H605" i="2"/>
  <c r="G605" i="2"/>
  <c r="AA605" i="4" s="1"/>
  <c r="O604" i="2"/>
  <c r="P604" i="2" s="1"/>
  <c r="Q604" i="2" s="1"/>
  <c r="R604" i="2" s="1"/>
  <c r="K604" i="2"/>
  <c r="J604" i="2"/>
  <c r="I604" i="2"/>
  <c r="S604" i="2" s="1"/>
  <c r="H604" i="2"/>
  <c r="G604" i="2"/>
  <c r="AA604" i="4" s="1"/>
  <c r="O603" i="2"/>
  <c r="P603" i="2" s="1"/>
  <c r="Q603" i="2" s="1"/>
  <c r="R603" i="2" s="1"/>
  <c r="K603" i="2"/>
  <c r="J603" i="2"/>
  <c r="I603" i="2"/>
  <c r="S603" i="2" s="1"/>
  <c r="H603" i="2"/>
  <c r="G603" i="2"/>
  <c r="AA603" i="4" s="1"/>
  <c r="O602" i="2"/>
  <c r="P602" i="2" s="1"/>
  <c r="Q602" i="2" s="1"/>
  <c r="R602" i="2" s="1"/>
  <c r="K602" i="2"/>
  <c r="J602" i="2"/>
  <c r="I602" i="2"/>
  <c r="S602" i="2" s="1"/>
  <c r="H602" i="2"/>
  <c r="G602" i="2"/>
  <c r="AA602" i="4" s="1"/>
  <c r="P601" i="2"/>
  <c r="Q601" i="2" s="1"/>
  <c r="R601" i="2" s="1"/>
  <c r="O601" i="2"/>
  <c r="K601" i="2"/>
  <c r="J601" i="2"/>
  <c r="I601" i="2"/>
  <c r="S601" i="2" s="1"/>
  <c r="H601" i="2"/>
  <c r="G601" i="2"/>
  <c r="AA601" i="4" s="1"/>
  <c r="Q600" i="2"/>
  <c r="R600" i="2" s="1"/>
  <c r="O600" i="2"/>
  <c r="P600" i="2" s="1"/>
  <c r="K600" i="2"/>
  <c r="J600" i="2"/>
  <c r="I600" i="2"/>
  <c r="S600" i="2" s="1"/>
  <c r="H600" i="2"/>
  <c r="G600" i="2"/>
  <c r="AA600" i="4" s="1"/>
  <c r="O599" i="2"/>
  <c r="P599" i="2" s="1"/>
  <c r="Q599" i="2" s="1"/>
  <c r="R599" i="2" s="1"/>
  <c r="K599" i="2"/>
  <c r="J599" i="2"/>
  <c r="I599" i="2"/>
  <c r="S599" i="2" s="1"/>
  <c r="H599" i="2"/>
  <c r="G599" i="2"/>
  <c r="AA599" i="4" s="1"/>
  <c r="O598" i="2"/>
  <c r="P598" i="2" s="1"/>
  <c r="Q598" i="2" s="1"/>
  <c r="R598" i="2" s="1"/>
  <c r="K598" i="2"/>
  <c r="J598" i="2"/>
  <c r="I598" i="2"/>
  <c r="S598" i="2" s="1"/>
  <c r="H598" i="2"/>
  <c r="G598" i="2"/>
  <c r="Q597" i="2"/>
  <c r="R597" i="2" s="1"/>
  <c r="O597" i="2"/>
  <c r="P597" i="2" s="1"/>
  <c r="K597" i="2"/>
  <c r="J597" i="2"/>
  <c r="I597" i="2"/>
  <c r="S597" i="2" s="1"/>
  <c r="H597" i="2"/>
  <c r="G597" i="2"/>
  <c r="AA597" i="4" s="1"/>
  <c r="S596" i="2"/>
  <c r="O596" i="2"/>
  <c r="P596" i="2" s="1"/>
  <c r="Q596" i="2" s="1"/>
  <c r="R596" i="2" s="1"/>
  <c r="K596" i="2"/>
  <c r="J596" i="2"/>
  <c r="I596" i="2"/>
  <c r="H596" i="2"/>
  <c r="G596" i="2"/>
  <c r="AA596" i="4" s="1"/>
  <c r="Q595" i="2"/>
  <c r="R595" i="2" s="1"/>
  <c r="P595" i="2"/>
  <c r="O595" i="2"/>
  <c r="K595" i="2"/>
  <c r="J595" i="2"/>
  <c r="I595" i="2"/>
  <c r="S595" i="2" s="1"/>
  <c r="H595" i="2"/>
  <c r="G595" i="2"/>
  <c r="AA595" i="4" s="1"/>
  <c r="R594" i="2"/>
  <c r="P594" i="2"/>
  <c r="Q594" i="2" s="1"/>
  <c r="O594" i="2"/>
  <c r="K594" i="2"/>
  <c r="J594" i="2"/>
  <c r="I594" i="2"/>
  <c r="S594" i="2" s="1"/>
  <c r="H594" i="2"/>
  <c r="G594" i="2"/>
  <c r="AA594" i="4" s="1"/>
  <c r="O593" i="2"/>
  <c r="P593" i="2" s="1"/>
  <c r="Q593" i="2" s="1"/>
  <c r="R593" i="2" s="1"/>
  <c r="K593" i="2"/>
  <c r="J593" i="2"/>
  <c r="I593" i="2"/>
  <c r="S593" i="2" s="1"/>
  <c r="H593" i="2"/>
  <c r="G593" i="2"/>
  <c r="AA593" i="4" s="1"/>
  <c r="P592" i="2"/>
  <c r="Q592" i="2" s="1"/>
  <c r="R592" i="2" s="1"/>
  <c r="O592" i="2"/>
  <c r="K592" i="2"/>
  <c r="J592" i="2"/>
  <c r="I592" i="2"/>
  <c r="S592" i="2" s="1"/>
  <c r="H592" i="2"/>
  <c r="G592" i="2"/>
  <c r="AA592" i="4" s="1"/>
  <c r="O591" i="2"/>
  <c r="P591" i="2" s="1"/>
  <c r="Q591" i="2" s="1"/>
  <c r="R591" i="2" s="1"/>
  <c r="K591" i="2"/>
  <c r="J591" i="2"/>
  <c r="I591" i="2"/>
  <c r="S591" i="2" s="1"/>
  <c r="H591" i="2"/>
  <c r="G591" i="2"/>
  <c r="AA591" i="4" s="1"/>
  <c r="O590" i="2"/>
  <c r="P590" i="2" s="1"/>
  <c r="Q590" i="2" s="1"/>
  <c r="R590" i="2" s="1"/>
  <c r="K590" i="2"/>
  <c r="J590" i="2"/>
  <c r="I590" i="2"/>
  <c r="S590" i="2" s="1"/>
  <c r="H590" i="2"/>
  <c r="G590" i="2"/>
  <c r="AA590" i="4" s="1"/>
  <c r="S589" i="2"/>
  <c r="O589" i="2"/>
  <c r="P589" i="2" s="1"/>
  <c r="Q589" i="2" s="1"/>
  <c r="R589" i="2" s="1"/>
  <c r="K589" i="2"/>
  <c r="J589" i="2"/>
  <c r="I589" i="2"/>
  <c r="H589" i="2"/>
  <c r="G589" i="2"/>
  <c r="AA589" i="4" s="1"/>
  <c r="O588" i="2"/>
  <c r="P588" i="2" s="1"/>
  <c r="Q588" i="2" s="1"/>
  <c r="R588" i="2" s="1"/>
  <c r="K588" i="2"/>
  <c r="J588" i="2"/>
  <c r="I588" i="2"/>
  <c r="S588" i="2" s="1"/>
  <c r="H588" i="2"/>
  <c r="G588" i="2"/>
  <c r="P587" i="2"/>
  <c r="Q587" i="2" s="1"/>
  <c r="R587" i="2" s="1"/>
  <c r="O587" i="2"/>
  <c r="K587" i="2"/>
  <c r="J587" i="2"/>
  <c r="I587" i="2"/>
  <c r="S587" i="2" s="1"/>
  <c r="H587" i="2"/>
  <c r="G587" i="2"/>
  <c r="AA587" i="4" s="1"/>
  <c r="O586" i="2"/>
  <c r="P586" i="2" s="1"/>
  <c r="Q586" i="2" s="1"/>
  <c r="R586" i="2" s="1"/>
  <c r="K586" i="2"/>
  <c r="J586" i="2"/>
  <c r="I586" i="2"/>
  <c r="S586" i="2" s="1"/>
  <c r="H586" i="2"/>
  <c r="G586" i="2"/>
  <c r="AA586" i="4" s="1"/>
  <c r="P585" i="2"/>
  <c r="Q585" i="2" s="1"/>
  <c r="R585" i="2" s="1"/>
  <c r="O585" i="2"/>
  <c r="K585" i="2"/>
  <c r="J585" i="2"/>
  <c r="I585" i="2"/>
  <c r="S585" i="2" s="1"/>
  <c r="H585" i="2"/>
  <c r="G585" i="2"/>
  <c r="AA585" i="4" s="1"/>
  <c r="R584" i="2"/>
  <c r="O584" i="2"/>
  <c r="P584" i="2" s="1"/>
  <c r="Q584" i="2" s="1"/>
  <c r="K584" i="2"/>
  <c r="J584" i="2"/>
  <c r="I584" i="2"/>
  <c r="S584" i="2" s="1"/>
  <c r="H584" i="2"/>
  <c r="G584" i="2"/>
  <c r="AA584" i="4" s="1"/>
  <c r="S583" i="2"/>
  <c r="O583" i="2"/>
  <c r="P583" i="2" s="1"/>
  <c r="Q583" i="2" s="1"/>
  <c r="R583" i="2" s="1"/>
  <c r="K583" i="2"/>
  <c r="J583" i="2"/>
  <c r="I583" i="2"/>
  <c r="H583" i="2"/>
  <c r="G583" i="2"/>
  <c r="AA583" i="4" s="1"/>
  <c r="O582" i="2"/>
  <c r="P582" i="2" s="1"/>
  <c r="Q582" i="2" s="1"/>
  <c r="R582" i="2" s="1"/>
  <c r="K582" i="2"/>
  <c r="J582" i="2"/>
  <c r="I582" i="2"/>
  <c r="S582" i="2" s="1"/>
  <c r="H582" i="2"/>
  <c r="G582" i="2"/>
  <c r="AA582" i="4" s="1"/>
  <c r="S581" i="2"/>
  <c r="O581" i="2"/>
  <c r="P581" i="2" s="1"/>
  <c r="Q581" i="2" s="1"/>
  <c r="R581" i="2" s="1"/>
  <c r="K581" i="2"/>
  <c r="J581" i="2"/>
  <c r="I581" i="2"/>
  <c r="H581" i="2"/>
  <c r="G581" i="2"/>
  <c r="AA581" i="4" s="1"/>
  <c r="S580" i="2"/>
  <c r="Q580" i="2"/>
  <c r="R580" i="2" s="1"/>
  <c r="O580" i="2"/>
  <c r="P580" i="2" s="1"/>
  <c r="K580" i="2"/>
  <c r="J580" i="2"/>
  <c r="I580" i="2"/>
  <c r="H580" i="2"/>
  <c r="G580" i="2"/>
  <c r="AA580" i="4" s="1"/>
  <c r="O579" i="2"/>
  <c r="P579" i="2" s="1"/>
  <c r="Q579" i="2" s="1"/>
  <c r="R579" i="2" s="1"/>
  <c r="K579" i="2"/>
  <c r="J579" i="2"/>
  <c r="I579" i="2"/>
  <c r="S579" i="2" s="1"/>
  <c r="H579" i="2"/>
  <c r="G579" i="2"/>
  <c r="AA579" i="4" s="1"/>
  <c r="S578" i="2"/>
  <c r="P578" i="2"/>
  <c r="Q578" i="2" s="1"/>
  <c r="R578" i="2" s="1"/>
  <c r="O578" i="2"/>
  <c r="K578" i="2"/>
  <c r="J578" i="2"/>
  <c r="I578" i="2"/>
  <c r="H578" i="2"/>
  <c r="G578" i="2"/>
  <c r="AA578" i="4" s="1"/>
  <c r="S577" i="2"/>
  <c r="O577" i="2"/>
  <c r="P577" i="2" s="1"/>
  <c r="Q577" i="2" s="1"/>
  <c r="R577" i="2" s="1"/>
  <c r="K577" i="2"/>
  <c r="J577" i="2"/>
  <c r="I577" i="2"/>
  <c r="H577" i="2"/>
  <c r="G577" i="2"/>
  <c r="AA577" i="4" s="1"/>
  <c r="S576" i="2"/>
  <c r="O576" i="2"/>
  <c r="P576" i="2" s="1"/>
  <c r="Q576" i="2" s="1"/>
  <c r="R576" i="2" s="1"/>
  <c r="K576" i="2"/>
  <c r="J576" i="2"/>
  <c r="I576" i="2"/>
  <c r="H576" i="2"/>
  <c r="G576" i="2"/>
  <c r="AA576" i="4" s="1"/>
  <c r="Q575" i="2"/>
  <c r="R575" i="2" s="1"/>
  <c r="O575" i="2"/>
  <c r="P575" i="2" s="1"/>
  <c r="K575" i="2"/>
  <c r="J575" i="2"/>
  <c r="I575" i="2"/>
  <c r="S575" i="2" s="1"/>
  <c r="H575" i="2"/>
  <c r="G575" i="2"/>
  <c r="AA575" i="4" s="1"/>
  <c r="O574" i="2"/>
  <c r="P574" i="2" s="1"/>
  <c r="Q574" i="2" s="1"/>
  <c r="R574" i="2" s="1"/>
  <c r="K574" i="2"/>
  <c r="J574" i="2"/>
  <c r="I574" i="2"/>
  <c r="S574" i="2" s="1"/>
  <c r="H574" i="2"/>
  <c r="G574" i="2"/>
  <c r="O573" i="2"/>
  <c r="P573" i="2" s="1"/>
  <c r="Q573" i="2" s="1"/>
  <c r="R573" i="2" s="1"/>
  <c r="K573" i="2"/>
  <c r="J573" i="2"/>
  <c r="I573" i="2"/>
  <c r="S573" i="2" s="1"/>
  <c r="H573" i="2"/>
  <c r="G573" i="2"/>
  <c r="AA573" i="4" s="1"/>
  <c r="Q572" i="2"/>
  <c r="R572" i="2" s="1"/>
  <c r="O572" i="2"/>
  <c r="P572" i="2" s="1"/>
  <c r="K572" i="2"/>
  <c r="J572" i="2"/>
  <c r="I572" i="2"/>
  <c r="S572" i="2" s="1"/>
  <c r="H572" i="2"/>
  <c r="G572" i="2"/>
  <c r="AA572" i="4" s="1"/>
  <c r="R571" i="2"/>
  <c r="Q571" i="2"/>
  <c r="P571" i="2"/>
  <c r="O571" i="2"/>
  <c r="K571" i="2"/>
  <c r="J571" i="2"/>
  <c r="I571" i="2"/>
  <c r="S571" i="2" s="1"/>
  <c r="H571" i="2"/>
  <c r="G571" i="2"/>
  <c r="AA571" i="4" s="1"/>
  <c r="Q570" i="2"/>
  <c r="R570" i="2" s="1"/>
  <c r="O570" i="2"/>
  <c r="P570" i="2" s="1"/>
  <c r="K570" i="2"/>
  <c r="J570" i="2"/>
  <c r="I570" i="2"/>
  <c r="S570" i="2" s="1"/>
  <c r="H570" i="2"/>
  <c r="G570" i="2"/>
  <c r="O569" i="2"/>
  <c r="P569" i="2" s="1"/>
  <c r="Q569" i="2" s="1"/>
  <c r="R569" i="2" s="1"/>
  <c r="K569" i="2"/>
  <c r="J569" i="2"/>
  <c r="I569" i="2"/>
  <c r="S569" i="2" s="1"/>
  <c r="H569" i="2"/>
  <c r="G569" i="2"/>
  <c r="AA569" i="4" s="1"/>
  <c r="O568" i="2"/>
  <c r="P568" i="2" s="1"/>
  <c r="Q568" i="2" s="1"/>
  <c r="R568" i="2" s="1"/>
  <c r="K568" i="2"/>
  <c r="J568" i="2"/>
  <c r="I568" i="2"/>
  <c r="S568" i="2" s="1"/>
  <c r="H568" i="2"/>
  <c r="G568" i="2"/>
  <c r="O567" i="2"/>
  <c r="P567" i="2" s="1"/>
  <c r="Q567" i="2" s="1"/>
  <c r="R567" i="2" s="1"/>
  <c r="K567" i="2"/>
  <c r="J567" i="2"/>
  <c r="I567" i="2"/>
  <c r="S567" i="2" s="1"/>
  <c r="H567" i="2"/>
  <c r="G567" i="2"/>
  <c r="AA567" i="4" s="1"/>
  <c r="O566" i="2"/>
  <c r="P566" i="2" s="1"/>
  <c r="Q566" i="2" s="1"/>
  <c r="R566" i="2" s="1"/>
  <c r="K566" i="2"/>
  <c r="J566" i="2"/>
  <c r="I566" i="2"/>
  <c r="S566" i="2" s="1"/>
  <c r="H566" i="2"/>
  <c r="G566" i="2"/>
  <c r="AA566" i="4" s="1"/>
  <c r="P565" i="2"/>
  <c r="Q565" i="2" s="1"/>
  <c r="R565" i="2" s="1"/>
  <c r="O565" i="2"/>
  <c r="K565" i="2"/>
  <c r="J565" i="2"/>
  <c r="I565" i="2"/>
  <c r="S565" i="2" s="1"/>
  <c r="H565" i="2"/>
  <c r="G565" i="2"/>
  <c r="AA565" i="4" s="1"/>
  <c r="S564" i="2"/>
  <c r="O564" i="2"/>
  <c r="P564" i="2" s="1"/>
  <c r="Q564" i="2" s="1"/>
  <c r="R564" i="2" s="1"/>
  <c r="K564" i="2"/>
  <c r="J564" i="2"/>
  <c r="I564" i="2"/>
  <c r="H564" i="2"/>
  <c r="G564" i="2"/>
  <c r="AA564" i="4" s="1"/>
  <c r="O563" i="2"/>
  <c r="P563" i="2" s="1"/>
  <c r="Q563" i="2" s="1"/>
  <c r="R563" i="2" s="1"/>
  <c r="K563" i="2"/>
  <c r="J563" i="2"/>
  <c r="I563" i="2"/>
  <c r="S563" i="2" s="1"/>
  <c r="H563" i="2"/>
  <c r="G563" i="2"/>
  <c r="AA563" i="4" s="1"/>
  <c r="O562" i="2"/>
  <c r="P562" i="2" s="1"/>
  <c r="Q562" i="2" s="1"/>
  <c r="R562" i="2" s="1"/>
  <c r="K562" i="2"/>
  <c r="J562" i="2"/>
  <c r="I562" i="2"/>
  <c r="S562" i="2" s="1"/>
  <c r="H562" i="2"/>
  <c r="G562" i="2"/>
  <c r="AA562" i="4" s="1"/>
  <c r="O561" i="2"/>
  <c r="P561" i="2" s="1"/>
  <c r="Q561" i="2" s="1"/>
  <c r="R561" i="2" s="1"/>
  <c r="K561" i="2"/>
  <c r="J561" i="2"/>
  <c r="I561" i="2"/>
  <c r="S561" i="2" s="1"/>
  <c r="H561" i="2"/>
  <c r="G561" i="2"/>
  <c r="AA561" i="4" s="1"/>
  <c r="S560" i="2"/>
  <c r="P560" i="2"/>
  <c r="Q560" i="2" s="1"/>
  <c r="R560" i="2" s="1"/>
  <c r="O560" i="2"/>
  <c r="K560" i="2"/>
  <c r="J560" i="2"/>
  <c r="I560" i="2"/>
  <c r="H560" i="2"/>
  <c r="G560" i="2"/>
  <c r="E560" i="1" s="1"/>
  <c r="O559" i="2"/>
  <c r="P559" i="2" s="1"/>
  <c r="Q559" i="2" s="1"/>
  <c r="R559" i="2" s="1"/>
  <c r="K559" i="2"/>
  <c r="J559" i="2"/>
  <c r="I559" i="2"/>
  <c r="S559" i="2" s="1"/>
  <c r="H559" i="2"/>
  <c r="G559" i="2"/>
  <c r="AA559" i="4" s="1"/>
  <c r="S558" i="2"/>
  <c r="Q558" i="2"/>
  <c r="R558" i="2" s="1"/>
  <c r="P558" i="2"/>
  <c r="O558" i="2"/>
  <c r="K558" i="2"/>
  <c r="J558" i="2"/>
  <c r="I558" i="2"/>
  <c r="H558" i="2"/>
  <c r="G558" i="2"/>
  <c r="R557" i="2"/>
  <c r="P557" i="2"/>
  <c r="Q557" i="2" s="1"/>
  <c r="O557" i="2"/>
  <c r="K557" i="2"/>
  <c r="J557" i="2"/>
  <c r="I557" i="2"/>
  <c r="S557" i="2" s="1"/>
  <c r="H557" i="2"/>
  <c r="G557" i="2"/>
  <c r="AA557" i="4" s="1"/>
  <c r="O556" i="2"/>
  <c r="P556" i="2" s="1"/>
  <c r="Q556" i="2" s="1"/>
  <c r="R556" i="2" s="1"/>
  <c r="K556" i="2"/>
  <c r="J556" i="2"/>
  <c r="I556" i="2"/>
  <c r="S556" i="2" s="1"/>
  <c r="H556" i="2"/>
  <c r="G556" i="2"/>
  <c r="E556" i="1" s="1"/>
  <c r="S555" i="2"/>
  <c r="O555" i="2"/>
  <c r="P555" i="2" s="1"/>
  <c r="Q555" i="2" s="1"/>
  <c r="R555" i="2" s="1"/>
  <c r="K555" i="2"/>
  <c r="J555" i="2"/>
  <c r="I555" i="2"/>
  <c r="H555" i="2"/>
  <c r="G555" i="2"/>
  <c r="AA555" i="4" s="1"/>
  <c r="P554" i="2"/>
  <c r="Q554" i="2" s="1"/>
  <c r="R554" i="2" s="1"/>
  <c r="O554" i="2"/>
  <c r="K554" i="2"/>
  <c r="J554" i="2"/>
  <c r="I554" i="2"/>
  <c r="S554" i="2" s="1"/>
  <c r="H554" i="2"/>
  <c r="G554" i="2"/>
  <c r="S553" i="2"/>
  <c r="O553" i="2"/>
  <c r="P553" i="2" s="1"/>
  <c r="Q553" i="2" s="1"/>
  <c r="R553" i="2" s="1"/>
  <c r="K553" i="2"/>
  <c r="J553" i="2"/>
  <c r="I553" i="2"/>
  <c r="H553" i="2"/>
  <c r="G553" i="2"/>
  <c r="AA553" i="4" s="1"/>
  <c r="R552" i="2"/>
  <c r="O552" i="2"/>
  <c r="P552" i="2" s="1"/>
  <c r="Q552" i="2" s="1"/>
  <c r="K552" i="2"/>
  <c r="J552" i="2"/>
  <c r="I552" i="2"/>
  <c r="S552" i="2" s="1"/>
  <c r="H552" i="2"/>
  <c r="G552" i="2"/>
  <c r="C552" i="1" s="1"/>
  <c r="Q551" i="2"/>
  <c r="R551" i="2" s="1"/>
  <c r="O551" i="2"/>
  <c r="P551" i="2" s="1"/>
  <c r="K551" i="2"/>
  <c r="J551" i="2"/>
  <c r="I551" i="2"/>
  <c r="S551" i="2" s="1"/>
  <c r="H551" i="2"/>
  <c r="G551" i="2"/>
  <c r="AA551" i="4" s="1"/>
  <c r="O550" i="2"/>
  <c r="P550" i="2" s="1"/>
  <c r="Q550" i="2" s="1"/>
  <c r="R550" i="2" s="1"/>
  <c r="K550" i="2"/>
  <c r="J550" i="2"/>
  <c r="I550" i="2"/>
  <c r="S550" i="2" s="1"/>
  <c r="H550" i="2"/>
  <c r="G550" i="2"/>
  <c r="Q549" i="2"/>
  <c r="R549" i="2" s="1"/>
  <c r="O549" i="2"/>
  <c r="P549" i="2" s="1"/>
  <c r="K549" i="2"/>
  <c r="J549" i="2"/>
  <c r="I549" i="2"/>
  <c r="S549" i="2" s="1"/>
  <c r="H549" i="2"/>
  <c r="G549" i="2"/>
  <c r="AA549" i="4" s="1"/>
  <c r="O548" i="2"/>
  <c r="P548" i="2" s="1"/>
  <c r="Q548" i="2" s="1"/>
  <c r="R548" i="2" s="1"/>
  <c r="K548" i="2"/>
  <c r="J548" i="2"/>
  <c r="I548" i="2"/>
  <c r="S548" i="2" s="1"/>
  <c r="H548" i="2"/>
  <c r="G548" i="2"/>
  <c r="O547" i="2"/>
  <c r="P547" i="2" s="1"/>
  <c r="Q547" i="2" s="1"/>
  <c r="R547" i="2" s="1"/>
  <c r="K547" i="2"/>
  <c r="J547" i="2"/>
  <c r="I547" i="2"/>
  <c r="S547" i="2" s="1"/>
  <c r="H547" i="2"/>
  <c r="G547" i="2"/>
  <c r="AA547" i="4" s="1"/>
  <c r="S546" i="2"/>
  <c r="O546" i="2"/>
  <c r="P546" i="2" s="1"/>
  <c r="Q546" i="2" s="1"/>
  <c r="R546" i="2" s="1"/>
  <c r="K546" i="2"/>
  <c r="J546" i="2"/>
  <c r="I546" i="2"/>
  <c r="H546" i="2"/>
  <c r="G546" i="2"/>
  <c r="AA546" i="4" s="1"/>
  <c r="S545" i="2"/>
  <c r="O545" i="2"/>
  <c r="P545" i="2" s="1"/>
  <c r="Q545" i="2" s="1"/>
  <c r="R545" i="2" s="1"/>
  <c r="K545" i="2"/>
  <c r="J545" i="2"/>
  <c r="I545" i="2"/>
  <c r="H545" i="2"/>
  <c r="G545" i="2"/>
  <c r="AA545" i="4" s="1"/>
  <c r="O544" i="2"/>
  <c r="P544" i="2" s="1"/>
  <c r="Q544" i="2" s="1"/>
  <c r="R544" i="2" s="1"/>
  <c r="K544" i="2"/>
  <c r="J544" i="2"/>
  <c r="I544" i="2"/>
  <c r="S544" i="2" s="1"/>
  <c r="H544" i="2"/>
  <c r="G544" i="2"/>
  <c r="AA544" i="4" s="1"/>
  <c r="S543" i="2"/>
  <c r="O543" i="2"/>
  <c r="P543" i="2" s="1"/>
  <c r="Q543" i="2" s="1"/>
  <c r="R543" i="2" s="1"/>
  <c r="K543" i="2"/>
  <c r="J543" i="2"/>
  <c r="I543" i="2"/>
  <c r="H543" i="2"/>
  <c r="G543" i="2"/>
  <c r="R542" i="2"/>
  <c r="O542" i="2"/>
  <c r="P542" i="2" s="1"/>
  <c r="Q542" i="2" s="1"/>
  <c r="K542" i="2"/>
  <c r="J542" i="2"/>
  <c r="I542" i="2"/>
  <c r="S542" i="2" s="1"/>
  <c r="H542" i="2"/>
  <c r="G542" i="2"/>
  <c r="AA542" i="4" s="1"/>
  <c r="S541" i="2"/>
  <c r="O541" i="2"/>
  <c r="P541" i="2" s="1"/>
  <c r="Q541" i="2" s="1"/>
  <c r="R541" i="2" s="1"/>
  <c r="K541" i="2"/>
  <c r="J541" i="2"/>
  <c r="I541" i="2"/>
  <c r="H541" i="2"/>
  <c r="G541" i="2"/>
  <c r="O540" i="2"/>
  <c r="P540" i="2" s="1"/>
  <c r="Q540" i="2" s="1"/>
  <c r="R540" i="2" s="1"/>
  <c r="K540" i="2"/>
  <c r="J540" i="2"/>
  <c r="I540" i="2"/>
  <c r="S540" i="2" s="1"/>
  <c r="H540" i="2"/>
  <c r="G540" i="2"/>
  <c r="AA540" i="4" s="1"/>
  <c r="P539" i="2"/>
  <c r="Q539" i="2" s="1"/>
  <c r="R539" i="2" s="1"/>
  <c r="O539" i="2"/>
  <c r="K539" i="2"/>
  <c r="J539" i="2"/>
  <c r="I539" i="2"/>
  <c r="S539" i="2" s="1"/>
  <c r="H539" i="2"/>
  <c r="G539" i="2"/>
  <c r="AA539" i="4" s="1"/>
  <c r="O538" i="2"/>
  <c r="P538" i="2" s="1"/>
  <c r="Q538" i="2" s="1"/>
  <c r="R538" i="2" s="1"/>
  <c r="K538" i="2"/>
  <c r="J538" i="2"/>
  <c r="I538" i="2"/>
  <c r="S538" i="2" s="1"/>
  <c r="H538" i="2"/>
  <c r="G538" i="2"/>
  <c r="O537" i="2"/>
  <c r="P537" i="2" s="1"/>
  <c r="Q537" i="2" s="1"/>
  <c r="R537" i="2" s="1"/>
  <c r="K537" i="2"/>
  <c r="J537" i="2"/>
  <c r="I537" i="2"/>
  <c r="S537" i="2" s="1"/>
  <c r="H537" i="2"/>
  <c r="G537" i="2"/>
  <c r="G537" i="1" s="1"/>
  <c r="Q536" i="2"/>
  <c r="R536" i="2" s="1"/>
  <c r="O536" i="2"/>
  <c r="P536" i="2" s="1"/>
  <c r="K536" i="2"/>
  <c r="J536" i="2"/>
  <c r="I536" i="2"/>
  <c r="S536" i="2" s="1"/>
  <c r="H536" i="2"/>
  <c r="G536" i="2"/>
  <c r="O535" i="2"/>
  <c r="P535" i="2" s="1"/>
  <c r="Q535" i="2" s="1"/>
  <c r="R535" i="2" s="1"/>
  <c r="K535" i="2"/>
  <c r="J535" i="2"/>
  <c r="I535" i="2"/>
  <c r="S535" i="2" s="1"/>
  <c r="H535" i="2"/>
  <c r="G535" i="2"/>
  <c r="S534" i="2"/>
  <c r="O534" i="2"/>
  <c r="P534" i="2" s="1"/>
  <c r="Q534" i="2" s="1"/>
  <c r="R534" i="2" s="1"/>
  <c r="K534" i="2"/>
  <c r="J534" i="2"/>
  <c r="I534" i="2"/>
  <c r="H534" i="2"/>
  <c r="G534" i="2"/>
  <c r="AA534" i="4" s="1"/>
  <c r="O533" i="2"/>
  <c r="P533" i="2" s="1"/>
  <c r="Q533" i="2" s="1"/>
  <c r="R533" i="2" s="1"/>
  <c r="K533" i="2"/>
  <c r="J533" i="2"/>
  <c r="I533" i="2"/>
  <c r="S533" i="2" s="1"/>
  <c r="H533" i="2"/>
  <c r="G533" i="2"/>
  <c r="P532" i="2"/>
  <c r="Q532" i="2" s="1"/>
  <c r="R532" i="2" s="1"/>
  <c r="O532" i="2"/>
  <c r="K532" i="2"/>
  <c r="J532" i="2"/>
  <c r="I532" i="2"/>
  <c r="S532" i="2" s="1"/>
  <c r="H532" i="2"/>
  <c r="G532" i="2"/>
  <c r="S531" i="2"/>
  <c r="Q531" i="2"/>
  <c r="R531" i="2" s="1"/>
  <c r="P531" i="2"/>
  <c r="O531" i="2"/>
  <c r="K531" i="2"/>
  <c r="J531" i="2"/>
  <c r="I531" i="2"/>
  <c r="H531" i="2"/>
  <c r="G531" i="2"/>
  <c r="AA531" i="4" s="1"/>
  <c r="O530" i="2"/>
  <c r="P530" i="2" s="1"/>
  <c r="Q530" i="2" s="1"/>
  <c r="R530" i="2" s="1"/>
  <c r="K530" i="2"/>
  <c r="J530" i="2"/>
  <c r="I530" i="2"/>
  <c r="S530" i="2" s="1"/>
  <c r="H530" i="2"/>
  <c r="G530" i="2"/>
  <c r="AA530" i="4" s="1"/>
  <c r="O529" i="2"/>
  <c r="P529" i="2" s="1"/>
  <c r="Q529" i="2" s="1"/>
  <c r="R529" i="2" s="1"/>
  <c r="K529" i="2"/>
  <c r="J529" i="2"/>
  <c r="I529" i="2"/>
  <c r="S529" i="2" s="1"/>
  <c r="H529" i="2"/>
  <c r="G529" i="2"/>
  <c r="AA529" i="4" s="1"/>
  <c r="O528" i="2"/>
  <c r="P528" i="2" s="1"/>
  <c r="Q528" i="2" s="1"/>
  <c r="R528" i="2" s="1"/>
  <c r="K528" i="2"/>
  <c r="J528" i="2"/>
  <c r="I528" i="2"/>
  <c r="S528" i="2" s="1"/>
  <c r="H528" i="2"/>
  <c r="G528" i="2"/>
  <c r="O527" i="2"/>
  <c r="P527" i="2" s="1"/>
  <c r="Q527" i="2" s="1"/>
  <c r="R527" i="2" s="1"/>
  <c r="K527" i="2"/>
  <c r="J527" i="2"/>
  <c r="I527" i="2"/>
  <c r="S527" i="2" s="1"/>
  <c r="H527" i="2"/>
  <c r="G527" i="2"/>
  <c r="AA527" i="4" s="1"/>
  <c r="O526" i="2"/>
  <c r="P526" i="2" s="1"/>
  <c r="Q526" i="2" s="1"/>
  <c r="R526" i="2" s="1"/>
  <c r="K526" i="2"/>
  <c r="J526" i="2"/>
  <c r="I526" i="2"/>
  <c r="S526" i="2" s="1"/>
  <c r="H526" i="2"/>
  <c r="G526" i="2"/>
  <c r="AA526" i="4" s="1"/>
  <c r="S525" i="2"/>
  <c r="P525" i="2"/>
  <c r="Q525" i="2" s="1"/>
  <c r="R525" i="2" s="1"/>
  <c r="O525" i="2"/>
  <c r="K525" i="2"/>
  <c r="J525" i="2"/>
  <c r="I525" i="2"/>
  <c r="H525" i="2"/>
  <c r="G525" i="2"/>
  <c r="P524" i="2"/>
  <c r="Q524" i="2" s="1"/>
  <c r="R524" i="2" s="1"/>
  <c r="O524" i="2"/>
  <c r="K524" i="2"/>
  <c r="J524" i="2"/>
  <c r="I524" i="2"/>
  <c r="S524" i="2" s="1"/>
  <c r="H524" i="2"/>
  <c r="G524" i="2"/>
  <c r="AA524" i="4" s="1"/>
  <c r="P523" i="2"/>
  <c r="Q523" i="2" s="1"/>
  <c r="R523" i="2" s="1"/>
  <c r="O523" i="2"/>
  <c r="K523" i="2"/>
  <c r="J523" i="2"/>
  <c r="I523" i="2"/>
  <c r="S523" i="2" s="1"/>
  <c r="H523" i="2"/>
  <c r="G523" i="2"/>
  <c r="S522" i="2"/>
  <c r="P522" i="2"/>
  <c r="Q522" i="2" s="1"/>
  <c r="R522" i="2" s="1"/>
  <c r="O522" i="2"/>
  <c r="K522" i="2"/>
  <c r="J522" i="2"/>
  <c r="I522" i="2"/>
  <c r="H522" i="2"/>
  <c r="G522" i="2"/>
  <c r="O521" i="2"/>
  <c r="P521" i="2" s="1"/>
  <c r="Q521" i="2" s="1"/>
  <c r="R521" i="2" s="1"/>
  <c r="K521" i="2"/>
  <c r="J521" i="2"/>
  <c r="I521" i="2"/>
  <c r="S521" i="2" s="1"/>
  <c r="H521" i="2"/>
  <c r="G521" i="2"/>
  <c r="R520" i="2"/>
  <c r="P520" i="2"/>
  <c r="Q520" i="2" s="1"/>
  <c r="O520" i="2"/>
  <c r="K520" i="2"/>
  <c r="J520" i="2"/>
  <c r="I520" i="2"/>
  <c r="S520" i="2" s="1"/>
  <c r="H520" i="2"/>
  <c r="G520" i="2"/>
  <c r="O519" i="2"/>
  <c r="P519" i="2" s="1"/>
  <c r="Q519" i="2" s="1"/>
  <c r="R519" i="2" s="1"/>
  <c r="K519" i="2"/>
  <c r="J519" i="2"/>
  <c r="I519" i="2"/>
  <c r="S519" i="2" s="1"/>
  <c r="H519" i="2"/>
  <c r="G519" i="2"/>
  <c r="AA519" i="4" s="1"/>
  <c r="O518" i="2"/>
  <c r="P518" i="2" s="1"/>
  <c r="Q518" i="2" s="1"/>
  <c r="R518" i="2" s="1"/>
  <c r="K518" i="2"/>
  <c r="J518" i="2"/>
  <c r="I518" i="2"/>
  <c r="S518" i="2" s="1"/>
  <c r="H518" i="2"/>
  <c r="G518" i="2"/>
  <c r="O517" i="2"/>
  <c r="P517" i="2" s="1"/>
  <c r="Q517" i="2" s="1"/>
  <c r="R517" i="2" s="1"/>
  <c r="K517" i="2"/>
  <c r="J517" i="2"/>
  <c r="I517" i="2"/>
  <c r="S517" i="2" s="1"/>
  <c r="H517" i="2"/>
  <c r="G517" i="2"/>
  <c r="C517" i="1" s="1"/>
  <c r="O516" i="2"/>
  <c r="P516" i="2" s="1"/>
  <c r="Q516" i="2" s="1"/>
  <c r="R516" i="2" s="1"/>
  <c r="K516" i="2"/>
  <c r="J516" i="2"/>
  <c r="I516" i="2"/>
  <c r="S516" i="2" s="1"/>
  <c r="H516" i="2"/>
  <c r="G516" i="2"/>
  <c r="O515" i="2"/>
  <c r="P515" i="2" s="1"/>
  <c r="Q515" i="2" s="1"/>
  <c r="R515" i="2" s="1"/>
  <c r="K515" i="2"/>
  <c r="J515" i="2"/>
  <c r="I515" i="2"/>
  <c r="S515" i="2" s="1"/>
  <c r="H515" i="2"/>
  <c r="G515" i="2"/>
  <c r="S514" i="2"/>
  <c r="O514" i="2"/>
  <c r="P514" i="2" s="1"/>
  <c r="Q514" i="2" s="1"/>
  <c r="R514" i="2" s="1"/>
  <c r="K514" i="2"/>
  <c r="J514" i="2"/>
  <c r="I514" i="2"/>
  <c r="H514" i="2"/>
  <c r="G514" i="2"/>
  <c r="P513" i="2"/>
  <c r="Q513" i="2" s="1"/>
  <c r="R513" i="2" s="1"/>
  <c r="O513" i="2"/>
  <c r="K513" i="2"/>
  <c r="J513" i="2"/>
  <c r="I513" i="2"/>
  <c r="S513" i="2" s="1"/>
  <c r="H513" i="2"/>
  <c r="G513" i="2"/>
  <c r="O512" i="2"/>
  <c r="P512" i="2" s="1"/>
  <c r="Q512" i="2" s="1"/>
  <c r="R512" i="2" s="1"/>
  <c r="K512" i="2"/>
  <c r="J512" i="2"/>
  <c r="I512" i="2"/>
  <c r="S512" i="2" s="1"/>
  <c r="H512" i="2"/>
  <c r="G512" i="2"/>
  <c r="Q511" i="2"/>
  <c r="R511" i="2" s="1"/>
  <c r="P511" i="2"/>
  <c r="O511" i="2"/>
  <c r="K511" i="2"/>
  <c r="J511" i="2"/>
  <c r="I511" i="2"/>
  <c r="S511" i="2" s="1"/>
  <c r="H511" i="2"/>
  <c r="G511" i="2"/>
  <c r="Q510" i="2"/>
  <c r="R510" i="2" s="1"/>
  <c r="O510" i="2"/>
  <c r="P510" i="2" s="1"/>
  <c r="K510" i="2"/>
  <c r="J510" i="2"/>
  <c r="I510" i="2"/>
  <c r="S510" i="2" s="1"/>
  <c r="H510" i="2"/>
  <c r="G510" i="2"/>
  <c r="AA510" i="4" s="1"/>
  <c r="O509" i="2"/>
  <c r="P509" i="2" s="1"/>
  <c r="Q509" i="2" s="1"/>
  <c r="R509" i="2" s="1"/>
  <c r="K509" i="2"/>
  <c r="J509" i="2"/>
  <c r="I509" i="2"/>
  <c r="S509" i="2" s="1"/>
  <c r="H509" i="2"/>
  <c r="G509" i="2"/>
  <c r="S508" i="2"/>
  <c r="Q508" i="2"/>
  <c r="R508" i="2" s="1"/>
  <c r="P508" i="2"/>
  <c r="O508" i="2"/>
  <c r="K508" i="2"/>
  <c r="J508" i="2"/>
  <c r="I508" i="2"/>
  <c r="H508" i="2"/>
  <c r="G508" i="2"/>
  <c r="R507" i="2"/>
  <c r="O507" i="2"/>
  <c r="P507" i="2" s="1"/>
  <c r="Q507" i="2" s="1"/>
  <c r="K507" i="2"/>
  <c r="J507" i="2"/>
  <c r="I507" i="2"/>
  <c r="S507" i="2" s="1"/>
  <c r="H507" i="2"/>
  <c r="G507" i="2"/>
  <c r="AA507" i="4" s="1"/>
  <c r="S506" i="2"/>
  <c r="O506" i="2"/>
  <c r="P506" i="2" s="1"/>
  <c r="Q506" i="2" s="1"/>
  <c r="R506" i="2" s="1"/>
  <c r="K506" i="2"/>
  <c r="J506" i="2"/>
  <c r="I506" i="2"/>
  <c r="H506" i="2"/>
  <c r="G506" i="2"/>
  <c r="AA506" i="4" s="1"/>
  <c r="S505" i="2"/>
  <c r="P505" i="2"/>
  <c r="Q505" i="2" s="1"/>
  <c r="R505" i="2" s="1"/>
  <c r="O505" i="2"/>
  <c r="K505" i="2"/>
  <c r="J505" i="2"/>
  <c r="I505" i="2"/>
  <c r="H505" i="2"/>
  <c r="G505" i="2"/>
  <c r="AA505" i="4" s="1"/>
  <c r="S504" i="2"/>
  <c r="O504" i="2"/>
  <c r="P504" i="2" s="1"/>
  <c r="Q504" i="2" s="1"/>
  <c r="R504" i="2" s="1"/>
  <c r="K504" i="2"/>
  <c r="J504" i="2"/>
  <c r="I504" i="2"/>
  <c r="H504" i="2"/>
  <c r="G504" i="2"/>
  <c r="O503" i="2"/>
  <c r="P503" i="2" s="1"/>
  <c r="Q503" i="2" s="1"/>
  <c r="R503" i="2" s="1"/>
  <c r="K503" i="2"/>
  <c r="J503" i="2"/>
  <c r="I503" i="2"/>
  <c r="S503" i="2" s="1"/>
  <c r="H503" i="2"/>
  <c r="G503" i="2"/>
  <c r="AA503" i="4" s="1"/>
  <c r="S502" i="2"/>
  <c r="P502" i="2"/>
  <c r="Q502" i="2" s="1"/>
  <c r="R502" i="2" s="1"/>
  <c r="O502" i="2"/>
  <c r="K502" i="2"/>
  <c r="J502" i="2"/>
  <c r="I502" i="2"/>
  <c r="H502" i="2"/>
  <c r="G502" i="2"/>
  <c r="O501" i="2"/>
  <c r="P501" i="2" s="1"/>
  <c r="Q501" i="2" s="1"/>
  <c r="R501" i="2" s="1"/>
  <c r="K501" i="2"/>
  <c r="J501" i="2"/>
  <c r="I501" i="2"/>
  <c r="S501" i="2" s="1"/>
  <c r="H501" i="2"/>
  <c r="G501" i="2"/>
  <c r="E501" i="1" s="1"/>
  <c r="O500" i="2"/>
  <c r="P500" i="2" s="1"/>
  <c r="Q500" i="2" s="1"/>
  <c r="R500" i="2" s="1"/>
  <c r="K500" i="2"/>
  <c r="J500" i="2"/>
  <c r="I500" i="2"/>
  <c r="S500" i="2" s="1"/>
  <c r="H500" i="2"/>
  <c r="G500" i="2"/>
  <c r="S499" i="2"/>
  <c r="O499" i="2"/>
  <c r="P499" i="2" s="1"/>
  <c r="Q499" i="2" s="1"/>
  <c r="R499" i="2" s="1"/>
  <c r="K499" i="2"/>
  <c r="J499" i="2"/>
  <c r="I499" i="2"/>
  <c r="H499" i="2"/>
  <c r="G499" i="2"/>
  <c r="O498" i="2"/>
  <c r="P498" i="2" s="1"/>
  <c r="Q498" i="2" s="1"/>
  <c r="R498" i="2" s="1"/>
  <c r="K498" i="2"/>
  <c r="J498" i="2"/>
  <c r="I498" i="2"/>
  <c r="S498" i="2" s="1"/>
  <c r="H498" i="2"/>
  <c r="G498" i="2"/>
  <c r="S497" i="2"/>
  <c r="O497" i="2"/>
  <c r="P497" i="2" s="1"/>
  <c r="Q497" i="2" s="1"/>
  <c r="R497" i="2" s="1"/>
  <c r="K497" i="2"/>
  <c r="J497" i="2"/>
  <c r="I497" i="2"/>
  <c r="H497" i="2"/>
  <c r="G497" i="2"/>
  <c r="AA497" i="4" s="1"/>
  <c r="Q496" i="2"/>
  <c r="R496" i="2" s="1"/>
  <c r="P496" i="2"/>
  <c r="O496" i="2"/>
  <c r="K496" i="2"/>
  <c r="J496" i="2"/>
  <c r="I496" i="2"/>
  <c r="S496" i="2" s="1"/>
  <c r="H496" i="2"/>
  <c r="G496" i="2"/>
  <c r="S495" i="2"/>
  <c r="O495" i="2"/>
  <c r="P495" i="2" s="1"/>
  <c r="Q495" i="2" s="1"/>
  <c r="R495" i="2" s="1"/>
  <c r="K495" i="2"/>
  <c r="J495" i="2"/>
  <c r="I495" i="2"/>
  <c r="H495" i="2"/>
  <c r="G495" i="2"/>
  <c r="O494" i="2"/>
  <c r="P494" i="2" s="1"/>
  <c r="Q494" i="2" s="1"/>
  <c r="R494" i="2" s="1"/>
  <c r="K494" i="2"/>
  <c r="J494" i="2"/>
  <c r="I494" i="2"/>
  <c r="S494" i="2" s="1"/>
  <c r="H494" i="2"/>
  <c r="G494" i="2"/>
  <c r="S493" i="2"/>
  <c r="P493" i="2"/>
  <c r="Q493" i="2" s="1"/>
  <c r="R493" i="2" s="1"/>
  <c r="O493" i="2"/>
  <c r="K493" i="2"/>
  <c r="J493" i="2"/>
  <c r="I493" i="2"/>
  <c r="H493" i="2"/>
  <c r="G493" i="2"/>
  <c r="A493" i="1" s="1"/>
  <c r="O492" i="2"/>
  <c r="P492" i="2" s="1"/>
  <c r="Q492" i="2" s="1"/>
  <c r="R492" i="2" s="1"/>
  <c r="K492" i="2"/>
  <c r="J492" i="2"/>
  <c r="I492" i="2"/>
  <c r="S492" i="2" s="1"/>
  <c r="H492" i="2"/>
  <c r="G492" i="2"/>
  <c r="O491" i="2"/>
  <c r="P491" i="2" s="1"/>
  <c r="Q491" i="2" s="1"/>
  <c r="R491" i="2" s="1"/>
  <c r="K491" i="2"/>
  <c r="J491" i="2"/>
  <c r="I491" i="2"/>
  <c r="S491" i="2" s="1"/>
  <c r="H491" i="2"/>
  <c r="G491" i="2"/>
  <c r="P490" i="2"/>
  <c r="Q490" i="2" s="1"/>
  <c r="R490" i="2" s="1"/>
  <c r="O490" i="2"/>
  <c r="K490" i="2"/>
  <c r="J490" i="2"/>
  <c r="I490" i="2"/>
  <c r="S490" i="2" s="1"/>
  <c r="H490" i="2"/>
  <c r="G490" i="2"/>
  <c r="P489" i="2"/>
  <c r="Q489" i="2" s="1"/>
  <c r="R489" i="2" s="1"/>
  <c r="O489" i="2"/>
  <c r="K489" i="2"/>
  <c r="J489" i="2"/>
  <c r="I489" i="2"/>
  <c r="S489" i="2" s="1"/>
  <c r="H489" i="2"/>
  <c r="G489" i="2"/>
  <c r="AA489" i="4" s="1"/>
  <c r="P488" i="2"/>
  <c r="Q488" i="2" s="1"/>
  <c r="R488" i="2" s="1"/>
  <c r="O488" i="2"/>
  <c r="K488" i="2"/>
  <c r="J488" i="2"/>
  <c r="I488" i="2"/>
  <c r="S488" i="2" s="1"/>
  <c r="H488" i="2"/>
  <c r="G488" i="2"/>
  <c r="P487" i="2"/>
  <c r="Q487" i="2" s="1"/>
  <c r="R487" i="2" s="1"/>
  <c r="O487" i="2"/>
  <c r="K487" i="2"/>
  <c r="J487" i="2"/>
  <c r="I487" i="2"/>
  <c r="S487" i="2" s="1"/>
  <c r="H487" i="2"/>
  <c r="G487" i="2"/>
  <c r="AA487" i="4" s="1"/>
  <c r="O486" i="2"/>
  <c r="P486" i="2" s="1"/>
  <c r="Q486" i="2" s="1"/>
  <c r="R486" i="2" s="1"/>
  <c r="K486" i="2"/>
  <c r="J486" i="2"/>
  <c r="I486" i="2"/>
  <c r="S486" i="2" s="1"/>
  <c r="H486" i="2"/>
  <c r="G486" i="2"/>
  <c r="AA486" i="4" s="1"/>
  <c r="O485" i="2"/>
  <c r="P485" i="2" s="1"/>
  <c r="Q485" i="2" s="1"/>
  <c r="R485" i="2" s="1"/>
  <c r="K485" i="2"/>
  <c r="J485" i="2"/>
  <c r="I485" i="2"/>
  <c r="S485" i="2" s="1"/>
  <c r="H485" i="2"/>
  <c r="G485" i="2"/>
  <c r="O484" i="2"/>
  <c r="P484" i="2" s="1"/>
  <c r="Q484" i="2" s="1"/>
  <c r="R484" i="2" s="1"/>
  <c r="K484" i="2"/>
  <c r="J484" i="2"/>
  <c r="I484" i="2"/>
  <c r="S484" i="2" s="1"/>
  <c r="H484" i="2"/>
  <c r="G484" i="2"/>
  <c r="AA484" i="4" s="1"/>
  <c r="O483" i="2"/>
  <c r="P483" i="2" s="1"/>
  <c r="Q483" i="2" s="1"/>
  <c r="R483" i="2" s="1"/>
  <c r="K483" i="2"/>
  <c r="J483" i="2"/>
  <c r="I483" i="2"/>
  <c r="S483" i="2" s="1"/>
  <c r="H483" i="2"/>
  <c r="G483" i="2"/>
  <c r="AA483" i="4" s="1"/>
  <c r="O482" i="2"/>
  <c r="P482" i="2" s="1"/>
  <c r="Q482" i="2" s="1"/>
  <c r="R482" i="2" s="1"/>
  <c r="K482" i="2"/>
  <c r="J482" i="2"/>
  <c r="I482" i="2"/>
  <c r="S482" i="2" s="1"/>
  <c r="H482" i="2"/>
  <c r="G482" i="2"/>
  <c r="AA482" i="4" s="1"/>
  <c r="O481" i="2"/>
  <c r="P481" i="2" s="1"/>
  <c r="Q481" i="2" s="1"/>
  <c r="R481" i="2" s="1"/>
  <c r="K481" i="2"/>
  <c r="J481" i="2"/>
  <c r="I481" i="2"/>
  <c r="S481" i="2" s="1"/>
  <c r="H481" i="2"/>
  <c r="G481" i="2"/>
  <c r="AA481" i="4" s="1"/>
  <c r="P480" i="2"/>
  <c r="Q480" i="2" s="1"/>
  <c r="R480" i="2" s="1"/>
  <c r="O480" i="2"/>
  <c r="K480" i="2"/>
  <c r="J480" i="2"/>
  <c r="I480" i="2"/>
  <c r="S480" i="2" s="1"/>
  <c r="H480" i="2"/>
  <c r="G480" i="2"/>
  <c r="AA480" i="4" s="1"/>
  <c r="P479" i="2"/>
  <c r="Q479" i="2" s="1"/>
  <c r="R479" i="2" s="1"/>
  <c r="O479" i="2"/>
  <c r="K479" i="2"/>
  <c r="J479" i="2"/>
  <c r="I479" i="2"/>
  <c r="S479" i="2" s="1"/>
  <c r="H479" i="2"/>
  <c r="G479" i="2"/>
  <c r="AA479" i="4" s="1"/>
  <c r="O478" i="2"/>
  <c r="P478" i="2" s="1"/>
  <c r="Q478" i="2" s="1"/>
  <c r="R478" i="2" s="1"/>
  <c r="K478" i="2"/>
  <c r="J478" i="2"/>
  <c r="I478" i="2"/>
  <c r="S478" i="2" s="1"/>
  <c r="H478" i="2"/>
  <c r="G478" i="2"/>
  <c r="AA478" i="4" s="1"/>
  <c r="Q477" i="2"/>
  <c r="R477" i="2" s="1"/>
  <c r="O477" i="2"/>
  <c r="P477" i="2" s="1"/>
  <c r="K477" i="2"/>
  <c r="J477" i="2"/>
  <c r="I477" i="2"/>
  <c r="S477" i="2" s="1"/>
  <c r="H477" i="2"/>
  <c r="G477" i="2"/>
  <c r="AA477" i="4" s="1"/>
  <c r="P476" i="2"/>
  <c r="Q476" i="2" s="1"/>
  <c r="R476" i="2" s="1"/>
  <c r="O476" i="2"/>
  <c r="K476" i="2"/>
  <c r="J476" i="2"/>
  <c r="I476" i="2"/>
  <c r="S476" i="2" s="1"/>
  <c r="H476" i="2"/>
  <c r="G476" i="2"/>
  <c r="P475" i="2"/>
  <c r="Q475" i="2" s="1"/>
  <c r="R475" i="2" s="1"/>
  <c r="O475" i="2"/>
  <c r="K475" i="2"/>
  <c r="J475" i="2"/>
  <c r="I475" i="2"/>
  <c r="S475" i="2" s="1"/>
  <c r="H475" i="2"/>
  <c r="G475" i="2"/>
  <c r="AA475" i="4" s="1"/>
  <c r="S474" i="2"/>
  <c r="O474" i="2"/>
  <c r="P474" i="2" s="1"/>
  <c r="Q474" i="2" s="1"/>
  <c r="R474" i="2" s="1"/>
  <c r="K474" i="2"/>
  <c r="J474" i="2"/>
  <c r="I474" i="2"/>
  <c r="H474" i="2"/>
  <c r="G474" i="2"/>
  <c r="S473" i="2"/>
  <c r="O473" i="2"/>
  <c r="P473" i="2" s="1"/>
  <c r="Q473" i="2" s="1"/>
  <c r="R473" i="2" s="1"/>
  <c r="K473" i="2"/>
  <c r="J473" i="2"/>
  <c r="I473" i="2"/>
  <c r="H473" i="2"/>
  <c r="G473" i="2"/>
  <c r="AA473" i="4" s="1"/>
  <c r="O472" i="2"/>
  <c r="P472" i="2" s="1"/>
  <c r="Q472" i="2" s="1"/>
  <c r="R472" i="2" s="1"/>
  <c r="K472" i="2"/>
  <c r="J472" i="2"/>
  <c r="I472" i="2"/>
  <c r="S472" i="2" s="1"/>
  <c r="H472" i="2"/>
  <c r="G472" i="2"/>
  <c r="O471" i="2"/>
  <c r="P471" i="2" s="1"/>
  <c r="Q471" i="2" s="1"/>
  <c r="R471" i="2" s="1"/>
  <c r="K471" i="2"/>
  <c r="J471" i="2"/>
  <c r="I471" i="2"/>
  <c r="S471" i="2" s="1"/>
  <c r="H471" i="2"/>
  <c r="G471" i="2"/>
  <c r="AA471" i="4" s="1"/>
  <c r="O470" i="2"/>
  <c r="P470" i="2" s="1"/>
  <c r="Q470" i="2" s="1"/>
  <c r="R470" i="2" s="1"/>
  <c r="K470" i="2"/>
  <c r="J470" i="2"/>
  <c r="I470" i="2"/>
  <c r="S470" i="2" s="1"/>
  <c r="H470" i="2"/>
  <c r="G470" i="2"/>
  <c r="Q469" i="2"/>
  <c r="R469" i="2" s="1"/>
  <c r="O469" i="2"/>
  <c r="P469" i="2" s="1"/>
  <c r="K469" i="2"/>
  <c r="J469" i="2"/>
  <c r="I469" i="2"/>
  <c r="S469" i="2" s="1"/>
  <c r="H469" i="2"/>
  <c r="G469" i="2"/>
  <c r="AA469" i="4" s="1"/>
  <c r="P468" i="2"/>
  <c r="Q468" i="2" s="1"/>
  <c r="R468" i="2" s="1"/>
  <c r="O468" i="2"/>
  <c r="K468" i="2"/>
  <c r="J468" i="2"/>
  <c r="I468" i="2"/>
  <c r="S468" i="2" s="1"/>
  <c r="H468" i="2"/>
  <c r="G468" i="2"/>
  <c r="S467" i="2"/>
  <c r="P467" i="2"/>
  <c r="Q467" i="2" s="1"/>
  <c r="R467" i="2" s="1"/>
  <c r="O467" i="2"/>
  <c r="K467" i="2"/>
  <c r="J467" i="2"/>
  <c r="I467" i="2"/>
  <c r="H467" i="2"/>
  <c r="G467" i="2"/>
  <c r="AA467" i="4" s="1"/>
  <c r="Q466" i="2"/>
  <c r="R466" i="2" s="1"/>
  <c r="O466" i="2"/>
  <c r="P466" i="2" s="1"/>
  <c r="K466" i="2"/>
  <c r="J466" i="2"/>
  <c r="I466" i="2"/>
  <c r="S466" i="2" s="1"/>
  <c r="H466" i="2"/>
  <c r="G466" i="2"/>
  <c r="O465" i="2"/>
  <c r="P465" i="2" s="1"/>
  <c r="Q465" i="2" s="1"/>
  <c r="R465" i="2" s="1"/>
  <c r="K465" i="2"/>
  <c r="J465" i="2"/>
  <c r="I465" i="2"/>
  <c r="S465" i="2" s="1"/>
  <c r="H465" i="2"/>
  <c r="G465" i="2"/>
  <c r="AA465" i="4" s="1"/>
  <c r="O464" i="2"/>
  <c r="P464" i="2" s="1"/>
  <c r="Q464" i="2" s="1"/>
  <c r="R464" i="2" s="1"/>
  <c r="K464" i="2"/>
  <c r="J464" i="2"/>
  <c r="I464" i="2"/>
  <c r="S464" i="2" s="1"/>
  <c r="H464" i="2"/>
  <c r="G464" i="2"/>
  <c r="S463" i="2"/>
  <c r="Q463" i="2"/>
  <c r="R463" i="2" s="1"/>
  <c r="O463" i="2"/>
  <c r="P463" i="2" s="1"/>
  <c r="K463" i="2"/>
  <c r="J463" i="2"/>
  <c r="I463" i="2"/>
  <c r="H463" i="2"/>
  <c r="G463" i="2"/>
  <c r="AA463" i="4" s="1"/>
  <c r="O462" i="2"/>
  <c r="P462" i="2" s="1"/>
  <c r="Q462" i="2" s="1"/>
  <c r="R462" i="2" s="1"/>
  <c r="K462" i="2"/>
  <c r="J462" i="2"/>
  <c r="I462" i="2"/>
  <c r="S462" i="2" s="1"/>
  <c r="H462" i="2"/>
  <c r="G462" i="2"/>
  <c r="O461" i="2"/>
  <c r="P461" i="2" s="1"/>
  <c r="Q461" i="2" s="1"/>
  <c r="R461" i="2" s="1"/>
  <c r="K461" i="2"/>
  <c r="J461" i="2"/>
  <c r="I461" i="2"/>
  <c r="S461" i="2" s="1"/>
  <c r="H461" i="2"/>
  <c r="G461" i="2"/>
  <c r="AA461" i="4" s="1"/>
  <c r="O460" i="2"/>
  <c r="P460" i="2" s="1"/>
  <c r="Q460" i="2" s="1"/>
  <c r="R460" i="2" s="1"/>
  <c r="K460" i="2"/>
  <c r="J460" i="2"/>
  <c r="I460" i="2"/>
  <c r="S460" i="2" s="1"/>
  <c r="H460" i="2"/>
  <c r="G460" i="2"/>
  <c r="O459" i="2"/>
  <c r="P459" i="2" s="1"/>
  <c r="Q459" i="2" s="1"/>
  <c r="R459" i="2" s="1"/>
  <c r="K459" i="2"/>
  <c r="J459" i="2"/>
  <c r="I459" i="2"/>
  <c r="S459" i="2" s="1"/>
  <c r="H459" i="2"/>
  <c r="G459" i="2"/>
  <c r="AA459" i="4" s="1"/>
  <c r="O458" i="2"/>
  <c r="P458" i="2" s="1"/>
  <c r="Q458" i="2" s="1"/>
  <c r="R458" i="2" s="1"/>
  <c r="K458" i="2"/>
  <c r="J458" i="2"/>
  <c r="I458" i="2"/>
  <c r="S458" i="2" s="1"/>
  <c r="H458" i="2"/>
  <c r="G458" i="2"/>
  <c r="AA458" i="4" s="1"/>
  <c r="S457" i="2"/>
  <c r="Q457" i="2"/>
  <c r="R457" i="2" s="1"/>
  <c r="O457" i="2"/>
  <c r="P457" i="2" s="1"/>
  <c r="K457" i="2"/>
  <c r="J457" i="2"/>
  <c r="I457" i="2"/>
  <c r="H457" i="2"/>
  <c r="G457" i="2"/>
  <c r="AA457" i="4" s="1"/>
  <c r="R456" i="2"/>
  <c r="O456" i="2"/>
  <c r="P456" i="2" s="1"/>
  <c r="Q456" i="2" s="1"/>
  <c r="K456" i="2"/>
  <c r="J456" i="2"/>
  <c r="I456" i="2"/>
  <c r="S456" i="2" s="1"/>
  <c r="H456" i="2"/>
  <c r="G456" i="2"/>
  <c r="O455" i="2"/>
  <c r="P455" i="2" s="1"/>
  <c r="Q455" i="2" s="1"/>
  <c r="R455" i="2" s="1"/>
  <c r="K455" i="2"/>
  <c r="J455" i="2"/>
  <c r="I455" i="2"/>
  <c r="S455" i="2" s="1"/>
  <c r="H455" i="2"/>
  <c r="G455" i="2"/>
  <c r="AA455" i="4" s="1"/>
  <c r="O454" i="2"/>
  <c r="P454" i="2" s="1"/>
  <c r="Q454" i="2" s="1"/>
  <c r="R454" i="2" s="1"/>
  <c r="K454" i="2"/>
  <c r="J454" i="2"/>
  <c r="I454" i="2"/>
  <c r="S454" i="2" s="1"/>
  <c r="H454" i="2"/>
  <c r="G454" i="2"/>
  <c r="AA454" i="4" s="1"/>
  <c r="Q453" i="2"/>
  <c r="R453" i="2" s="1"/>
  <c r="P453" i="2"/>
  <c r="O453" i="2"/>
  <c r="K453" i="2"/>
  <c r="J453" i="2"/>
  <c r="I453" i="2"/>
  <c r="S453" i="2" s="1"/>
  <c r="H453" i="2"/>
  <c r="G453" i="2"/>
  <c r="AA453" i="4" s="1"/>
  <c r="P452" i="2"/>
  <c r="Q452" i="2" s="1"/>
  <c r="R452" i="2" s="1"/>
  <c r="O452" i="2"/>
  <c r="K452" i="2"/>
  <c r="J452" i="2"/>
  <c r="I452" i="2"/>
  <c r="S452" i="2" s="1"/>
  <c r="H452" i="2"/>
  <c r="G452" i="2"/>
  <c r="O451" i="2"/>
  <c r="P451" i="2" s="1"/>
  <c r="Q451" i="2" s="1"/>
  <c r="R451" i="2" s="1"/>
  <c r="K451" i="2"/>
  <c r="J451" i="2"/>
  <c r="I451" i="2"/>
  <c r="S451" i="2" s="1"/>
  <c r="H451" i="2"/>
  <c r="G451" i="2"/>
  <c r="AA451" i="4" s="1"/>
  <c r="O450" i="2"/>
  <c r="P450" i="2" s="1"/>
  <c r="Q450" i="2" s="1"/>
  <c r="R450" i="2" s="1"/>
  <c r="K450" i="2"/>
  <c r="J450" i="2"/>
  <c r="I450" i="2"/>
  <c r="S450" i="2" s="1"/>
  <c r="H450" i="2"/>
  <c r="G450" i="2"/>
  <c r="AA450" i="4" s="1"/>
  <c r="O449" i="2"/>
  <c r="P449" i="2" s="1"/>
  <c r="Q449" i="2" s="1"/>
  <c r="R449" i="2" s="1"/>
  <c r="K449" i="2"/>
  <c r="J449" i="2"/>
  <c r="I449" i="2"/>
  <c r="S449" i="2" s="1"/>
  <c r="H449" i="2"/>
  <c r="G449" i="2"/>
  <c r="P448" i="2"/>
  <c r="Q448" i="2" s="1"/>
  <c r="R448" i="2" s="1"/>
  <c r="O448" i="2"/>
  <c r="K448" i="2"/>
  <c r="J448" i="2"/>
  <c r="I448" i="2"/>
  <c r="S448" i="2" s="1"/>
  <c r="H448" i="2"/>
  <c r="G448" i="2"/>
  <c r="AA448" i="4" s="1"/>
  <c r="O447" i="2"/>
  <c r="P447" i="2" s="1"/>
  <c r="Q447" i="2" s="1"/>
  <c r="R447" i="2" s="1"/>
  <c r="K447" i="2"/>
  <c r="J447" i="2"/>
  <c r="I447" i="2"/>
  <c r="S447" i="2" s="1"/>
  <c r="H447" i="2"/>
  <c r="G447" i="2"/>
  <c r="AA447" i="4" s="1"/>
  <c r="O446" i="2"/>
  <c r="P446" i="2" s="1"/>
  <c r="Q446" i="2" s="1"/>
  <c r="R446" i="2" s="1"/>
  <c r="K446" i="2"/>
  <c r="J446" i="2"/>
  <c r="I446" i="2"/>
  <c r="S446" i="2" s="1"/>
  <c r="H446" i="2"/>
  <c r="G446" i="2"/>
  <c r="G446" i="1" s="1"/>
  <c r="O445" i="2"/>
  <c r="P445" i="2" s="1"/>
  <c r="Q445" i="2" s="1"/>
  <c r="R445" i="2" s="1"/>
  <c r="K445" i="2"/>
  <c r="J445" i="2"/>
  <c r="I445" i="2"/>
  <c r="S445" i="2" s="1"/>
  <c r="H445" i="2"/>
  <c r="G445" i="2"/>
  <c r="AA445" i="4" s="1"/>
  <c r="O444" i="2"/>
  <c r="P444" i="2" s="1"/>
  <c r="Q444" i="2" s="1"/>
  <c r="R444" i="2" s="1"/>
  <c r="K444" i="2"/>
  <c r="J444" i="2"/>
  <c r="I444" i="2"/>
  <c r="S444" i="2" s="1"/>
  <c r="H444" i="2"/>
  <c r="G444" i="2"/>
  <c r="S443" i="2"/>
  <c r="O443" i="2"/>
  <c r="P443" i="2" s="1"/>
  <c r="Q443" i="2" s="1"/>
  <c r="R443" i="2" s="1"/>
  <c r="K443" i="2"/>
  <c r="J443" i="2"/>
  <c r="I443" i="2"/>
  <c r="H443" i="2"/>
  <c r="G443" i="2"/>
  <c r="AA443" i="4" s="1"/>
  <c r="O442" i="2"/>
  <c r="P442" i="2" s="1"/>
  <c r="Q442" i="2" s="1"/>
  <c r="R442" i="2" s="1"/>
  <c r="K442" i="2"/>
  <c r="J442" i="2"/>
  <c r="I442" i="2"/>
  <c r="S442" i="2" s="1"/>
  <c r="H442" i="2"/>
  <c r="G442" i="2"/>
  <c r="G442" i="1" s="1"/>
  <c r="P441" i="2"/>
  <c r="Q441" i="2" s="1"/>
  <c r="R441" i="2" s="1"/>
  <c r="O441" i="2"/>
  <c r="K441" i="2"/>
  <c r="J441" i="2"/>
  <c r="I441" i="2"/>
  <c r="S441" i="2" s="1"/>
  <c r="H441" i="2"/>
  <c r="G441" i="2"/>
  <c r="AA441" i="4" s="1"/>
  <c r="P440" i="2"/>
  <c r="Q440" i="2" s="1"/>
  <c r="R440" i="2" s="1"/>
  <c r="O440" i="2"/>
  <c r="K440" i="2"/>
  <c r="J440" i="2"/>
  <c r="I440" i="2"/>
  <c r="S440" i="2" s="1"/>
  <c r="H440" i="2"/>
  <c r="G440" i="2"/>
  <c r="F440" i="1" s="1"/>
  <c r="O439" i="2"/>
  <c r="P439" i="2" s="1"/>
  <c r="Q439" i="2" s="1"/>
  <c r="R439" i="2" s="1"/>
  <c r="K439" i="2"/>
  <c r="J439" i="2"/>
  <c r="I439" i="2"/>
  <c r="S439" i="2" s="1"/>
  <c r="H439" i="2"/>
  <c r="G439" i="2"/>
  <c r="AA439" i="4" s="1"/>
  <c r="P438" i="2"/>
  <c r="Q438" i="2" s="1"/>
  <c r="R438" i="2" s="1"/>
  <c r="O438" i="2"/>
  <c r="K438" i="2"/>
  <c r="J438" i="2"/>
  <c r="I438" i="2"/>
  <c r="S438" i="2" s="1"/>
  <c r="H438" i="2"/>
  <c r="G438" i="2"/>
  <c r="F438" i="1" s="1"/>
  <c r="O437" i="2"/>
  <c r="P437" i="2" s="1"/>
  <c r="Q437" i="2" s="1"/>
  <c r="R437" i="2" s="1"/>
  <c r="K437" i="2"/>
  <c r="J437" i="2"/>
  <c r="I437" i="2"/>
  <c r="S437" i="2" s="1"/>
  <c r="H437" i="2"/>
  <c r="G437" i="2"/>
  <c r="AA437" i="4" s="1"/>
  <c r="O436" i="2"/>
  <c r="P436" i="2" s="1"/>
  <c r="Q436" i="2" s="1"/>
  <c r="R436" i="2" s="1"/>
  <c r="K436" i="2"/>
  <c r="J436" i="2"/>
  <c r="I436" i="2"/>
  <c r="S436" i="2" s="1"/>
  <c r="H436" i="2"/>
  <c r="G436" i="2"/>
  <c r="F436" i="1" s="1"/>
  <c r="O435" i="2"/>
  <c r="P435" i="2" s="1"/>
  <c r="Q435" i="2" s="1"/>
  <c r="R435" i="2" s="1"/>
  <c r="K435" i="2"/>
  <c r="J435" i="2"/>
  <c r="I435" i="2"/>
  <c r="S435" i="2" s="1"/>
  <c r="H435" i="2"/>
  <c r="G435" i="2"/>
  <c r="AA435" i="4" s="1"/>
  <c r="R434" i="2"/>
  <c r="O434" i="2"/>
  <c r="P434" i="2" s="1"/>
  <c r="Q434" i="2" s="1"/>
  <c r="K434" i="2"/>
  <c r="J434" i="2"/>
  <c r="I434" i="2"/>
  <c r="S434" i="2" s="1"/>
  <c r="H434" i="2"/>
  <c r="G434" i="2"/>
  <c r="D434" i="1" s="1"/>
  <c r="O433" i="2"/>
  <c r="P433" i="2" s="1"/>
  <c r="Q433" i="2" s="1"/>
  <c r="R433" i="2" s="1"/>
  <c r="K433" i="2"/>
  <c r="J433" i="2"/>
  <c r="I433" i="2"/>
  <c r="S433" i="2" s="1"/>
  <c r="H433" i="2"/>
  <c r="G433" i="2"/>
  <c r="AA433" i="4" s="1"/>
  <c r="O432" i="2"/>
  <c r="P432" i="2" s="1"/>
  <c r="Q432" i="2" s="1"/>
  <c r="R432" i="2" s="1"/>
  <c r="K432" i="2"/>
  <c r="J432" i="2"/>
  <c r="I432" i="2"/>
  <c r="S432" i="2" s="1"/>
  <c r="H432" i="2"/>
  <c r="G432" i="2"/>
  <c r="S431" i="2"/>
  <c r="Q431" i="2"/>
  <c r="R431" i="2" s="1"/>
  <c r="O431" i="2"/>
  <c r="P431" i="2" s="1"/>
  <c r="K431" i="2"/>
  <c r="J431" i="2"/>
  <c r="I431" i="2"/>
  <c r="H431" i="2"/>
  <c r="G431" i="2"/>
  <c r="AA431" i="4" s="1"/>
  <c r="O430" i="2"/>
  <c r="P430" i="2" s="1"/>
  <c r="Q430" i="2" s="1"/>
  <c r="R430" i="2" s="1"/>
  <c r="K430" i="2"/>
  <c r="J430" i="2"/>
  <c r="I430" i="2"/>
  <c r="S430" i="2" s="1"/>
  <c r="H430" i="2"/>
  <c r="G430" i="2"/>
  <c r="O429" i="2"/>
  <c r="P429" i="2" s="1"/>
  <c r="Q429" i="2" s="1"/>
  <c r="R429" i="2" s="1"/>
  <c r="K429" i="2"/>
  <c r="J429" i="2"/>
  <c r="I429" i="2"/>
  <c r="S429" i="2" s="1"/>
  <c r="H429" i="2"/>
  <c r="G429" i="2"/>
  <c r="AA429" i="4" s="1"/>
  <c r="R428" i="2"/>
  <c r="O428" i="2"/>
  <c r="P428" i="2" s="1"/>
  <c r="Q428" i="2" s="1"/>
  <c r="K428" i="2"/>
  <c r="J428" i="2"/>
  <c r="I428" i="2"/>
  <c r="S428" i="2" s="1"/>
  <c r="H428" i="2"/>
  <c r="G428" i="2"/>
  <c r="E428" i="1" s="1"/>
  <c r="O427" i="2"/>
  <c r="P427" i="2" s="1"/>
  <c r="Q427" i="2" s="1"/>
  <c r="R427" i="2" s="1"/>
  <c r="K427" i="2"/>
  <c r="J427" i="2"/>
  <c r="I427" i="2"/>
  <c r="S427" i="2" s="1"/>
  <c r="H427" i="2"/>
  <c r="G427" i="2"/>
  <c r="AA427" i="4" s="1"/>
  <c r="O426" i="2"/>
  <c r="P426" i="2" s="1"/>
  <c r="Q426" i="2" s="1"/>
  <c r="R426" i="2" s="1"/>
  <c r="K426" i="2"/>
  <c r="J426" i="2"/>
  <c r="I426" i="2"/>
  <c r="S426" i="2" s="1"/>
  <c r="H426" i="2"/>
  <c r="G426" i="2"/>
  <c r="S425" i="2"/>
  <c r="O425" i="2"/>
  <c r="P425" i="2" s="1"/>
  <c r="Q425" i="2" s="1"/>
  <c r="R425" i="2" s="1"/>
  <c r="K425" i="2"/>
  <c r="J425" i="2"/>
  <c r="I425" i="2"/>
  <c r="H425" i="2"/>
  <c r="G425" i="2"/>
  <c r="AA425" i="4" s="1"/>
  <c r="O424" i="2"/>
  <c r="P424" i="2" s="1"/>
  <c r="Q424" i="2" s="1"/>
  <c r="R424" i="2" s="1"/>
  <c r="K424" i="2"/>
  <c r="J424" i="2"/>
  <c r="I424" i="2"/>
  <c r="S424" i="2" s="1"/>
  <c r="H424" i="2"/>
  <c r="G424" i="2"/>
  <c r="O423" i="2"/>
  <c r="P423" i="2" s="1"/>
  <c r="Q423" i="2" s="1"/>
  <c r="R423" i="2" s="1"/>
  <c r="K423" i="2"/>
  <c r="J423" i="2"/>
  <c r="I423" i="2"/>
  <c r="S423" i="2" s="1"/>
  <c r="H423" i="2"/>
  <c r="G423" i="2"/>
  <c r="AA423" i="4" s="1"/>
  <c r="O422" i="2"/>
  <c r="P422" i="2" s="1"/>
  <c r="Q422" i="2" s="1"/>
  <c r="R422" i="2" s="1"/>
  <c r="K422" i="2"/>
  <c r="J422" i="2"/>
  <c r="I422" i="2"/>
  <c r="S422" i="2" s="1"/>
  <c r="H422" i="2"/>
  <c r="G422" i="2"/>
  <c r="O421" i="2"/>
  <c r="P421" i="2" s="1"/>
  <c r="Q421" i="2" s="1"/>
  <c r="R421" i="2" s="1"/>
  <c r="O420" i="2"/>
  <c r="O419" i="2"/>
  <c r="G419" i="2" s="1"/>
  <c r="E419" i="1" s="1"/>
  <c r="O418" i="2"/>
  <c r="G418" i="2" s="1"/>
  <c r="O417" i="2"/>
  <c r="G417" i="2" s="1"/>
  <c r="O416" i="2"/>
  <c r="P416" i="2" s="1"/>
  <c r="Q416" i="2" s="1"/>
  <c r="G416" i="2"/>
  <c r="O415" i="2"/>
  <c r="P415" i="2" s="1"/>
  <c r="O414" i="2"/>
  <c r="O413" i="2"/>
  <c r="O412" i="2"/>
  <c r="G412" i="2" s="1"/>
  <c r="O411" i="2"/>
  <c r="P411" i="2" s="1"/>
  <c r="Q411" i="2" s="1"/>
  <c r="R411" i="2" s="1"/>
  <c r="O410" i="2"/>
  <c r="G410" i="2" s="1"/>
  <c r="A410" i="1" s="1"/>
  <c r="O409" i="2"/>
  <c r="P409" i="2" s="1"/>
  <c r="G409" i="2"/>
  <c r="A409" i="1" s="1"/>
  <c r="O408" i="2"/>
  <c r="P407" i="2"/>
  <c r="O407" i="2"/>
  <c r="G407" i="2" s="1"/>
  <c r="O406" i="2"/>
  <c r="P406" i="2" s="1"/>
  <c r="Q406" i="2" s="1"/>
  <c r="R406" i="2" s="1"/>
  <c r="K406" i="2" s="1"/>
  <c r="O405" i="2"/>
  <c r="P405" i="2" s="1"/>
  <c r="H405" i="2" s="1"/>
  <c r="G405" i="2"/>
  <c r="A405" i="1" s="1"/>
  <c r="O404" i="2"/>
  <c r="P404" i="2" s="1"/>
  <c r="Q404" i="2" s="1"/>
  <c r="R404" i="2" s="1"/>
  <c r="I404" i="2"/>
  <c r="O403" i="2"/>
  <c r="G403" i="2"/>
  <c r="A403" i="1" s="1"/>
  <c r="O402" i="2"/>
  <c r="P402" i="2" s="1"/>
  <c r="Q402" i="2" s="1"/>
  <c r="R402" i="2" s="1"/>
  <c r="O401" i="2"/>
  <c r="O400" i="2"/>
  <c r="G400" i="2" s="1"/>
  <c r="E400" i="1" s="1"/>
  <c r="O399" i="2"/>
  <c r="O398" i="2"/>
  <c r="P398" i="2" s="1"/>
  <c r="O397" i="2"/>
  <c r="P397" i="2" s="1"/>
  <c r="Q397" i="2" s="1"/>
  <c r="O396" i="2"/>
  <c r="O395" i="2"/>
  <c r="G395" i="2"/>
  <c r="E395" i="1" s="1"/>
  <c r="O394" i="2"/>
  <c r="P394" i="2" s="1"/>
  <c r="G394" i="2"/>
  <c r="E394" i="1" s="1"/>
  <c r="O393" i="2"/>
  <c r="O392" i="2"/>
  <c r="G392" i="2" s="1"/>
  <c r="O391" i="2"/>
  <c r="P391" i="2" s="1"/>
  <c r="O390" i="2"/>
  <c r="O389" i="2"/>
  <c r="G389" i="2" s="1"/>
  <c r="O388" i="2"/>
  <c r="O387" i="2"/>
  <c r="O386" i="2"/>
  <c r="G386" i="2"/>
  <c r="E386" i="1" s="1"/>
  <c r="O385" i="2"/>
  <c r="O384" i="2"/>
  <c r="G384" i="2" s="1"/>
  <c r="O383" i="2"/>
  <c r="O382" i="2"/>
  <c r="O381" i="2"/>
  <c r="P381" i="2" s="1"/>
  <c r="Q381" i="2" s="1"/>
  <c r="R381" i="2" s="1"/>
  <c r="K381" i="2" s="1"/>
  <c r="O380" i="2"/>
  <c r="G380" i="2" s="1"/>
  <c r="O379" i="2"/>
  <c r="G379" i="2" s="1"/>
  <c r="O378" i="2"/>
  <c r="O377" i="2"/>
  <c r="G377" i="2" s="1"/>
  <c r="E377" i="1" s="1"/>
  <c r="O376" i="2"/>
  <c r="O375" i="2"/>
  <c r="P375" i="2" s="1"/>
  <c r="Q375" i="2" s="1"/>
  <c r="R375" i="2" s="1"/>
  <c r="O374" i="2"/>
  <c r="G374" i="2" s="1"/>
  <c r="A374" i="1" s="1"/>
  <c r="O373" i="2"/>
  <c r="O372" i="2"/>
  <c r="P372" i="2" s="1"/>
  <c r="Q372" i="2" s="1"/>
  <c r="R372" i="2" s="1"/>
  <c r="O371" i="2"/>
  <c r="G371" i="2" s="1"/>
  <c r="E371" i="1" s="1"/>
  <c r="O370" i="2"/>
  <c r="P370" i="2" s="1"/>
  <c r="Q370" i="2" s="1"/>
  <c r="R370" i="2" s="1"/>
  <c r="K370" i="2" s="1"/>
  <c r="O369" i="2"/>
  <c r="P369" i="2" s="1"/>
  <c r="Q369" i="2" s="1"/>
  <c r="O368" i="2"/>
  <c r="P368" i="2" s="1"/>
  <c r="Q368" i="2" s="1"/>
  <c r="R368" i="2" s="1"/>
  <c r="K368" i="2"/>
  <c r="J368" i="2"/>
  <c r="O367" i="2"/>
  <c r="O366" i="2"/>
  <c r="G366" i="2" s="1"/>
  <c r="O365" i="2"/>
  <c r="O364" i="2"/>
  <c r="P364" i="2" s="1"/>
  <c r="Q364" i="2" s="1"/>
  <c r="O363" i="2"/>
  <c r="G363" i="2" s="1"/>
  <c r="E363" i="1" s="1"/>
  <c r="O362" i="2"/>
  <c r="O361" i="2"/>
  <c r="G361" i="2" s="1"/>
  <c r="O360" i="2"/>
  <c r="O359" i="2"/>
  <c r="O358" i="2"/>
  <c r="P357" i="2"/>
  <c r="H357" i="2" s="1"/>
  <c r="O357" i="2"/>
  <c r="G357" i="2"/>
  <c r="E357" i="1" s="1"/>
  <c r="P356" i="2"/>
  <c r="O356" i="2"/>
  <c r="G356" i="2" s="1"/>
  <c r="A356" i="1" s="1"/>
  <c r="O355" i="2"/>
  <c r="P355" i="2" s="1"/>
  <c r="Q355" i="2" s="1"/>
  <c r="G355" i="2"/>
  <c r="E355" i="1" s="1"/>
  <c r="O354" i="2"/>
  <c r="G354" i="2" s="1"/>
  <c r="A354" i="1" s="1"/>
  <c r="O353" i="2"/>
  <c r="G353" i="2" s="1"/>
  <c r="A353" i="1" s="1"/>
  <c r="O352" i="2"/>
  <c r="O351" i="2"/>
  <c r="G351" i="2"/>
  <c r="E351" i="1" s="1"/>
  <c r="O350" i="2"/>
  <c r="P350" i="2" s="1"/>
  <c r="Q350" i="2" s="1"/>
  <c r="R350" i="2" s="1"/>
  <c r="O349" i="2"/>
  <c r="P349" i="2" s="1"/>
  <c r="G349" i="2"/>
  <c r="O348" i="2"/>
  <c r="O347" i="2"/>
  <c r="O346" i="2"/>
  <c r="O345" i="2"/>
  <c r="P345" i="2" s="1"/>
  <c r="O344" i="2"/>
  <c r="P344" i="2" s="1"/>
  <c r="Q344" i="2" s="1"/>
  <c r="R344" i="2" s="1"/>
  <c r="K344" i="2" s="1"/>
  <c r="O343" i="2"/>
  <c r="O342" i="2"/>
  <c r="O341" i="2"/>
  <c r="O340" i="2"/>
  <c r="G340" i="2" s="1"/>
  <c r="O339" i="2"/>
  <c r="G339" i="2" s="1"/>
  <c r="O338" i="2"/>
  <c r="O337" i="2"/>
  <c r="O336" i="2"/>
  <c r="O335" i="2"/>
  <c r="G335" i="2" s="1"/>
  <c r="E335" i="1" s="1"/>
  <c r="O334" i="2"/>
  <c r="O333" i="2"/>
  <c r="P333" i="2" s="1"/>
  <c r="Q333" i="2" s="1"/>
  <c r="O332" i="2"/>
  <c r="G332" i="2"/>
  <c r="A332" i="1" s="1"/>
  <c r="O331" i="2"/>
  <c r="P331" i="2" s="1"/>
  <c r="Q331" i="2" s="1"/>
  <c r="R331" i="2" s="1"/>
  <c r="O330" i="2"/>
  <c r="O329" i="2"/>
  <c r="G329" i="2" s="1"/>
  <c r="E329" i="1" s="1"/>
  <c r="O328" i="2"/>
  <c r="P328" i="2" s="1"/>
  <c r="Q328" i="2" s="1"/>
  <c r="G328" i="2"/>
  <c r="O327" i="2"/>
  <c r="G327" i="2" s="1"/>
  <c r="O326" i="2"/>
  <c r="G326" i="2" s="1"/>
  <c r="E326" i="1" s="1"/>
  <c r="O325" i="2"/>
  <c r="G325" i="2" s="1"/>
  <c r="E325" i="1" s="1"/>
  <c r="O324" i="2"/>
  <c r="O323" i="2"/>
  <c r="P323" i="2" s="1"/>
  <c r="Q323" i="2" s="1"/>
  <c r="R323" i="2" s="1"/>
  <c r="O322" i="2"/>
  <c r="P322" i="2" s="1"/>
  <c r="G322" i="2"/>
  <c r="E322" i="1" s="1"/>
  <c r="O321" i="2"/>
  <c r="O320" i="2"/>
  <c r="G320" i="2" s="1"/>
  <c r="E320" i="1" s="1"/>
  <c r="O319" i="2"/>
  <c r="O318" i="2"/>
  <c r="O317" i="2"/>
  <c r="P317" i="2" s="1"/>
  <c r="G317" i="2"/>
  <c r="A317" i="1" s="1"/>
  <c r="O316" i="2"/>
  <c r="O315" i="2"/>
  <c r="G315" i="2" s="1"/>
  <c r="O314" i="2"/>
  <c r="O313" i="2"/>
  <c r="P313" i="2" s="1"/>
  <c r="Q313" i="2" s="1"/>
  <c r="R313" i="2" s="1"/>
  <c r="O312" i="2"/>
  <c r="O311" i="2"/>
  <c r="G311" i="2" s="1"/>
  <c r="E311" i="1" s="1"/>
  <c r="O310" i="2"/>
  <c r="P310" i="2" s="1"/>
  <c r="O309" i="2"/>
  <c r="O308" i="2"/>
  <c r="P308" i="2" s="1"/>
  <c r="Q308" i="2" s="1"/>
  <c r="R308" i="2" s="1"/>
  <c r="K308" i="2" s="1"/>
  <c r="O307" i="2"/>
  <c r="O306" i="2"/>
  <c r="G306" i="2" s="1"/>
  <c r="A306" i="1" s="1"/>
  <c r="O305" i="2"/>
  <c r="O304" i="2"/>
  <c r="O303" i="2"/>
  <c r="P303" i="2" s="1"/>
  <c r="O302" i="2"/>
  <c r="O301" i="2"/>
  <c r="O300" i="2"/>
  <c r="P300" i="2" s="1"/>
  <c r="O299" i="2"/>
  <c r="P299" i="2" s="1"/>
  <c r="G299" i="2"/>
  <c r="E299" i="1" s="1"/>
  <c r="O298" i="2"/>
  <c r="O297" i="2"/>
  <c r="G297" i="2" s="1"/>
  <c r="E297" i="1" s="1"/>
  <c r="O296" i="2"/>
  <c r="G296" i="2" s="1"/>
  <c r="E296" i="1" s="1"/>
  <c r="O295" i="2"/>
  <c r="P295" i="2" s="1"/>
  <c r="O294" i="2"/>
  <c r="G294" i="2" s="1"/>
  <c r="O293" i="2"/>
  <c r="P293" i="2" s="1"/>
  <c r="Q293" i="2" s="1"/>
  <c r="R293" i="2" s="1"/>
  <c r="K293" i="2"/>
  <c r="J293" i="2"/>
  <c r="I293" i="2"/>
  <c r="S293" i="2" s="1"/>
  <c r="H293" i="2"/>
  <c r="G293" i="2"/>
  <c r="G293" i="1" s="1"/>
  <c r="O292" i="2"/>
  <c r="O291" i="2"/>
  <c r="H291" i="2" s="1"/>
  <c r="O290" i="2"/>
  <c r="O289" i="2"/>
  <c r="O288" i="2"/>
  <c r="H288" i="2" s="1"/>
  <c r="G288" i="2"/>
  <c r="A288" i="1" s="1"/>
  <c r="O287" i="2"/>
  <c r="P287" i="2" s="1"/>
  <c r="G287" i="2"/>
  <c r="E287" i="1" s="1"/>
  <c r="O286" i="2"/>
  <c r="G286" i="2" s="1"/>
  <c r="A286" i="1" s="1"/>
  <c r="O285" i="2"/>
  <c r="P285" i="2" s="1"/>
  <c r="O284" i="2"/>
  <c r="G284" i="2" s="1"/>
  <c r="E284" i="1" s="1"/>
  <c r="O283" i="2"/>
  <c r="P283" i="2" s="1"/>
  <c r="Q283" i="2" s="1"/>
  <c r="R283" i="2" s="1"/>
  <c r="O282" i="2"/>
  <c r="O281" i="2"/>
  <c r="O280" i="2"/>
  <c r="P280" i="2" s="1"/>
  <c r="Q280" i="2" s="1"/>
  <c r="R280" i="2" s="1"/>
  <c r="P279" i="2"/>
  <c r="Q279" i="2" s="1"/>
  <c r="R279" i="2" s="1"/>
  <c r="K279" i="2" s="1"/>
  <c r="O279" i="2"/>
  <c r="G279" i="2"/>
  <c r="E279" i="1" s="1"/>
  <c r="O278" i="2"/>
  <c r="G278" i="2" s="1"/>
  <c r="A278" i="1" s="1"/>
  <c r="O277" i="2"/>
  <c r="G277" i="2" s="1"/>
  <c r="O276" i="2"/>
  <c r="G276" i="2" s="1"/>
  <c r="E276" i="1" s="1"/>
  <c r="O275" i="2"/>
  <c r="P275" i="2" s="1"/>
  <c r="Q275" i="2" s="1"/>
  <c r="R275" i="2" s="1"/>
  <c r="O274" i="2"/>
  <c r="O273" i="2"/>
  <c r="G273" i="2" s="1"/>
  <c r="E273" i="1" s="1"/>
  <c r="O272" i="2"/>
  <c r="I272" i="2" s="1"/>
  <c r="S272" i="2" s="1"/>
  <c r="O271" i="2"/>
  <c r="P271" i="2" s="1"/>
  <c r="G271" i="2"/>
  <c r="E271" i="1" s="1"/>
  <c r="O270" i="2"/>
  <c r="P270" i="2" s="1"/>
  <c r="Q270" i="2" s="1"/>
  <c r="R270" i="2" s="1"/>
  <c r="O269" i="2"/>
  <c r="O268" i="2"/>
  <c r="P268" i="2" s="1"/>
  <c r="O267" i="2"/>
  <c r="P267" i="2" s="1"/>
  <c r="O266" i="2"/>
  <c r="G266" i="2" s="1"/>
  <c r="E266" i="1" s="1"/>
  <c r="O265" i="2"/>
  <c r="K265" i="2" s="1"/>
  <c r="O264" i="2"/>
  <c r="P264" i="2" s="1"/>
  <c r="Q264" i="2" s="1"/>
  <c r="R264" i="2" s="1"/>
  <c r="O263" i="2"/>
  <c r="G263" i="2" s="1"/>
  <c r="E263" i="1" s="1"/>
  <c r="O262" i="2"/>
  <c r="P262" i="2" s="1"/>
  <c r="Q262" i="2" s="1"/>
  <c r="R262" i="2" s="1"/>
  <c r="K262" i="2" s="1"/>
  <c r="G262" i="2"/>
  <c r="O261" i="2"/>
  <c r="P261" i="2" s="1"/>
  <c r="O260" i="2"/>
  <c r="O259" i="2"/>
  <c r="P259" i="2" s="1"/>
  <c r="O258" i="2"/>
  <c r="G258" i="2" s="1"/>
  <c r="E258" i="1" s="1"/>
  <c r="O257" i="2"/>
  <c r="O256" i="2"/>
  <c r="O255" i="2"/>
  <c r="G255" i="2" s="1"/>
  <c r="O254" i="2"/>
  <c r="G254" i="2"/>
  <c r="O253" i="2"/>
  <c r="O252" i="2"/>
  <c r="O251" i="2"/>
  <c r="P251" i="2" s="1"/>
  <c r="Q251" i="2" s="1"/>
  <c r="H251" i="2"/>
  <c r="G251" i="2"/>
  <c r="E251" i="1" s="1"/>
  <c r="P250" i="2"/>
  <c r="Q250" i="2" s="1"/>
  <c r="O250" i="2"/>
  <c r="I250" i="2"/>
  <c r="S250" i="2" s="1"/>
  <c r="G250" i="2"/>
  <c r="G250" i="1" s="1"/>
  <c r="O249" i="2"/>
  <c r="O248" i="2"/>
  <c r="O247" i="2"/>
  <c r="P247" i="2" s="1"/>
  <c r="Q247" i="2" s="1"/>
  <c r="R247" i="2" s="1"/>
  <c r="O246" i="2"/>
  <c r="O245" i="2"/>
  <c r="O244" i="2"/>
  <c r="P244" i="2" s="1"/>
  <c r="G244" i="2"/>
  <c r="O243" i="2"/>
  <c r="G243" i="2" s="1"/>
  <c r="E243" i="1" s="1"/>
  <c r="O242" i="2"/>
  <c r="P242" i="2" s="1"/>
  <c r="Q242" i="2" s="1"/>
  <c r="G242" i="2"/>
  <c r="E242" i="1" s="1"/>
  <c r="O241" i="2"/>
  <c r="O240" i="2"/>
  <c r="P240" i="2" s="1"/>
  <c r="Q240" i="2" s="1"/>
  <c r="R240" i="2" s="1"/>
  <c r="O239" i="2"/>
  <c r="G239" i="2" s="1"/>
  <c r="E239" i="1" s="1"/>
  <c r="O238" i="2"/>
  <c r="O237" i="2"/>
  <c r="O236" i="2"/>
  <c r="P236" i="2" s="1"/>
  <c r="Q236" i="2" s="1"/>
  <c r="R236" i="2" s="1"/>
  <c r="O235" i="2"/>
  <c r="O234" i="2"/>
  <c r="O233" i="2"/>
  <c r="G233" i="2" s="1"/>
  <c r="E233" i="1" s="1"/>
  <c r="O232" i="2"/>
  <c r="O231" i="2"/>
  <c r="G231" i="2"/>
  <c r="E231" i="1" s="1"/>
  <c r="O230" i="2"/>
  <c r="O229" i="2"/>
  <c r="G229" i="2"/>
  <c r="E229" i="1" s="1"/>
  <c r="O228" i="2"/>
  <c r="O227" i="2"/>
  <c r="G227" i="2" s="1"/>
  <c r="O226" i="2"/>
  <c r="O225" i="2"/>
  <c r="P225" i="2" s="1"/>
  <c r="Q225" i="2" s="1"/>
  <c r="R225" i="2" s="1"/>
  <c r="K225" i="2" s="1"/>
  <c r="I225" i="2"/>
  <c r="S225" i="2" s="1"/>
  <c r="O224" i="2"/>
  <c r="G224" i="2"/>
  <c r="E224" i="1" s="1"/>
  <c r="O223" i="2"/>
  <c r="P223" i="2" s="1"/>
  <c r="Q223" i="2" s="1"/>
  <c r="R223" i="2" s="1"/>
  <c r="K223" i="2" s="1"/>
  <c r="J223" i="2"/>
  <c r="I223" i="2"/>
  <c r="S223" i="2" s="1"/>
  <c r="H223" i="2"/>
  <c r="O222" i="2"/>
  <c r="O221" i="2"/>
  <c r="G221" i="2" s="1"/>
  <c r="O220" i="2"/>
  <c r="O219" i="2"/>
  <c r="O218" i="2"/>
  <c r="O217" i="2"/>
  <c r="G217" i="2" s="1"/>
  <c r="E217" i="1" s="1"/>
  <c r="H217" i="2"/>
  <c r="O216" i="2"/>
  <c r="O215" i="2"/>
  <c r="O214" i="2"/>
  <c r="P214" i="2" s="1"/>
  <c r="O213" i="2"/>
  <c r="P212" i="2"/>
  <c r="Q212" i="2" s="1"/>
  <c r="R212" i="2" s="1"/>
  <c r="O212" i="2"/>
  <c r="G212" i="2" s="1"/>
  <c r="O211" i="2"/>
  <c r="O210" i="2"/>
  <c r="P210" i="2" s="1"/>
  <c r="Q210" i="2" s="1"/>
  <c r="R210" i="2" s="1"/>
  <c r="O209" i="2"/>
  <c r="O208" i="2"/>
  <c r="P208" i="2" s="1"/>
  <c r="O207" i="2"/>
  <c r="O206" i="2"/>
  <c r="O205" i="2"/>
  <c r="G205" i="2" s="1"/>
  <c r="E205" i="1" s="1"/>
  <c r="O204" i="2"/>
  <c r="P204" i="2" s="1"/>
  <c r="O203" i="2"/>
  <c r="P203" i="2" s="1"/>
  <c r="Q203" i="2" s="1"/>
  <c r="R203" i="2" s="1"/>
  <c r="O202" i="2"/>
  <c r="O201" i="2"/>
  <c r="G201" i="2" s="1"/>
  <c r="O200" i="2"/>
  <c r="G200" i="2" s="1"/>
  <c r="A200" i="1" s="1"/>
  <c r="O199" i="2"/>
  <c r="P199" i="2" s="1"/>
  <c r="Q199" i="2" s="1"/>
  <c r="O198" i="2"/>
  <c r="P198" i="2" s="1"/>
  <c r="Q198" i="2" s="1"/>
  <c r="R198" i="2" s="1"/>
  <c r="O197" i="2"/>
  <c r="P197" i="2" s="1"/>
  <c r="H197" i="2" s="1"/>
  <c r="O196" i="2"/>
  <c r="G196" i="2" s="1"/>
  <c r="O195" i="2"/>
  <c r="P195" i="2" s="1"/>
  <c r="Q195" i="2" s="1"/>
  <c r="H195" i="2"/>
  <c r="G195" i="2"/>
  <c r="B195" i="1" s="1"/>
  <c r="O194" i="2"/>
  <c r="P194" i="2" s="1"/>
  <c r="O193" i="2"/>
  <c r="G193" i="2" s="1"/>
  <c r="E193" i="1" s="1"/>
  <c r="H193" i="2"/>
  <c r="O192" i="2"/>
  <c r="O191" i="2"/>
  <c r="P191" i="2" s="1"/>
  <c r="Q191" i="2" s="1"/>
  <c r="R191" i="2" s="1"/>
  <c r="O190" i="2"/>
  <c r="H190" i="2" s="1"/>
  <c r="O189" i="2"/>
  <c r="G189" i="2" s="1"/>
  <c r="O188" i="2"/>
  <c r="G188" i="2" s="1"/>
  <c r="O187" i="2"/>
  <c r="G187" i="2" s="1"/>
  <c r="O186" i="2"/>
  <c r="P186" i="2" s="1"/>
  <c r="Q186" i="2" s="1"/>
  <c r="R186" i="2" s="1"/>
  <c r="H186" i="2"/>
  <c r="G186" i="2"/>
  <c r="A186" i="1" s="1"/>
  <c r="O185" i="2"/>
  <c r="P185" i="2" s="1"/>
  <c r="Q185" i="2" s="1"/>
  <c r="O184" i="2"/>
  <c r="P184" i="2" s="1"/>
  <c r="Q184" i="2" s="1"/>
  <c r="R184" i="2" s="1"/>
  <c r="O183" i="2"/>
  <c r="P183" i="2" s="1"/>
  <c r="O182" i="2"/>
  <c r="G182" i="2" s="1"/>
  <c r="O181" i="2"/>
  <c r="G181" i="2" s="1"/>
  <c r="E181" i="1" s="1"/>
  <c r="O180" i="2"/>
  <c r="P180" i="2" s="1"/>
  <c r="Q180" i="2" s="1"/>
  <c r="R180" i="2" s="1"/>
  <c r="O179" i="2"/>
  <c r="P179" i="2" s="1"/>
  <c r="Q179" i="2" s="1"/>
  <c r="O178" i="2"/>
  <c r="P178" i="2" s="1"/>
  <c r="Q178" i="2" s="1"/>
  <c r="R178" i="2" s="1"/>
  <c r="H178" i="2"/>
  <c r="O177" i="2"/>
  <c r="G177" i="2" s="1"/>
  <c r="O176" i="2"/>
  <c r="P176" i="2" s="1"/>
  <c r="Q176" i="2" s="1"/>
  <c r="R176" i="2" s="1"/>
  <c r="O175" i="2"/>
  <c r="G175" i="2" s="1"/>
  <c r="E175" i="1" s="1"/>
  <c r="O174" i="2"/>
  <c r="O173" i="2"/>
  <c r="G173" i="2" s="1"/>
  <c r="E173" i="1" s="1"/>
  <c r="O172" i="2"/>
  <c r="P172" i="2" s="1"/>
  <c r="Q172" i="2" s="1"/>
  <c r="R172" i="2" s="1"/>
  <c r="O171" i="2"/>
  <c r="O170" i="2"/>
  <c r="O169" i="2"/>
  <c r="O168" i="2"/>
  <c r="O167" i="2"/>
  <c r="O166" i="2"/>
  <c r="P166" i="2" s="1"/>
  <c r="Q166" i="2" s="1"/>
  <c r="R166" i="2" s="1"/>
  <c r="K166" i="2" s="1"/>
  <c r="O165" i="2"/>
  <c r="O164" i="2"/>
  <c r="P164" i="2" s="1"/>
  <c r="Q164" i="2" s="1"/>
  <c r="R164" i="2" s="1"/>
  <c r="O163" i="2"/>
  <c r="O162" i="2"/>
  <c r="O161" i="2"/>
  <c r="O160" i="2"/>
  <c r="O159" i="2"/>
  <c r="O158" i="2"/>
  <c r="G158" i="2" s="1"/>
  <c r="A158" i="1" s="1"/>
  <c r="O157" i="2"/>
  <c r="O156" i="2"/>
  <c r="G156" i="2" s="1"/>
  <c r="O155" i="2"/>
  <c r="O154" i="2"/>
  <c r="P154" i="2" s="1"/>
  <c r="Q154" i="2" s="1"/>
  <c r="R154" i="2" s="1"/>
  <c r="O153" i="2"/>
  <c r="P153" i="2" s="1"/>
  <c r="Q153" i="2" s="1"/>
  <c r="H153" i="2"/>
  <c r="G153" i="2"/>
  <c r="E153" i="1" s="1"/>
  <c r="O152" i="2"/>
  <c r="P152" i="2" s="1"/>
  <c r="H152" i="2" s="1"/>
  <c r="O151" i="2"/>
  <c r="G151" i="2" s="1"/>
  <c r="A151" i="1" s="1"/>
  <c r="O150" i="2"/>
  <c r="P150" i="2" s="1"/>
  <c r="H150" i="2" s="1"/>
  <c r="G150" i="2"/>
  <c r="B150" i="1" s="1"/>
  <c r="O149" i="2"/>
  <c r="O148" i="2"/>
  <c r="P148" i="2" s="1"/>
  <c r="Q148" i="2" s="1"/>
  <c r="R148" i="2" s="1"/>
  <c r="K148" i="2" s="1"/>
  <c r="O147" i="2"/>
  <c r="P147" i="2" s="1"/>
  <c r="Q147" i="2" s="1"/>
  <c r="G147" i="2"/>
  <c r="E147" i="1" s="1"/>
  <c r="O146" i="2"/>
  <c r="O145" i="2"/>
  <c r="G145" i="2" s="1"/>
  <c r="E145" i="1" s="1"/>
  <c r="O144" i="2"/>
  <c r="O143" i="2"/>
  <c r="G143" i="2" s="1"/>
  <c r="E143" i="1" s="1"/>
  <c r="O142" i="2"/>
  <c r="G142" i="2" s="1"/>
  <c r="E142" i="1" s="1"/>
  <c r="O141" i="2"/>
  <c r="O140" i="2"/>
  <c r="O139" i="2"/>
  <c r="O138" i="2"/>
  <c r="O137" i="2"/>
  <c r="G137" i="2" s="1"/>
  <c r="E137" i="1" s="1"/>
  <c r="O136" i="2"/>
  <c r="G136" i="2" s="1"/>
  <c r="O135" i="2"/>
  <c r="G135" i="2" s="1"/>
  <c r="A135" i="1" s="1"/>
  <c r="O134" i="2"/>
  <c r="O133" i="2"/>
  <c r="O132" i="2"/>
  <c r="O131" i="2"/>
  <c r="G131" i="2" s="1"/>
  <c r="E131" i="1" s="1"/>
  <c r="O130" i="2"/>
  <c r="G130" i="2" s="1"/>
  <c r="E130" i="1" s="1"/>
  <c r="O129" i="2"/>
  <c r="O128" i="2"/>
  <c r="G128" i="2" s="1"/>
  <c r="E128" i="1" s="1"/>
  <c r="O127" i="2"/>
  <c r="O126" i="2"/>
  <c r="O125" i="2"/>
  <c r="O124" i="2"/>
  <c r="O123" i="2"/>
  <c r="P123" i="2" s="1"/>
  <c r="Q123" i="2" s="1"/>
  <c r="G123" i="2"/>
  <c r="A123" i="1" s="1"/>
  <c r="O122" i="2"/>
  <c r="O121" i="2"/>
  <c r="G121" i="2" s="1"/>
  <c r="O120" i="2"/>
  <c r="O119" i="2"/>
  <c r="G119" i="2"/>
  <c r="A119" i="1" s="1"/>
  <c r="O118" i="2"/>
  <c r="G118" i="2" s="1"/>
  <c r="O117" i="2"/>
  <c r="O116" i="2"/>
  <c r="O115" i="2"/>
  <c r="O114" i="2"/>
  <c r="P114" i="2" s="1"/>
  <c r="Q114" i="2" s="1"/>
  <c r="O113" i="2"/>
  <c r="O112" i="2"/>
  <c r="O111" i="2"/>
  <c r="O110" i="2"/>
  <c r="G110" i="2" s="1"/>
  <c r="O109" i="2"/>
  <c r="G109" i="2"/>
  <c r="O108" i="2"/>
  <c r="P108" i="2" s="1"/>
  <c r="Q108" i="2" s="1"/>
  <c r="R108" i="2" s="1"/>
  <c r="O107" i="2"/>
  <c r="O106" i="2"/>
  <c r="O105" i="2"/>
  <c r="G105" i="2" s="1"/>
  <c r="E105" i="1" s="1"/>
  <c r="O104" i="2"/>
  <c r="O103" i="2"/>
  <c r="O102" i="2"/>
  <c r="P102" i="2" s="1"/>
  <c r="Q102" i="2" s="1"/>
  <c r="R102" i="2" s="1"/>
  <c r="O101" i="2"/>
  <c r="O100" i="2"/>
  <c r="G100" i="2" s="1"/>
  <c r="O99" i="2"/>
  <c r="O98" i="2"/>
  <c r="P98" i="2" s="1"/>
  <c r="Q98" i="2" s="1"/>
  <c r="R98" i="2" s="1"/>
  <c r="K98" i="2" s="1"/>
  <c r="G98" i="2"/>
  <c r="A98" i="1" s="1"/>
  <c r="O97" i="2"/>
  <c r="G97" i="2"/>
  <c r="O96" i="2"/>
  <c r="P96" i="2" s="1"/>
  <c r="Q96" i="2" s="1"/>
  <c r="O95" i="2"/>
  <c r="G95" i="2" s="1"/>
  <c r="E95" i="1" s="1"/>
  <c r="O94" i="2"/>
  <c r="I94" i="2" s="1"/>
  <c r="S94" i="2" s="1"/>
  <c r="G94" i="2"/>
  <c r="A94" i="1" s="1"/>
  <c r="O93" i="2"/>
  <c r="O92" i="2"/>
  <c r="O91" i="2"/>
  <c r="P91" i="2" s="1"/>
  <c r="G91" i="2"/>
  <c r="E91" i="1" s="1"/>
  <c r="O90" i="2"/>
  <c r="O89" i="2"/>
  <c r="G89" i="2" s="1"/>
  <c r="E89" i="1" s="1"/>
  <c r="O88" i="2"/>
  <c r="P88" i="2" s="1"/>
  <c r="O87" i="2"/>
  <c r="O86" i="2"/>
  <c r="G86" i="2" s="1"/>
  <c r="O85" i="2"/>
  <c r="G85" i="2" s="1"/>
  <c r="E85" i="1" s="1"/>
  <c r="O84" i="2"/>
  <c r="O83" i="2"/>
  <c r="G83" i="2"/>
  <c r="E83" i="1" s="1"/>
  <c r="O82" i="2"/>
  <c r="O81" i="2"/>
  <c r="O80" i="2"/>
  <c r="G80" i="2" s="1"/>
  <c r="O79" i="2"/>
  <c r="P79" i="2" s="1"/>
  <c r="Q79" i="2" s="1"/>
  <c r="O78" i="2"/>
  <c r="G78" i="2" s="1"/>
  <c r="A78" i="1" s="1"/>
  <c r="O77" i="2"/>
  <c r="G77" i="2"/>
  <c r="O76" i="2"/>
  <c r="G76" i="2" s="1"/>
  <c r="A76" i="1" s="1"/>
  <c r="O75" i="2"/>
  <c r="G75" i="2" s="1"/>
  <c r="O74" i="2"/>
  <c r="O73" i="2"/>
  <c r="P72" i="2"/>
  <c r="Q72" i="2" s="1"/>
  <c r="R72" i="2" s="1"/>
  <c r="O72" i="2"/>
  <c r="G72" i="2" s="1"/>
  <c r="H72" i="2"/>
  <c r="O71" i="2"/>
  <c r="O70" i="2"/>
  <c r="O69" i="2"/>
  <c r="O68" i="2"/>
  <c r="O67" i="2"/>
  <c r="P67" i="2" s="1"/>
  <c r="G67" i="2"/>
  <c r="A67" i="1" s="1"/>
  <c r="O66" i="2"/>
  <c r="P66" i="2" s="1"/>
  <c r="O65" i="2"/>
  <c r="P65" i="2" s="1"/>
  <c r="G65" i="2"/>
  <c r="A65" i="1" s="1"/>
  <c r="O64" i="2"/>
  <c r="O63" i="2"/>
  <c r="P63" i="2" s="1"/>
  <c r="H63" i="2" s="1"/>
  <c r="G63" i="2"/>
  <c r="E63" i="1" s="1"/>
  <c r="O62" i="2"/>
  <c r="P62" i="2" s="1"/>
  <c r="Q62" i="2" s="1"/>
  <c r="O61" i="2"/>
  <c r="P61" i="2" s="1"/>
  <c r="G61" i="2"/>
  <c r="E61" i="1" s="1"/>
  <c r="O60" i="2"/>
  <c r="O59" i="2"/>
  <c r="P59" i="2" s="1"/>
  <c r="Q59" i="2" s="1"/>
  <c r="R59" i="2" s="1"/>
  <c r="O58" i="2"/>
  <c r="O57" i="2"/>
  <c r="O56" i="2"/>
  <c r="P56" i="2" s="1"/>
  <c r="O55" i="2"/>
  <c r="G55" i="2" s="1"/>
  <c r="E55" i="1" s="1"/>
  <c r="O54" i="2"/>
  <c r="P54" i="2" s="1"/>
  <c r="Q54" i="2" s="1"/>
  <c r="O53" i="2"/>
  <c r="G53" i="2" s="1"/>
  <c r="E53" i="1" s="1"/>
  <c r="O52" i="2"/>
  <c r="G52" i="2"/>
  <c r="A52" i="1" s="1"/>
  <c r="O51" i="2"/>
  <c r="G51" i="2" s="1"/>
  <c r="E51" i="1" s="1"/>
  <c r="O50" i="2"/>
  <c r="O49" i="2"/>
  <c r="G49" i="2" s="1"/>
  <c r="O48" i="2"/>
  <c r="O47" i="2"/>
  <c r="P47" i="2" s="1"/>
  <c r="Q47" i="2" s="1"/>
  <c r="O46" i="2"/>
  <c r="P46" i="2" s="1"/>
  <c r="G46" i="2"/>
  <c r="O45" i="2"/>
  <c r="P45" i="2" s="1"/>
  <c r="Q45" i="2" s="1"/>
  <c r="O44" i="2"/>
  <c r="G44" i="2" s="1"/>
  <c r="A44" i="1" s="1"/>
  <c r="O43" i="2"/>
  <c r="P43" i="2" s="1"/>
  <c r="Q43" i="2" s="1"/>
  <c r="O42" i="2"/>
  <c r="P42" i="2" s="1"/>
  <c r="G42" i="2"/>
  <c r="A42" i="1" s="1"/>
  <c r="O41" i="2"/>
  <c r="G41" i="2"/>
  <c r="E41" i="1" s="1"/>
  <c r="O40" i="2"/>
  <c r="G40" i="2"/>
  <c r="E40" i="1" s="1"/>
  <c r="O39" i="2"/>
  <c r="P39" i="2" s="1"/>
  <c r="Q39" i="2" s="1"/>
  <c r="R39" i="2" s="1"/>
  <c r="O38" i="2"/>
  <c r="O37" i="2"/>
  <c r="P37" i="2" s="1"/>
  <c r="Q37" i="2" s="1"/>
  <c r="R37" i="2" s="1"/>
  <c r="O36" i="2"/>
  <c r="G36" i="2" s="1"/>
  <c r="E36" i="1" s="1"/>
  <c r="O35" i="2"/>
  <c r="O34" i="2"/>
  <c r="O33" i="2"/>
  <c r="P33" i="2" s="1"/>
  <c r="Q33" i="2" s="1"/>
  <c r="R33" i="2" s="1"/>
  <c r="O32" i="2"/>
  <c r="O31" i="2"/>
  <c r="O30" i="2"/>
  <c r="O29" i="2"/>
  <c r="P29" i="2" s="1"/>
  <c r="Q29" i="2" s="1"/>
  <c r="R29" i="2" s="1"/>
  <c r="O28" i="2"/>
  <c r="P28" i="2" s="1"/>
  <c r="Q28" i="2" s="1"/>
  <c r="G28" i="2"/>
  <c r="A28" i="1" s="1"/>
  <c r="O27" i="2"/>
  <c r="P27" i="2" s="1"/>
  <c r="Q27" i="2" s="1"/>
  <c r="O26" i="2"/>
  <c r="O25" i="2"/>
  <c r="P25" i="2" s="1"/>
  <c r="Q25" i="2" s="1"/>
  <c r="R25" i="2" s="1"/>
  <c r="K25" i="2" s="1"/>
  <c r="O24" i="2"/>
  <c r="P24" i="2" s="1"/>
  <c r="Q24" i="2" s="1"/>
  <c r="G24" i="2"/>
  <c r="O23" i="2"/>
  <c r="G23" i="2" s="1"/>
  <c r="O22" i="2"/>
  <c r="O21" i="2"/>
  <c r="P21" i="2" s="1"/>
  <c r="Q21" i="2" s="1"/>
  <c r="O20" i="2"/>
  <c r="O19" i="2"/>
  <c r="O18" i="2"/>
  <c r="P18" i="2" s="1"/>
  <c r="O17" i="2"/>
  <c r="G17" i="2" s="1"/>
  <c r="E17" i="1" s="1"/>
  <c r="O16" i="2"/>
  <c r="G16" i="2" s="1"/>
  <c r="A16" i="1" s="1"/>
  <c r="O15" i="2"/>
  <c r="G15" i="2" s="1"/>
  <c r="A15" i="1" s="1"/>
  <c r="O14" i="2"/>
  <c r="P14" i="2" s="1"/>
  <c r="Q14" i="2" s="1"/>
  <c r="R14" i="2" s="1"/>
  <c r="K14" i="2" s="1"/>
  <c r="O13" i="2"/>
  <c r="O12" i="2"/>
  <c r="G12" i="2" s="1"/>
  <c r="A12" i="1" s="1"/>
  <c r="O11" i="2"/>
  <c r="G11" i="2" s="1"/>
  <c r="O10" i="2"/>
  <c r="G10" i="2"/>
  <c r="O9" i="2"/>
  <c r="O8" i="2"/>
  <c r="O7" i="2"/>
  <c r="O6" i="2"/>
  <c r="O5" i="2"/>
  <c r="G5" i="2" s="1"/>
  <c r="E5" i="1" s="1"/>
  <c r="O4" i="2"/>
  <c r="G4" i="2" s="1"/>
  <c r="A4" i="1" s="1"/>
  <c r="O3" i="2"/>
  <c r="O2" i="2"/>
  <c r="G2" i="2" s="1"/>
  <c r="G2001" i="1"/>
  <c r="F2001" i="1"/>
  <c r="E2001" i="1"/>
  <c r="D2001" i="1"/>
  <c r="C2001" i="1"/>
  <c r="B2001" i="1"/>
  <c r="A2001" i="1"/>
  <c r="G2000" i="1"/>
  <c r="F2000" i="1"/>
  <c r="E2000" i="1"/>
  <c r="D2000" i="1"/>
  <c r="C2000" i="1"/>
  <c r="B2000" i="1"/>
  <c r="A2000" i="1"/>
  <c r="G1999" i="1"/>
  <c r="F1999" i="1"/>
  <c r="E1999" i="1"/>
  <c r="D1999" i="1"/>
  <c r="C1999" i="1"/>
  <c r="B1999" i="1"/>
  <c r="A1999" i="1"/>
  <c r="G1998" i="1"/>
  <c r="F1998" i="1"/>
  <c r="E1998" i="1"/>
  <c r="D1998" i="1"/>
  <c r="C1998" i="1"/>
  <c r="B1998" i="1"/>
  <c r="A1998" i="1"/>
  <c r="G1997" i="1"/>
  <c r="F1997" i="1"/>
  <c r="E1997" i="1"/>
  <c r="D1997" i="1"/>
  <c r="C1997" i="1"/>
  <c r="B1997" i="1"/>
  <c r="A1997" i="1"/>
  <c r="G1996" i="1"/>
  <c r="F1996" i="1"/>
  <c r="E1996" i="1"/>
  <c r="D1996" i="1"/>
  <c r="C1996" i="1"/>
  <c r="B1996" i="1"/>
  <c r="A1996" i="1"/>
  <c r="G1995" i="1"/>
  <c r="F1995" i="1"/>
  <c r="E1995" i="1"/>
  <c r="D1995" i="1"/>
  <c r="C1995" i="1"/>
  <c r="B1995" i="1"/>
  <c r="A1995" i="1"/>
  <c r="G1994" i="1"/>
  <c r="F1994" i="1"/>
  <c r="E1994" i="1"/>
  <c r="D1994" i="1"/>
  <c r="C1994" i="1"/>
  <c r="B1994" i="1"/>
  <c r="A1994" i="1"/>
  <c r="G1993" i="1"/>
  <c r="F1993" i="1"/>
  <c r="E1993" i="1"/>
  <c r="D1993" i="1"/>
  <c r="C1993" i="1"/>
  <c r="B1993" i="1"/>
  <c r="A1993" i="1"/>
  <c r="G1992" i="1"/>
  <c r="F1992" i="1"/>
  <c r="E1992" i="1"/>
  <c r="D1992" i="1"/>
  <c r="C1992" i="1"/>
  <c r="B1992" i="1"/>
  <c r="A1992" i="1"/>
  <c r="G1991" i="1"/>
  <c r="F1991" i="1"/>
  <c r="E1991" i="1"/>
  <c r="D1991" i="1"/>
  <c r="C1991" i="1"/>
  <c r="B1991" i="1"/>
  <c r="A1991" i="1"/>
  <c r="G1990" i="1"/>
  <c r="F1990" i="1"/>
  <c r="E1990" i="1"/>
  <c r="D1990" i="1"/>
  <c r="C1990" i="1"/>
  <c r="B1990" i="1"/>
  <c r="A1990" i="1"/>
  <c r="G1989" i="1"/>
  <c r="F1989" i="1"/>
  <c r="E1989" i="1"/>
  <c r="D1989" i="1"/>
  <c r="C1989" i="1"/>
  <c r="B1989" i="1"/>
  <c r="A1989" i="1"/>
  <c r="G1988" i="1"/>
  <c r="F1988" i="1"/>
  <c r="E1988" i="1"/>
  <c r="D1988" i="1"/>
  <c r="C1988" i="1"/>
  <c r="B1988" i="1"/>
  <c r="A1988" i="1"/>
  <c r="G1987" i="1"/>
  <c r="F1987" i="1"/>
  <c r="E1987" i="1"/>
  <c r="D1987" i="1"/>
  <c r="C1987" i="1"/>
  <c r="B1987" i="1"/>
  <c r="A1987" i="1"/>
  <c r="G1986" i="1"/>
  <c r="F1986" i="1"/>
  <c r="E1986" i="1"/>
  <c r="D1986" i="1"/>
  <c r="C1986" i="1"/>
  <c r="B1986" i="1"/>
  <c r="A1986" i="1"/>
  <c r="G1985" i="1"/>
  <c r="F1985" i="1"/>
  <c r="E1985" i="1"/>
  <c r="D1985" i="1"/>
  <c r="C1985" i="1"/>
  <c r="B1985" i="1"/>
  <c r="A1985" i="1"/>
  <c r="G1984" i="1"/>
  <c r="F1984" i="1"/>
  <c r="E1984" i="1"/>
  <c r="D1984" i="1"/>
  <c r="C1984" i="1"/>
  <c r="B1984" i="1"/>
  <c r="A1984" i="1"/>
  <c r="G1983" i="1"/>
  <c r="F1983" i="1"/>
  <c r="E1983" i="1"/>
  <c r="D1983" i="1"/>
  <c r="C1983" i="1"/>
  <c r="B1983" i="1"/>
  <c r="A1983" i="1"/>
  <c r="G1982" i="1"/>
  <c r="F1982" i="1"/>
  <c r="E1982" i="1"/>
  <c r="D1982" i="1"/>
  <c r="C1982" i="1"/>
  <c r="B1982" i="1"/>
  <c r="A1982" i="1"/>
  <c r="G1981" i="1"/>
  <c r="F1981" i="1"/>
  <c r="E1981" i="1"/>
  <c r="D1981" i="1"/>
  <c r="C1981" i="1"/>
  <c r="B1981" i="1"/>
  <c r="A1981" i="1"/>
  <c r="G1980" i="1"/>
  <c r="F1980" i="1"/>
  <c r="E1980" i="1"/>
  <c r="D1980" i="1"/>
  <c r="C1980" i="1"/>
  <c r="B1980" i="1"/>
  <c r="A1980" i="1"/>
  <c r="G1979" i="1"/>
  <c r="F1979" i="1"/>
  <c r="E1979" i="1"/>
  <c r="D1979" i="1"/>
  <c r="C1979" i="1"/>
  <c r="B1979" i="1"/>
  <c r="A1979" i="1"/>
  <c r="G1978" i="1"/>
  <c r="F1978" i="1"/>
  <c r="E1978" i="1"/>
  <c r="D1978" i="1"/>
  <c r="C1978" i="1"/>
  <c r="B1978" i="1"/>
  <c r="A1978" i="1"/>
  <c r="G1977" i="1"/>
  <c r="F1977" i="1"/>
  <c r="E1977" i="1"/>
  <c r="D1977" i="1"/>
  <c r="C1977" i="1"/>
  <c r="B1977" i="1"/>
  <c r="A1977" i="1"/>
  <c r="G1976" i="1"/>
  <c r="F1976" i="1"/>
  <c r="E1976" i="1"/>
  <c r="D1976" i="1"/>
  <c r="C1976" i="1"/>
  <c r="B1976" i="1"/>
  <c r="A1976" i="1"/>
  <c r="G1975" i="1"/>
  <c r="F1975" i="1"/>
  <c r="E1975" i="1"/>
  <c r="D1975" i="1"/>
  <c r="C1975" i="1"/>
  <c r="B1975" i="1"/>
  <c r="A1975" i="1"/>
  <c r="G1974" i="1"/>
  <c r="F1974" i="1"/>
  <c r="E1974" i="1"/>
  <c r="D1974" i="1"/>
  <c r="C1974" i="1"/>
  <c r="B1974" i="1"/>
  <c r="A1974" i="1"/>
  <c r="G1973" i="1"/>
  <c r="F1973" i="1"/>
  <c r="E1973" i="1"/>
  <c r="D1973" i="1"/>
  <c r="C1973" i="1"/>
  <c r="B1973" i="1"/>
  <c r="A1973" i="1"/>
  <c r="G1972" i="1"/>
  <c r="F1972" i="1"/>
  <c r="E1972" i="1"/>
  <c r="D1972" i="1"/>
  <c r="C1972" i="1"/>
  <c r="B1972" i="1"/>
  <c r="A1972" i="1"/>
  <c r="G1971" i="1"/>
  <c r="F1971" i="1"/>
  <c r="E1971" i="1"/>
  <c r="D1971" i="1"/>
  <c r="C1971" i="1"/>
  <c r="B1971" i="1"/>
  <c r="A1971" i="1"/>
  <c r="G1970" i="1"/>
  <c r="F1970" i="1"/>
  <c r="E1970" i="1"/>
  <c r="D1970" i="1"/>
  <c r="C1970" i="1"/>
  <c r="B1970" i="1"/>
  <c r="A1970" i="1"/>
  <c r="G1969" i="1"/>
  <c r="F1969" i="1"/>
  <c r="E1969" i="1"/>
  <c r="D1969" i="1"/>
  <c r="C1969" i="1"/>
  <c r="B1969" i="1"/>
  <c r="A1969" i="1"/>
  <c r="G1968" i="1"/>
  <c r="F1968" i="1"/>
  <c r="E1968" i="1"/>
  <c r="D1968" i="1"/>
  <c r="C1968" i="1"/>
  <c r="B1968" i="1"/>
  <c r="A1968" i="1"/>
  <c r="G1967" i="1"/>
  <c r="F1967" i="1"/>
  <c r="E1967" i="1"/>
  <c r="D1967" i="1"/>
  <c r="C1967" i="1"/>
  <c r="B1967" i="1"/>
  <c r="A1967" i="1"/>
  <c r="G1966" i="1"/>
  <c r="F1966" i="1"/>
  <c r="E1966" i="1"/>
  <c r="D1966" i="1"/>
  <c r="C1966" i="1"/>
  <c r="B1966" i="1"/>
  <c r="A1966" i="1"/>
  <c r="G1965" i="1"/>
  <c r="F1965" i="1"/>
  <c r="E1965" i="1"/>
  <c r="D1965" i="1"/>
  <c r="C1965" i="1"/>
  <c r="B1965" i="1"/>
  <c r="A1965" i="1"/>
  <c r="G1964" i="1"/>
  <c r="F1964" i="1"/>
  <c r="E1964" i="1"/>
  <c r="D1964" i="1"/>
  <c r="C1964" i="1"/>
  <c r="B1964" i="1"/>
  <c r="A1964" i="1"/>
  <c r="G1963" i="1"/>
  <c r="F1963" i="1"/>
  <c r="E1963" i="1"/>
  <c r="D1963" i="1"/>
  <c r="C1963" i="1"/>
  <c r="B1963" i="1"/>
  <c r="A1963" i="1"/>
  <c r="G1962" i="1"/>
  <c r="F1962" i="1"/>
  <c r="E1962" i="1"/>
  <c r="D1962" i="1"/>
  <c r="C1962" i="1"/>
  <c r="B1962" i="1"/>
  <c r="A1962" i="1"/>
  <c r="G1961" i="1"/>
  <c r="F1961" i="1"/>
  <c r="E1961" i="1"/>
  <c r="D1961" i="1"/>
  <c r="C1961" i="1"/>
  <c r="B1961" i="1"/>
  <c r="A1961" i="1"/>
  <c r="G1960" i="1"/>
  <c r="F1960" i="1"/>
  <c r="E1960" i="1"/>
  <c r="D1960" i="1"/>
  <c r="C1960" i="1"/>
  <c r="B1960" i="1"/>
  <c r="A1960" i="1"/>
  <c r="G1959" i="1"/>
  <c r="F1959" i="1"/>
  <c r="E1959" i="1"/>
  <c r="D1959" i="1"/>
  <c r="C1959" i="1"/>
  <c r="B1959" i="1"/>
  <c r="A1959" i="1"/>
  <c r="G1958" i="1"/>
  <c r="F1958" i="1"/>
  <c r="E1958" i="1"/>
  <c r="D1958" i="1"/>
  <c r="C1958" i="1"/>
  <c r="B1958" i="1"/>
  <c r="A1958" i="1"/>
  <c r="G1957" i="1"/>
  <c r="F1957" i="1"/>
  <c r="E1957" i="1"/>
  <c r="D1957" i="1"/>
  <c r="C1957" i="1"/>
  <c r="B1957" i="1"/>
  <c r="A1957" i="1"/>
  <c r="G1956" i="1"/>
  <c r="F1956" i="1"/>
  <c r="E1956" i="1"/>
  <c r="D1956" i="1"/>
  <c r="C1956" i="1"/>
  <c r="B1956" i="1"/>
  <c r="A1956" i="1"/>
  <c r="G1955" i="1"/>
  <c r="F1955" i="1"/>
  <c r="E1955" i="1"/>
  <c r="D1955" i="1"/>
  <c r="C1955" i="1"/>
  <c r="B1955" i="1"/>
  <c r="A1955" i="1"/>
  <c r="G1954" i="1"/>
  <c r="F1954" i="1"/>
  <c r="E1954" i="1"/>
  <c r="D1954" i="1"/>
  <c r="C1954" i="1"/>
  <c r="B1954" i="1"/>
  <c r="A1954" i="1"/>
  <c r="G1953" i="1"/>
  <c r="F1953" i="1"/>
  <c r="E1953" i="1"/>
  <c r="D1953" i="1"/>
  <c r="C1953" i="1"/>
  <c r="B1953" i="1"/>
  <c r="A1953" i="1"/>
  <c r="G1952" i="1"/>
  <c r="F1952" i="1"/>
  <c r="E1952" i="1"/>
  <c r="D1952" i="1"/>
  <c r="C1952" i="1"/>
  <c r="B1952" i="1"/>
  <c r="A1952" i="1"/>
  <c r="G1951" i="1"/>
  <c r="F1951" i="1"/>
  <c r="E1951" i="1"/>
  <c r="D1951" i="1"/>
  <c r="C1951" i="1"/>
  <c r="B1951" i="1"/>
  <c r="A1951" i="1"/>
  <c r="G1950" i="1"/>
  <c r="F1950" i="1"/>
  <c r="E1950" i="1"/>
  <c r="D1950" i="1"/>
  <c r="C1950" i="1"/>
  <c r="B1950" i="1"/>
  <c r="A1950" i="1"/>
  <c r="G1949" i="1"/>
  <c r="F1949" i="1"/>
  <c r="E1949" i="1"/>
  <c r="D1949" i="1"/>
  <c r="C1949" i="1"/>
  <c r="B1949" i="1"/>
  <c r="A1949" i="1"/>
  <c r="G1948" i="1"/>
  <c r="F1948" i="1"/>
  <c r="E1948" i="1"/>
  <c r="D1948" i="1"/>
  <c r="C1948" i="1"/>
  <c r="B1948" i="1"/>
  <c r="A1948" i="1"/>
  <c r="G1947" i="1"/>
  <c r="F1947" i="1"/>
  <c r="E1947" i="1"/>
  <c r="D1947" i="1"/>
  <c r="C1947" i="1"/>
  <c r="B1947" i="1"/>
  <c r="A1947" i="1"/>
  <c r="G1946" i="1"/>
  <c r="F1946" i="1"/>
  <c r="E1946" i="1"/>
  <c r="D1946" i="1"/>
  <c r="C1946" i="1"/>
  <c r="B1946" i="1"/>
  <c r="A1946" i="1"/>
  <c r="G1945" i="1"/>
  <c r="F1945" i="1"/>
  <c r="E1945" i="1"/>
  <c r="D1945" i="1"/>
  <c r="C1945" i="1"/>
  <c r="B1945" i="1"/>
  <c r="A1945" i="1"/>
  <c r="G1944" i="1"/>
  <c r="F1944" i="1"/>
  <c r="E1944" i="1"/>
  <c r="D1944" i="1"/>
  <c r="C1944" i="1"/>
  <c r="B1944" i="1"/>
  <c r="A1944" i="1"/>
  <c r="G1943" i="1"/>
  <c r="F1943" i="1"/>
  <c r="E1943" i="1"/>
  <c r="D1943" i="1"/>
  <c r="C1943" i="1"/>
  <c r="B1943" i="1"/>
  <c r="A1943" i="1"/>
  <c r="G1942" i="1"/>
  <c r="F1942" i="1"/>
  <c r="E1942" i="1"/>
  <c r="D1942" i="1"/>
  <c r="C1942" i="1"/>
  <c r="B1942" i="1"/>
  <c r="A1942" i="1"/>
  <c r="G1941" i="1"/>
  <c r="F1941" i="1"/>
  <c r="E1941" i="1"/>
  <c r="D1941" i="1"/>
  <c r="C1941" i="1"/>
  <c r="B1941" i="1"/>
  <c r="A1941" i="1"/>
  <c r="G1940" i="1"/>
  <c r="F1940" i="1"/>
  <c r="E1940" i="1"/>
  <c r="D1940" i="1"/>
  <c r="C1940" i="1"/>
  <c r="B1940" i="1"/>
  <c r="A1940" i="1"/>
  <c r="G1939" i="1"/>
  <c r="F1939" i="1"/>
  <c r="E1939" i="1"/>
  <c r="D1939" i="1"/>
  <c r="C1939" i="1"/>
  <c r="B1939" i="1"/>
  <c r="A1939" i="1"/>
  <c r="G1938" i="1"/>
  <c r="F1938" i="1"/>
  <c r="E1938" i="1"/>
  <c r="D1938" i="1"/>
  <c r="C1938" i="1"/>
  <c r="B1938" i="1"/>
  <c r="A1938" i="1"/>
  <c r="G1937" i="1"/>
  <c r="F1937" i="1"/>
  <c r="E1937" i="1"/>
  <c r="D1937" i="1"/>
  <c r="C1937" i="1"/>
  <c r="B1937" i="1"/>
  <c r="A1937" i="1"/>
  <c r="G1936" i="1"/>
  <c r="F1936" i="1"/>
  <c r="E1936" i="1"/>
  <c r="D1936" i="1"/>
  <c r="C1936" i="1"/>
  <c r="B1936" i="1"/>
  <c r="A1936" i="1"/>
  <c r="G1935" i="1"/>
  <c r="F1935" i="1"/>
  <c r="E1935" i="1"/>
  <c r="D1935" i="1"/>
  <c r="C1935" i="1"/>
  <c r="B1935" i="1"/>
  <c r="A1935" i="1"/>
  <c r="G1934" i="1"/>
  <c r="F1934" i="1"/>
  <c r="E1934" i="1"/>
  <c r="D1934" i="1"/>
  <c r="C1934" i="1"/>
  <c r="B1934" i="1"/>
  <c r="A1934" i="1"/>
  <c r="G1933" i="1"/>
  <c r="F1933" i="1"/>
  <c r="E1933" i="1"/>
  <c r="D1933" i="1"/>
  <c r="C1933" i="1"/>
  <c r="B1933" i="1"/>
  <c r="A1933" i="1"/>
  <c r="G1932" i="1"/>
  <c r="F1932" i="1"/>
  <c r="E1932" i="1"/>
  <c r="D1932" i="1"/>
  <c r="C1932" i="1"/>
  <c r="B1932" i="1"/>
  <c r="A1932" i="1"/>
  <c r="G1931" i="1"/>
  <c r="F1931" i="1"/>
  <c r="E1931" i="1"/>
  <c r="D1931" i="1"/>
  <c r="C1931" i="1"/>
  <c r="B1931" i="1"/>
  <c r="A1931" i="1"/>
  <c r="G1930" i="1"/>
  <c r="F1930" i="1"/>
  <c r="E1930" i="1"/>
  <c r="D1930" i="1"/>
  <c r="C1930" i="1"/>
  <c r="B1930" i="1"/>
  <c r="A1930" i="1"/>
  <c r="G1929" i="1"/>
  <c r="F1929" i="1"/>
  <c r="E1929" i="1"/>
  <c r="D1929" i="1"/>
  <c r="C1929" i="1"/>
  <c r="B1929" i="1"/>
  <c r="A1929" i="1"/>
  <c r="G1928" i="1"/>
  <c r="F1928" i="1"/>
  <c r="E1928" i="1"/>
  <c r="D1928" i="1"/>
  <c r="C1928" i="1"/>
  <c r="B1928" i="1"/>
  <c r="A1928" i="1"/>
  <c r="G1927" i="1"/>
  <c r="F1927" i="1"/>
  <c r="E1927" i="1"/>
  <c r="D1927" i="1"/>
  <c r="C1927" i="1"/>
  <c r="B1927" i="1"/>
  <c r="A1927" i="1"/>
  <c r="G1926" i="1"/>
  <c r="F1926" i="1"/>
  <c r="E1926" i="1"/>
  <c r="D1926" i="1"/>
  <c r="C1926" i="1"/>
  <c r="B1926" i="1"/>
  <c r="A1926" i="1"/>
  <c r="G1925" i="1"/>
  <c r="F1925" i="1"/>
  <c r="E1925" i="1"/>
  <c r="D1925" i="1"/>
  <c r="C1925" i="1"/>
  <c r="B1925" i="1"/>
  <c r="A1925" i="1"/>
  <c r="G1924" i="1"/>
  <c r="F1924" i="1"/>
  <c r="E1924" i="1"/>
  <c r="D1924" i="1"/>
  <c r="C1924" i="1"/>
  <c r="B1924" i="1"/>
  <c r="A1924" i="1"/>
  <c r="G1923" i="1"/>
  <c r="F1923" i="1"/>
  <c r="E1923" i="1"/>
  <c r="D1923" i="1"/>
  <c r="C1923" i="1"/>
  <c r="B1923" i="1"/>
  <c r="A1923" i="1"/>
  <c r="G1922" i="1"/>
  <c r="F1922" i="1"/>
  <c r="E1922" i="1"/>
  <c r="D1922" i="1"/>
  <c r="C1922" i="1"/>
  <c r="B1922" i="1"/>
  <c r="A1922" i="1"/>
  <c r="G1921" i="1"/>
  <c r="F1921" i="1"/>
  <c r="E1921" i="1"/>
  <c r="D1921" i="1"/>
  <c r="C1921" i="1"/>
  <c r="B1921" i="1"/>
  <c r="A1921" i="1"/>
  <c r="G1920" i="1"/>
  <c r="F1920" i="1"/>
  <c r="E1920" i="1"/>
  <c r="D1920" i="1"/>
  <c r="C1920" i="1"/>
  <c r="B1920" i="1"/>
  <c r="A1920" i="1"/>
  <c r="G1919" i="1"/>
  <c r="F1919" i="1"/>
  <c r="E1919" i="1"/>
  <c r="D1919" i="1"/>
  <c r="C1919" i="1"/>
  <c r="B1919" i="1"/>
  <c r="A1919" i="1"/>
  <c r="G1918" i="1"/>
  <c r="F1918" i="1"/>
  <c r="E1918" i="1"/>
  <c r="D1918" i="1"/>
  <c r="C1918" i="1"/>
  <c r="B1918" i="1"/>
  <c r="A1918" i="1"/>
  <c r="G1917" i="1"/>
  <c r="F1917" i="1"/>
  <c r="E1917" i="1"/>
  <c r="D1917" i="1"/>
  <c r="C1917" i="1"/>
  <c r="B1917" i="1"/>
  <c r="A1917" i="1"/>
  <c r="G1916" i="1"/>
  <c r="F1916" i="1"/>
  <c r="E1916" i="1"/>
  <c r="D1916" i="1"/>
  <c r="C1916" i="1"/>
  <c r="B1916" i="1"/>
  <c r="A1916" i="1"/>
  <c r="G1915" i="1"/>
  <c r="F1915" i="1"/>
  <c r="E1915" i="1"/>
  <c r="D1915" i="1"/>
  <c r="C1915" i="1"/>
  <c r="B1915" i="1"/>
  <c r="A1915" i="1"/>
  <c r="G1914" i="1"/>
  <c r="F1914" i="1"/>
  <c r="E1914" i="1"/>
  <c r="D1914" i="1"/>
  <c r="C1914" i="1"/>
  <c r="B1914" i="1"/>
  <c r="A1914" i="1"/>
  <c r="G1913" i="1"/>
  <c r="F1913" i="1"/>
  <c r="E1913" i="1"/>
  <c r="D1913" i="1"/>
  <c r="C1913" i="1"/>
  <c r="B1913" i="1"/>
  <c r="A1913" i="1"/>
  <c r="G1912" i="1"/>
  <c r="F1912" i="1"/>
  <c r="E1912" i="1"/>
  <c r="D1912" i="1"/>
  <c r="C1912" i="1"/>
  <c r="B1912" i="1"/>
  <c r="A1912" i="1"/>
  <c r="G1911" i="1"/>
  <c r="F1911" i="1"/>
  <c r="E1911" i="1"/>
  <c r="D1911" i="1"/>
  <c r="C1911" i="1"/>
  <c r="B1911" i="1"/>
  <c r="A1911" i="1"/>
  <c r="G1910" i="1"/>
  <c r="F1910" i="1"/>
  <c r="E1910" i="1"/>
  <c r="D1910" i="1"/>
  <c r="C1910" i="1"/>
  <c r="B1910" i="1"/>
  <c r="A1910" i="1"/>
  <c r="G1909" i="1"/>
  <c r="F1909" i="1"/>
  <c r="E1909" i="1"/>
  <c r="D1909" i="1"/>
  <c r="C1909" i="1"/>
  <c r="B1909" i="1"/>
  <c r="A1909" i="1"/>
  <c r="G1908" i="1"/>
  <c r="F1908" i="1"/>
  <c r="E1908" i="1"/>
  <c r="D1908" i="1"/>
  <c r="C1908" i="1"/>
  <c r="B1908" i="1"/>
  <c r="A1908" i="1"/>
  <c r="G1907" i="1"/>
  <c r="F1907" i="1"/>
  <c r="E1907" i="1"/>
  <c r="D1907" i="1"/>
  <c r="C1907" i="1"/>
  <c r="B1907" i="1"/>
  <c r="A1907" i="1"/>
  <c r="G1906" i="1"/>
  <c r="F1906" i="1"/>
  <c r="E1906" i="1"/>
  <c r="D1906" i="1"/>
  <c r="C1906" i="1"/>
  <c r="B1906" i="1"/>
  <c r="A1906" i="1"/>
  <c r="G1905" i="1"/>
  <c r="F1905" i="1"/>
  <c r="E1905" i="1"/>
  <c r="D1905" i="1"/>
  <c r="C1905" i="1"/>
  <c r="B1905" i="1"/>
  <c r="A1905" i="1"/>
  <c r="G1904" i="1"/>
  <c r="F1904" i="1"/>
  <c r="E1904" i="1"/>
  <c r="D1904" i="1"/>
  <c r="C1904" i="1"/>
  <c r="B1904" i="1"/>
  <c r="A1904" i="1"/>
  <c r="G1903" i="1"/>
  <c r="F1903" i="1"/>
  <c r="E1903" i="1"/>
  <c r="D1903" i="1"/>
  <c r="C1903" i="1"/>
  <c r="B1903" i="1"/>
  <c r="A1903" i="1"/>
  <c r="G1902" i="1"/>
  <c r="F1902" i="1"/>
  <c r="E1902" i="1"/>
  <c r="D1902" i="1"/>
  <c r="C1902" i="1"/>
  <c r="B1902" i="1"/>
  <c r="A1902" i="1"/>
  <c r="G1901" i="1"/>
  <c r="F1901" i="1"/>
  <c r="E1901" i="1"/>
  <c r="D1901" i="1"/>
  <c r="C1901" i="1"/>
  <c r="B1901" i="1"/>
  <c r="A1901" i="1"/>
  <c r="G1900" i="1"/>
  <c r="F1900" i="1"/>
  <c r="E1900" i="1"/>
  <c r="D1900" i="1"/>
  <c r="C1900" i="1"/>
  <c r="B1900" i="1"/>
  <c r="A1900" i="1"/>
  <c r="G1899" i="1"/>
  <c r="F1899" i="1"/>
  <c r="E1899" i="1"/>
  <c r="D1899" i="1"/>
  <c r="C1899" i="1"/>
  <c r="B1899" i="1"/>
  <c r="A1899" i="1"/>
  <c r="G1898" i="1"/>
  <c r="F1898" i="1"/>
  <c r="E1898" i="1"/>
  <c r="D1898" i="1"/>
  <c r="C1898" i="1"/>
  <c r="B1898" i="1"/>
  <c r="A1898" i="1"/>
  <c r="G1897" i="1"/>
  <c r="F1897" i="1"/>
  <c r="E1897" i="1"/>
  <c r="D1897" i="1"/>
  <c r="C1897" i="1"/>
  <c r="B1897" i="1"/>
  <c r="A1897" i="1"/>
  <c r="G1896" i="1"/>
  <c r="F1896" i="1"/>
  <c r="E1896" i="1"/>
  <c r="D1896" i="1"/>
  <c r="C1896" i="1"/>
  <c r="B1896" i="1"/>
  <c r="A1896" i="1"/>
  <c r="G1895" i="1"/>
  <c r="F1895" i="1"/>
  <c r="E1895" i="1"/>
  <c r="D1895" i="1"/>
  <c r="C1895" i="1"/>
  <c r="B1895" i="1"/>
  <c r="A1895" i="1"/>
  <c r="G1894" i="1"/>
  <c r="F1894" i="1"/>
  <c r="E1894" i="1"/>
  <c r="D1894" i="1"/>
  <c r="C1894" i="1"/>
  <c r="B1894" i="1"/>
  <c r="A1894" i="1"/>
  <c r="G1893" i="1"/>
  <c r="F1893" i="1"/>
  <c r="E1893" i="1"/>
  <c r="D1893" i="1"/>
  <c r="C1893" i="1"/>
  <c r="B1893" i="1"/>
  <c r="A1893" i="1"/>
  <c r="G1892" i="1"/>
  <c r="F1892" i="1"/>
  <c r="E1892" i="1"/>
  <c r="D1892" i="1"/>
  <c r="C1892" i="1"/>
  <c r="B1892" i="1"/>
  <c r="A1892" i="1"/>
  <c r="G1891" i="1"/>
  <c r="F1891" i="1"/>
  <c r="E1891" i="1"/>
  <c r="D1891" i="1"/>
  <c r="C1891" i="1"/>
  <c r="B1891" i="1"/>
  <c r="A1891" i="1"/>
  <c r="G1890" i="1"/>
  <c r="F1890" i="1"/>
  <c r="E1890" i="1"/>
  <c r="D1890" i="1"/>
  <c r="C1890" i="1"/>
  <c r="B1890" i="1"/>
  <c r="A1890" i="1"/>
  <c r="G1889" i="1"/>
  <c r="F1889" i="1"/>
  <c r="E1889" i="1"/>
  <c r="D1889" i="1"/>
  <c r="C1889" i="1"/>
  <c r="B1889" i="1"/>
  <c r="A1889" i="1"/>
  <c r="G1888" i="1"/>
  <c r="F1888" i="1"/>
  <c r="E1888" i="1"/>
  <c r="D1888" i="1"/>
  <c r="C1888" i="1"/>
  <c r="B1888" i="1"/>
  <c r="A1888" i="1"/>
  <c r="G1887" i="1"/>
  <c r="F1887" i="1"/>
  <c r="E1887" i="1"/>
  <c r="D1887" i="1"/>
  <c r="C1887" i="1"/>
  <c r="B1887" i="1"/>
  <c r="A1887" i="1"/>
  <c r="G1886" i="1"/>
  <c r="F1886" i="1"/>
  <c r="E1886" i="1"/>
  <c r="D1886" i="1"/>
  <c r="C1886" i="1"/>
  <c r="B1886" i="1"/>
  <c r="A1886" i="1"/>
  <c r="G1885" i="1"/>
  <c r="F1885" i="1"/>
  <c r="E1885" i="1"/>
  <c r="D1885" i="1"/>
  <c r="C1885" i="1"/>
  <c r="B1885" i="1"/>
  <c r="A1885" i="1"/>
  <c r="G1884" i="1"/>
  <c r="F1884" i="1"/>
  <c r="E1884" i="1"/>
  <c r="D1884" i="1"/>
  <c r="C1884" i="1"/>
  <c r="B1884" i="1"/>
  <c r="A1884" i="1"/>
  <c r="G1883" i="1"/>
  <c r="F1883" i="1"/>
  <c r="E1883" i="1"/>
  <c r="D1883" i="1"/>
  <c r="C1883" i="1"/>
  <c r="B1883" i="1"/>
  <c r="A1883" i="1"/>
  <c r="G1882" i="1"/>
  <c r="F1882" i="1"/>
  <c r="E1882" i="1"/>
  <c r="D1882" i="1"/>
  <c r="C1882" i="1"/>
  <c r="B1882" i="1"/>
  <c r="A1882" i="1"/>
  <c r="G1881" i="1"/>
  <c r="F1881" i="1"/>
  <c r="E1881" i="1"/>
  <c r="D1881" i="1"/>
  <c r="C1881" i="1"/>
  <c r="B1881" i="1"/>
  <c r="A1881" i="1"/>
  <c r="G1880" i="1"/>
  <c r="F1880" i="1"/>
  <c r="E1880" i="1"/>
  <c r="D1880" i="1"/>
  <c r="C1880" i="1"/>
  <c r="B1880" i="1"/>
  <c r="A1880" i="1"/>
  <c r="G1879" i="1"/>
  <c r="F1879" i="1"/>
  <c r="E1879" i="1"/>
  <c r="D1879" i="1"/>
  <c r="C1879" i="1"/>
  <c r="B1879" i="1"/>
  <c r="A1879" i="1"/>
  <c r="G1878" i="1"/>
  <c r="F1878" i="1"/>
  <c r="E1878" i="1"/>
  <c r="D1878" i="1"/>
  <c r="C1878" i="1"/>
  <c r="B1878" i="1"/>
  <c r="A1878" i="1"/>
  <c r="G1877" i="1"/>
  <c r="F1877" i="1"/>
  <c r="E1877" i="1"/>
  <c r="D1877" i="1"/>
  <c r="C1877" i="1"/>
  <c r="B1877" i="1"/>
  <c r="A1877" i="1"/>
  <c r="G1876" i="1"/>
  <c r="F1876" i="1"/>
  <c r="E1876" i="1"/>
  <c r="D1876" i="1"/>
  <c r="C1876" i="1"/>
  <c r="B1876" i="1"/>
  <c r="A1876" i="1"/>
  <c r="G1875" i="1"/>
  <c r="F1875" i="1"/>
  <c r="E1875" i="1"/>
  <c r="D1875" i="1"/>
  <c r="C1875" i="1"/>
  <c r="B1875" i="1"/>
  <c r="A1875" i="1"/>
  <c r="G1874" i="1"/>
  <c r="F1874" i="1"/>
  <c r="E1874" i="1"/>
  <c r="D1874" i="1"/>
  <c r="C1874" i="1"/>
  <c r="B1874" i="1"/>
  <c r="A1874" i="1"/>
  <c r="G1873" i="1"/>
  <c r="F1873" i="1"/>
  <c r="E1873" i="1"/>
  <c r="D1873" i="1"/>
  <c r="C1873" i="1"/>
  <c r="B1873" i="1"/>
  <c r="A1873" i="1"/>
  <c r="G1872" i="1"/>
  <c r="F1872" i="1"/>
  <c r="E1872" i="1"/>
  <c r="D1872" i="1"/>
  <c r="C1872" i="1"/>
  <c r="B1872" i="1"/>
  <c r="A1872" i="1"/>
  <c r="G1871" i="1"/>
  <c r="F1871" i="1"/>
  <c r="E1871" i="1"/>
  <c r="D1871" i="1"/>
  <c r="C1871" i="1"/>
  <c r="B1871" i="1"/>
  <c r="A1871" i="1"/>
  <c r="G1870" i="1"/>
  <c r="F1870" i="1"/>
  <c r="E1870" i="1"/>
  <c r="D1870" i="1"/>
  <c r="C1870" i="1"/>
  <c r="B1870" i="1"/>
  <c r="A1870" i="1"/>
  <c r="G1869" i="1"/>
  <c r="F1869" i="1"/>
  <c r="E1869" i="1"/>
  <c r="D1869" i="1"/>
  <c r="C1869" i="1"/>
  <c r="B1869" i="1"/>
  <c r="A1869" i="1"/>
  <c r="G1868" i="1"/>
  <c r="F1868" i="1"/>
  <c r="E1868" i="1"/>
  <c r="D1868" i="1"/>
  <c r="C1868" i="1"/>
  <c r="B1868" i="1"/>
  <c r="A1868" i="1"/>
  <c r="G1867" i="1"/>
  <c r="F1867" i="1"/>
  <c r="E1867" i="1"/>
  <c r="D1867" i="1"/>
  <c r="C1867" i="1"/>
  <c r="B1867" i="1"/>
  <c r="A1867" i="1"/>
  <c r="G1866" i="1"/>
  <c r="F1866" i="1"/>
  <c r="E1866" i="1"/>
  <c r="D1866" i="1"/>
  <c r="C1866" i="1"/>
  <c r="B1866" i="1"/>
  <c r="A1866" i="1"/>
  <c r="G1865" i="1"/>
  <c r="F1865" i="1"/>
  <c r="E1865" i="1"/>
  <c r="D1865" i="1"/>
  <c r="C1865" i="1"/>
  <c r="B1865" i="1"/>
  <c r="A1865" i="1"/>
  <c r="G1864" i="1"/>
  <c r="F1864" i="1"/>
  <c r="E1864" i="1"/>
  <c r="D1864" i="1"/>
  <c r="C1864" i="1"/>
  <c r="B1864" i="1"/>
  <c r="A1864" i="1"/>
  <c r="G1863" i="1"/>
  <c r="F1863" i="1"/>
  <c r="E1863" i="1"/>
  <c r="D1863" i="1"/>
  <c r="C1863" i="1"/>
  <c r="B1863" i="1"/>
  <c r="A1863" i="1"/>
  <c r="G1862" i="1"/>
  <c r="F1862" i="1"/>
  <c r="E1862" i="1"/>
  <c r="D1862" i="1"/>
  <c r="C1862" i="1"/>
  <c r="B1862" i="1"/>
  <c r="A1862" i="1"/>
  <c r="G1861" i="1"/>
  <c r="F1861" i="1"/>
  <c r="E1861" i="1"/>
  <c r="D1861" i="1"/>
  <c r="C1861" i="1"/>
  <c r="B1861" i="1"/>
  <c r="A1861" i="1"/>
  <c r="G1860" i="1"/>
  <c r="F1860" i="1"/>
  <c r="E1860" i="1"/>
  <c r="D1860" i="1"/>
  <c r="C1860" i="1"/>
  <c r="B1860" i="1"/>
  <c r="A1860" i="1"/>
  <c r="G1859" i="1"/>
  <c r="F1859" i="1"/>
  <c r="E1859" i="1"/>
  <c r="D1859" i="1"/>
  <c r="C1859" i="1"/>
  <c r="B1859" i="1"/>
  <c r="A1859" i="1"/>
  <c r="G1858" i="1"/>
  <c r="F1858" i="1"/>
  <c r="E1858" i="1"/>
  <c r="D1858" i="1"/>
  <c r="C1858" i="1"/>
  <c r="B1858" i="1"/>
  <c r="A1858" i="1"/>
  <c r="G1857" i="1"/>
  <c r="F1857" i="1"/>
  <c r="E1857" i="1"/>
  <c r="D1857" i="1"/>
  <c r="C1857" i="1"/>
  <c r="B1857" i="1"/>
  <c r="A1857" i="1"/>
  <c r="G1856" i="1"/>
  <c r="F1856" i="1"/>
  <c r="E1856" i="1"/>
  <c r="D1856" i="1"/>
  <c r="C1856" i="1"/>
  <c r="B1856" i="1"/>
  <c r="A1856" i="1"/>
  <c r="G1855" i="1"/>
  <c r="F1855" i="1"/>
  <c r="E1855" i="1"/>
  <c r="D1855" i="1"/>
  <c r="C1855" i="1"/>
  <c r="B1855" i="1"/>
  <c r="A1855" i="1"/>
  <c r="G1854" i="1"/>
  <c r="F1854" i="1"/>
  <c r="E1854" i="1"/>
  <c r="D1854" i="1"/>
  <c r="C1854" i="1"/>
  <c r="B1854" i="1"/>
  <c r="A1854" i="1"/>
  <c r="G1853" i="1"/>
  <c r="F1853" i="1"/>
  <c r="E1853" i="1"/>
  <c r="D1853" i="1"/>
  <c r="C1853" i="1"/>
  <c r="B1853" i="1"/>
  <c r="A1853" i="1"/>
  <c r="G1852" i="1"/>
  <c r="F1852" i="1"/>
  <c r="E1852" i="1"/>
  <c r="D1852" i="1"/>
  <c r="C1852" i="1"/>
  <c r="B1852" i="1"/>
  <c r="A1852" i="1"/>
  <c r="G1851" i="1"/>
  <c r="F1851" i="1"/>
  <c r="E1851" i="1"/>
  <c r="D1851" i="1"/>
  <c r="C1851" i="1"/>
  <c r="B1851" i="1"/>
  <c r="A1851" i="1"/>
  <c r="G1850" i="1"/>
  <c r="F1850" i="1"/>
  <c r="E1850" i="1"/>
  <c r="D1850" i="1"/>
  <c r="C1850" i="1"/>
  <c r="B1850" i="1"/>
  <c r="A1850" i="1"/>
  <c r="G1849" i="1"/>
  <c r="F1849" i="1"/>
  <c r="E1849" i="1"/>
  <c r="D1849" i="1"/>
  <c r="C1849" i="1"/>
  <c r="B1849" i="1"/>
  <c r="A1849" i="1"/>
  <c r="G1848" i="1"/>
  <c r="F1848" i="1"/>
  <c r="E1848" i="1"/>
  <c r="D1848" i="1"/>
  <c r="C1848" i="1"/>
  <c r="B1848" i="1"/>
  <c r="A1848" i="1"/>
  <c r="G1847" i="1"/>
  <c r="F1847" i="1"/>
  <c r="E1847" i="1"/>
  <c r="D1847" i="1"/>
  <c r="C1847" i="1"/>
  <c r="B1847" i="1"/>
  <c r="A1847" i="1"/>
  <c r="G1846" i="1"/>
  <c r="F1846" i="1"/>
  <c r="E1846" i="1"/>
  <c r="D1846" i="1"/>
  <c r="C1846" i="1"/>
  <c r="B1846" i="1"/>
  <c r="A1846" i="1"/>
  <c r="G1845" i="1"/>
  <c r="F1845" i="1"/>
  <c r="E1845" i="1"/>
  <c r="D1845" i="1"/>
  <c r="C1845" i="1"/>
  <c r="B1845" i="1"/>
  <c r="A1845" i="1"/>
  <c r="G1844" i="1"/>
  <c r="F1844" i="1"/>
  <c r="E1844" i="1"/>
  <c r="D1844" i="1"/>
  <c r="C1844" i="1"/>
  <c r="B1844" i="1"/>
  <c r="A1844" i="1"/>
  <c r="G1843" i="1"/>
  <c r="F1843" i="1"/>
  <c r="E1843" i="1"/>
  <c r="D1843" i="1"/>
  <c r="C1843" i="1"/>
  <c r="B1843" i="1"/>
  <c r="A1843" i="1"/>
  <c r="G1842" i="1"/>
  <c r="F1842" i="1"/>
  <c r="E1842" i="1"/>
  <c r="D1842" i="1"/>
  <c r="C1842" i="1"/>
  <c r="B1842" i="1"/>
  <c r="A1842" i="1"/>
  <c r="G1841" i="1"/>
  <c r="F1841" i="1"/>
  <c r="E1841" i="1"/>
  <c r="D1841" i="1"/>
  <c r="C1841" i="1"/>
  <c r="B1841" i="1"/>
  <c r="A1841" i="1"/>
  <c r="G1840" i="1"/>
  <c r="F1840" i="1"/>
  <c r="E1840" i="1"/>
  <c r="D1840" i="1"/>
  <c r="C1840" i="1"/>
  <c r="B1840" i="1"/>
  <c r="A1840" i="1"/>
  <c r="G1839" i="1"/>
  <c r="F1839" i="1"/>
  <c r="E1839" i="1"/>
  <c r="D1839" i="1"/>
  <c r="C1839" i="1"/>
  <c r="B1839" i="1"/>
  <c r="A1839" i="1"/>
  <c r="G1838" i="1"/>
  <c r="F1838" i="1"/>
  <c r="E1838" i="1"/>
  <c r="D1838" i="1"/>
  <c r="C1838" i="1"/>
  <c r="B1838" i="1"/>
  <c r="A1838" i="1"/>
  <c r="G1837" i="1"/>
  <c r="F1837" i="1"/>
  <c r="E1837" i="1"/>
  <c r="D1837" i="1"/>
  <c r="C1837" i="1"/>
  <c r="B1837" i="1"/>
  <c r="A1837" i="1"/>
  <c r="G1836" i="1"/>
  <c r="F1836" i="1"/>
  <c r="E1836" i="1"/>
  <c r="D1836" i="1"/>
  <c r="C1836" i="1"/>
  <c r="B1836" i="1"/>
  <c r="A1836" i="1"/>
  <c r="G1835" i="1"/>
  <c r="F1835" i="1"/>
  <c r="E1835" i="1"/>
  <c r="D1835" i="1"/>
  <c r="C1835" i="1"/>
  <c r="B1835" i="1"/>
  <c r="A1835" i="1"/>
  <c r="G1834" i="1"/>
  <c r="F1834" i="1"/>
  <c r="E1834" i="1"/>
  <c r="D1834" i="1"/>
  <c r="C1834" i="1"/>
  <c r="B1834" i="1"/>
  <c r="A1834" i="1"/>
  <c r="G1833" i="1"/>
  <c r="F1833" i="1"/>
  <c r="E1833" i="1"/>
  <c r="D1833" i="1"/>
  <c r="C1833" i="1"/>
  <c r="B1833" i="1"/>
  <c r="A1833" i="1"/>
  <c r="G1832" i="1"/>
  <c r="F1832" i="1"/>
  <c r="E1832" i="1"/>
  <c r="D1832" i="1"/>
  <c r="C1832" i="1"/>
  <c r="B1832" i="1"/>
  <c r="A1832" i="1"/>
  <c r="G1831" i="1"/>
  <c r="F1831" i="1"/>
  <c r="E1831" i="1"/>
  <c r="D1831" i="1"/>
  <c r="C1831" i="1"/>
  <c r="B1831" i="1"/>
  <c r="A1831" i="1"/>
  <c r="G1830" i="1"/>
  <c r="F1830" i="1"/>
  <c r="E1830" i="1"/>
  <c r="D1830" i="1"/>
  <c r="C1830" i="1"/>
  <c r="B1830" i="1"/>
  <c r="A1830" i="1"/>
  <c r="G1829" i="1"/>
  <c r="F1829" i="1"/>
  <c r="E1829" i="1"/>
  <c r="D1829" i="1"/>
  <c r="C1829" i="1"/>
  <c r="B1829" i="1"/>
  <c r="A1829" i="1"/>
  <c r="G1828" i="1"/>
  <c r="F1828" i="1"/>
  <c r="E1828" i="1"/>
  <c r="D1828" i="1"/>
  <c r="C1828" i="1"/>
  <c r="B1828" i="1"/>
  <c r="A1828" i="1"/>
  <c r="G1827" i="1"/>
  <c r="F1827" i="1"/>
  <c r="E1827" i="1"/>
  <c r="D1827" i="1"/>
  <c r="C1827" i="1"/>
  <c r="B1827" i="1"/>
  <c r="A1827" i="1"/>
  <c r="G1826" i="1"/>
  <c r="F1826" i="1"/>
  <c r="E1826" i="1"/>
  <c r="D1826" i="1"/>
  <c r="C1826" i="1"/>
  <c r="B1826" i="1"/>
  <c r="A1826" i="1"/>
  <c r="G1825" i="1"/>
  <c r="F1825" i="1"/>
  <c r="E1825" i="1"/>
  <c r="D1825" i="1"/>
  <c r="C1825" i="1"/>
  <c r="B1825" i="1"/>
  <c r="A1825" i="1"/>
  <c r="G1824" i="1"/>
  <c r="F1824" i="1"/>
  <c r="E1824" i="1"/>
  <c r="D1824" i="1"/>
  <c r="C1824" i="1"/>
  <c r="B1824" i="1"/>
  <c r="A1824" i="1"/>
  <c r="G1823" i="1"/>
  <c r="F1823" i="1"/>
  <c r="E1823" i="1"/>
  <c r="D1823" i="1"/>
  <c r="C1823" i="1"/>
  <c r="B1823" i="1"/>
  <c r="A1823" i="1"/>
  <c r="G1822" i="1"/>
  <c r="F1822" i="1"/>
  <c r="E1822" i="1"/>
  <c r="D1822" i="1"/>
  <c r="C1822" i="1"/>
  <c r="B1822" i="1"/>
  <c r="A1822" i="1"/>
  <c r="G1821" i="1"/>
  <c r="F1821" i="1"/>
  <c r="E1821" i="1"/>
  <c r="D1821" i="1"/>
  <c r="C1821" i="1"/>
  <c r="B1821" i="1"/>
  <c r="A1821" i="1"/>
  <c r="G1820" i="1"/>
  <c r="F1820" i="1"/>
  <c r="E1820" i="1"/>
  <c r="D1820" i="1"/>
  <c r="C1820" i="1"/>
  <c r="B1820" i="1"/>
  <c r="A1820" i="1"/>
  <c r="G1819" i="1"/>
  <c r="F1819" i="1"/>
  <c r="E1819" i="1"/>
  <c r="D1819" i="1"/>
  <c r="C1819" i="1"/>
  <c r="B1819" i="1"/>
  <c r="A1819" i="1"/>
  <c r="G1818" i="1"/>
  <c r="F1818" i="1"/>
  <c r="E1818" i="1"/>
  <c r="D1818" i="1"/>
  <c r="C1818" i="1"/>
  <c r="B1818" i="1"/>
  <c r="A1818" i="1"/>
  <c r="G1817" i="1"/>
  <c r="F1817" i="1"/>
  <c r="E1817" i="1"/>
  <c r="D1817" i="1"/>
  <c r="C1817" i="1"/>
  <c r="B1817" i="1"/>
  <c r="A1817" i="1"/>
  <c r="G1816" i="1"/>
  <c r="F1816" i="1"/>
  <c r="E1816" i="1"/>
  <c r="D1816" i="1"/>
  <c r="C1816" i="1"/>
  <c r="B1816" i="1"/>
  <c r="A1816" i="1"/>
  <c r="G1815" i="1"/>
  <c r="F1815" i="1"/>
  <c r="E1815" i="1"/>
  <c r="D1815" i="1"/>
  <c r="C1815" i="1"/>
  <c r="B1815" i="1"/>
  <c r="A1815" i="1"/>
  <c r="G1814" i="1"/>
  <c r="F1814" i="1"/>
  <c r="E1814" i="1"/>
  <c r="D1814" i="1"/>
  <c r="C1814" i="1"/>
  <c r="B1814" i="1"/>
  <c r="A1814" i="1"/>
  <c r="G1813" i="1"/>
  <c r="F1813" i="1"/>
  <c r="E1813" i="1"/>
  <c r="D1813" i="1"/>
  <c r="C1813" i="1"/>
  <c r="B1813" i="1"/>
  <c r="A1813" i="1"/>
  <c r="G1812" i="1"/>
  <c r="F1812" i="1"/>
  <c r="E1812" i="1"/>
  <c r="D1812" i="1"/>
  <c r="C1812" i="1"/>
  <c r="B1812" i="1"/>
  <c r="A1812" i="1"/>
  <c r="G1811" i="1"/>
  <c r="F1811" i="1"/>
  <c r="E1811" i="1"/>
  <c r="D1811" i="1"/>
  <c r="C1811" i="1"/>
  <c r="B1811" i="1"/>
  <c r="A1811" i="1"/>
  <c r="G1810" i="1"/>
  <c r="F1810" i="1"/>
  <c r="E1810" i="1"/>
  <c r="D1810" i="1"/>
  <c r="C1810" i="1"/>
  <c r="B1810" i="1"/>
  <c r="A1810" i="1"/>
  <c r="G1809" i="1"/>
  <c r="F1809" i="1"/>
  <c r="E1809" i="1"/>
  <c r="D1809" i="1"/>
  <c r="C1809" i="1"/>
  <c r="B1809" i="1"/>
  <c r="A1809" i="1"/>
  <c r="G1808" i="1"/>
  <c r="F1808" i="1"/>
  <c r="E1808" i="1"/>
  <c r="D1808" i="1"/>
  <c r="C1808" i="1"/>
  <c r="B1808" i="1"/>
  <c r="A1808" i="1"/>
  <c r="G1807" i="1"/>
  <c r="F1807" i="1"/>
  <c r="E1807" i="1"/>
  <c r="D1807" i="1"/>
  <c r="C1807" i="1"/>
  <c r="B1807" i="1"/>
  <c r="A1807" i="1"/>
  <c r="G1806" i="1"/>
  <c r="F1806" i="1"/>
  <c r="E1806" i="1"/>
  <c r="D1806" i="1"/>
  <c r="C1806" i="1"/>
  <c r="B1806" i="1"/>
  <c r="A1806" i="1"/>
  <c r="G1805" i="1"/>
  <c r="F1805" i="1"/>
  <c r="E1805" i="1"/>
  <c r="D1805" i="1"/>
  <c r="C1805" i="1"/>
  <c r="B1805" i="1"/>
  <c r="A1805" i="1"/>
  <c r="G1804" i="1"/>
  <c r="F1804" i="1"/>
  <c r="E1804" i="1"/>
  <c r="D1804" i="1"/>
  <c r="C1804" i="1"/>
  <c r="B1804" i="1"/>
  <c r="A1804" i="1"/>
  <c r="G1803" i="1"/>
  <c r="F1803" i="1"/>
  <c r="E1803" i="1"/>
  <c r="D1803" i="1"/>
  <c r="C1803" i="1"/>
  <c r="B1803" i="1"/>
  <c r="A1803" i="1"/>
  <c r="G1802" i="1"/>
  <c r="F1802" i="1"/>
  <c r="E1802" i="1"/>
  <c r="D1802" i="1"/>
  <c r="C1802" i="1"/>
  <c r="B1802" i="1"/>
  <c r="A1802" i="1"/>
  <c r="G1801" i="1"/>
  <c r="F1801" i="1"/>
  <c r="E1801" i="1"/>
  <c r="D1801" i="1"/>
  <c r="C1801" i="1"/>
  <c r="B1801" i="1"/>
  <c r="A1801" i="1"/>
  <c r="G1800" i="1"/>
  <c r="F1800" i="1"/>
  <c r="E1800" i="1"/>
  <c r="D1800" i="1"/>
  <c r="C1800" i="1"/>
  <c r="B1800" i="1"/>
  <c r="A1800" i="1"/>
  <c r="G1799" i="1"/>
  <c r="F1799" i="1"/>
  <c r="E1799" i="1"/>
  <c r="D1799" i="1"/>
  <c r="C1799" i="1"/>
  <c r="B1799" i="1"/>
  <c r="A1799" i="1"/>
  <c r="G1798" i="1"/>
  <c r="F1798" i="1"/>
  <c r="E1798" i="1"/>
  <c r="D1798" i="1"/>
  <c r="C1798" i="1"/>
  <c r="B1798" i="1"/>
  <c r="A1798" i="1"/>
  <c r="G1797" i="1"/>
  <c r="F1797" i="1"/>
  <c r="E1797" i="1"/>
  <c r="D1797" i="1"/>
  <c r="C1797" i="1"/>
  <c r="B1797" i="1"/>
  <c r="A1797" i="1"/>
  <c r="G1796" i="1"/>
  <c r="F1796" i="1"/>
  <c r="E1796" i="1"/>
  <c r="D1796" i="1"/>
  <c r="C1796" i="1"/>
  <c r="B1796" i="1"/>
  <c r="A1796" i="1"/>
  <c r="G1795" i="1"/>
  <c r="F1795" i="1"/>
  <c r="E1795" i="1"/>
  <c r="D1795" i="1"/>
  <c r="C1795" i="1"/>
  <c r="B1795" i="1"/>
  <c r="A1795" i="1"/>
  <c r="G1794" i="1"/>
  <c r="F1794" i="1"/>
  <c r="E1794" i="1"/>
  <c r="D1794" i="1"/>
  <c r="C1794" i="1"/>
  <c r="B1794" i="1"/>
  <c r="A1794" i="1"/>
  <c r="G1793" i="1"/>
  <c r="F1793" i="1"/>
  <c r="E1793" i="1"/>
  <c r="D1793" i="1"/>
  <c r="C1793" i="1"/>
  <c r="B1793" i="1"/>
  <c r="A1793" i="1"/>
  <c r="G1792" i="1"/>
  <c r="F1792" i="1"/>
  <c r="E1792" i="1"/>
  <c r="D1792" i="1"/>
  <c r="C1792" i="1"/>
  <c r="B1792" i="1"/>
  <c r="A1792" i="1"/>
  <c r="G1791" i="1"/>
  <c r="F1791" i="1"/>
  <c r="E1791" i="1"/>
  <c r="D1791" i="1"/>
  <c r="C1791" i="1"/>
  <c r="B1791" i="1"/>
  <c r="A1791" i="1"/>
  <c r="G1790" i="1"/>
  <c r="F1790" i="1"/>
  <c r="E1790" i="1"/>
  <c r="D1790" i="1"/>
  <c r="C1790" i="1"/>
  <c r="B1790" i="1"/>
  <c r="A1790" i="1"/>
  <c r="G1789" i="1"/>
  <c r="F1789" i="1"/>
  <c r="E1789" i="1"/>
  <c r="D1789" i="1"/>
  <c r="C1789" i="1"/>
  <c r="B1789" i="1"/>
  <c r="A1789" i="1"/>
  <c r="G1788" i="1"/>
  <c r="F1788" i="1"/>
  <c r="E1788" i="1"/>
  <c r="D1788" i="1"/>
  <c r="C1788" i="1"/>
  <c r="B1788" i="1"/>
  <c r="A1788" i="1"/>
  <c r="G1787" i="1"/>
  <c r="F1787" i="1"/>
  <c r="E1787" i="1"/>
  <c r="D1787" i="1"/>
  <c r="C1787" i="1"/>
  <c r="B1787" i="1"/>
  <c r="A1787" i="1"/>
  <c r="G1786" i="1"/>
  <c r="F1786" i="1"/>
  <c r="E1786" i="1"/>
  <c r="D1786" i="1"/>
  <c r="C1786" i="1"/>
  <c r="B1786" i="1"/>
  <c r="A1786" i="1"/>
  <c r="G1785" i="1"/>
  <c r="F1785" i="1"/>
  <c r="E1785" i="1"/>
  <c r="D1785" i="1"/>
  <c r="C1785" i="1"/>
  <c r="B1785" i="1"/>
  <c r="A1785" i="1"/>
  <c r="G1784" i="1"/>
  <c r="F1784" i="1"/>
  <c r="E1784" i="1"/>
  <c r="D1784" i="1"/>
  <c r="C1784" i="1"/>
  <c r="B1784" i="1"/>
  <c r="A1784" i="1"/>
  <c r="G1783" i="1"/>
  <c r="F1783" i="1"/>
  <c r="E1783" i="1"/>
  <c r="D1783" i="1"/>
  <c r="C1783" i="1"/>
  <c r="B1783" i="1"/>
  <c r="A1783" i="1"/>
  <c r="G1782" i="1"/>
  <c r="F1782" i="1"/>
  <c r="E1782" i="1"/>
  <c r="D1782" i="1"/>
  <c r="C1782" i="1"/>
  <c r="B1782" i="1"/>
  <c r="A1782" i="1"/>
  <c r="G1781" i="1"/>
  <c r="F1781" i="1"/>
  <c r="E1781" i="1"/>
  <c r="D1781" i="1"/>
  <c r="C1781" i="1"/>
  <c r="B1781" i="1"/>
  <c r="A1781" i="1"/>
  <c r="G1780" i="1"/>
  <c r="F1780" i="1"/>
  <c r="E1780" i="1"/>
  <c r="D1780" i="1"/>
  <c r="C1780" i="1"/>
  <c r="B1780" i="1"/>
  <c r="A1780" i="1"/>
  <c r="G1779" i="1"/>
  <c r="F1779" i="1"/>
  <c r="E1779" i="1"/>
  <c r="D1779" i="1"/>
  <c r="C1779" i="1"/>
  <c r="B1779" i="1"/>
  <c r="A1779" i="1"/>
  <c r="G1778" i="1"/>
  <c r="F1778" i="1"/>
  <c r="E1778" i="1"/>
  <c r="D1778" i="1"/>
  <c r="C1778" i="1"/>
  <c r="B1778" i="1"/>
  <c r="A1778" i="1"/>
  <c r="G1777" i="1"/>
  <c r="F1777" i="1"/>
  <c r="E1777" i="1"/>
  <c r="D1777" i="1"/>
  <c r="C1777" i="1"/>
  <c r="B1777" i="1"/>
  <c r="A1777" i="1"/>
  <c r="G1776" i="1"/>
  <c r="F1776" i="1"/>
  <c r="E1776" i="1"/>
  <c r="D1776" i="1"/>
  <c r="C1776" i="1"/>
  <c r="B1776" i="1"/>
  <c r="A1776" i="1"/>
  <c r="G1775" i="1"/>
  <c r="F1775" i="1"/>
  <c r="E1775" i="1"/>
  <c r="D1775" i="1"/>
  <c r="C1775" i="1"/>
  <c r="B1775" i="1"/>
  <c r="A1775" i="1"/>
  <c r="G1774" i="1"/>
  <c r="F1774" i="1"/>
  <c r="E1774" i="1"/>
  <c r="D1774" i="1"/>
  <c r="C1774" i="1"/>
  <c r="B1774" i="1"/>
  <c r="A1774" i="1"/>
  <c r="G1773" i="1"/>
  <c r="F1773" i="1"/>
  <c r="E1773" i="1"/>
  <c r="D1773" i="1"/>
  <c r="C1773" i="1"/>
  <c r="B1773" i="1"/>
  <c r="A1773" i="1"/>
  <c r="G1772" i="1"/>
  <c r="F1772" i="1"/>
  <c r="E1772" i="1"/>
  <c r="D1772" i="1"/>
  <c r="C1772" i="1"/>
  <c r="B1772" i="1"/>
  <c r="A1772" i="1"/>
  <c r="G1771" i="1"/>
  <c r="F1771" i="1"/>
  <c r="E1771" i="1"/>
  <c r="D1771" i="1"/>
  <c r="C1771" i="1"/>
  <c r="B1771" i="1"/>
  <c r="A1771" i="1"/>
  <c r="G1770" i="1"/>
  <c r="F1770" i="1"/>
  <c r="E1770" i="1"/>
  <c r="D1770" i="1"/>
  <c r="C1770" i="1"/>
  <c r="B1770" i="1"/>
  <c r="A1770" i="1"/>
  <c r="G1769" i="1"/>
  <c r="F1769" i="1"/>
  <c r="E1769" i="1"/>
  <c r="D1769" i="1"/>
  <c r="C1769" i="1"/>
  <c r="B1769" i="1"/>
  <c r="A1769" i="1"/>
  <c r="G1768" i="1"/>
  <c r="F1768" i="1"/>
  <c r="E1768" i="1"/>
  <c r="D1768" i="1"/>
  <c r="C1768" i="1"/>
  <c r="B1768" i="1"/>
  <c r="A1768" i="1"/>
  <c r="G1767" i="1"/>
  <c r="F1767" i="1"/>
  <c r="E1767" i="1"/>
  <c r="D1767" i="1"/>
  <c r="C1767" i="1"/>
  <c r="B1767" i="1"/>
  <c r="A1767" i="1"/>
  <c r="G1766" i="1"/>
  <c r="F1766" i="1"/>
  <c r="E1766" i="1"/>
  <c r="D1766" i="1"/>
  <c r="C1766" i="1"/>
  <c r="B1766" i="1"/>
  <c r="A1766" i="1"/>
  <c r="G1765" i="1"/>
  <c r="F1765" i="1"/>
  <c r="E1765" i="1"/>
  <c r="D1765" i="1"/>
  <c r="C1765" i="1"/>
  <c r="B1765" i="1"/>
  <c r="A1765" i="1"/>
  <c r="G1764" i="1"/>
  <c r="F1764" i="1"/>
  <c r="E1764" i="1"/>
  <c r="D1764" i="1"/>
  <c r="C1764" i="1"/>
  <c r="B1764" i="1"/>
  <c r="A1764" i="1"/>
  <c r="G1763" i="1"/>
  <c r="F1763" i="1"/>
  <c r="E1763" i="1"/>
  <c r="D1763" i="1"/>
  <c r="C1763" i="1"/>
  <c r="B1763" i="1"/>
  <c r="A1763" i="1"/>
  <c r="G1762" i="1"/>
  <c r="F1762" i="1"/>
  <c r="E1762" i="1"/>
  <c r="D1762" i="1"/>
  <c r="C1762" i="1"/>
  <c r="B1762" i="1"/>
  <c r="A1762" i="1"/>
  <c r="G1761" i="1"/>
  <c r="F1761" i="1"/>
  <c r="E1761" i="1"/>
  <c r="D1761" i="1"/>
  <c r="C1761" i="1"/>
  <c r="B1761" i="1"/>
  <c r="A1761" i="1"/>
  <c r="G1760" i="1"/>
  <c r="F1760" i="1"/>
  <c r="E1760" i="1"/>
  <c r="D1760" i="1"/>
  <c r="C1760" i="1"/>
  <c r="B1760" i="1"/>
  <c r="A1760" i="1"/>
  <c r="G1759" i="1"/>
  <c r="F1759" i="1"/>
  <c r="E1759" i="1"/>
  <c r="D1759" i="1"/>
  <c r="C1759" i="1"/>
  <c r="B1759" i="1"/>
  <c r="A1759" i="1"/>
  <c r="G1758" i="1"/>
  <c r="F1758" i="1"/>
  <c r="E1758" i="1"/>
  <c r="D1758" i="1"/>
  <c r="C1758" i="1"/>
  <c r="B1758" i="1"/>
  <c r="A1758" i="1"/>
  <c r="G1757" i="1"/>
  <c r="F1757" i="1"/>
  <c r="E1757" i="1"/>
  <c r="D1757" i="1"/>
  <c r="C1757" i="1"/>
  <c r="B1757" i="1"/>
  <c r="A1757" i="1"/>
  <c r="G1756" i="1"/>
  <c r="F1756" i="1"/>
  <c r="E1756" i="1"/>
  <c r="D1756" i="1"/>
  <c r="C1756" i="1"/>
  <c r="B1756" i="1"/>
  <c r="A1756" i="1"/>
  <c r="G1755" i="1"/>
  <c r="F1755" i="1"/>
  <c r="E1755" i="1"/>
  <c r="D1755" i="1"/>
  <c r="C1755" i="1"/>
  <c r="B1755" i="1"/>
  <c r="A1755" i="1"/>
  <c r="G1754" i="1"/>
  <c r="F1754" i="1"/>
  <c r="E1754" i="1"/>
  <c r="D1754" i="1"/>
  <c r="C1754" i="1"/>
  <c r="B1754" i="1"/>
  <c r="A1754" i="1"/>
  <c r="G1753" i="1"/>
  <c r="F1753" i="1"/>
  <c r="E1753" i="1"/>
  <c r="D1753" i="1"/>
  <c r="C1753" i="1"/>
  <c r="B1753" i="1"/>
  <c r="A1753" i="1"/>
  <c r="G1752" i="1"/>
  <c r="F1752" i="1"/>
  <c r="E1752" i="1"/>
  <c r="D1752" i="1"/>
  <c r="C1752" i="1"/>
  <c r="B1752" i="1"/>
  <c r="A1752" i="1"/>
  <c r="G1751" i="1"/>
  <c r="F1751" i="1"/>
  <c r="E1751" i="1"/>
  <c r="D1751" i="1"/>
  <c r="C1751" i="1"/>
  <c r="B1751" i="1"/>
  <c r="A1751" i="1"/>
  <c r="G1750" i="1"/>
  <c r="F1750" i="1"/>
  <c r="E1750" i="1"/>
  <c r="D1750" i="1"/>
  <c r="C1750" i="1"/>
  <c r="B1750" i="1"/>
  <c r="A1750" i="1"/>
  <c r="G1749" i="1"/>
  <c r="F1749" i="1"/>
  <c r="E1749" i="1"/>
  <c r="D1749" i="1"/>
  <c r="C1749" i="1"/>
  <c r="B1749" i="1"/>
  <c r="A1749" i="1"/>
  <c r="G1748" i="1"/>
  <c r="F1748" i="1"/>
  <c r="E1748" i="1"/>
  <c r="D1748" i="1"/>
  <c r="C1748" i="1"/>
  <c r="B1748" i="1"/>
  <c r="A1748" i="1"/>
  <c r="G1747" i="1"/>
  <c r="F1747" i="1"/>
  <c r="E1747" i="1"/>
  <c r="D1747" i="1"/>
  <c r="C1747" i="1"/>
  <c r="B1747" i="1"/>
  <c r="A1747" i="1"/>
  <c r="G1746" i="1"/>
  <c r="F1746" i="1"/>
  <c r="E1746" i="1"/>
  <c r="D1746" i="1"/>
  <c r="C1746" i="1"/>
  <c r="B1746" i="1"/>
  <c r="A1746" i="1"/>
  <c r="G1745" i="1"/>
  <c r="F1745" i="1"/>
  <c r="E1745" i="1"/>
  <c r="D1745" i="1"/>
  <c r="C1745" i="1"/>
  <c r="B1745" i="1"/>
  <c r="A1745" i="1"/>
  <c r="G1744" i="1"/>
  <c r="F1744" i="1"/>
  <c r="E1744" i="1"/>
  <c r="D1744" i="1"/>
  <c r="C1744" i="1"/>
  <c r="B1744" i="1"/>
  <c r="A1744" i="1"/>
  <c r="G1743" i="1"/>
  <c r="F1743" i="1"/>
  <c r="E1743" i="1"/>
  <c r="D1743" i="1"/>
  <c r="C1743" i="1"/>
  <c r="B1743" i="1"/>
  <c r="A1743" i="1"/>
  <c r="G1742" i="1"/>
  <c r="F1742" i="1"/>
  <c r="E1742" i="1"/>
  <c r="D1742" i="1"/>
  <c r="C1742" i="1"/>
  <c r="B1742" i="1"/>
  <c r="A1742" i="1"/>
  <c r="G1741" i="1"/>
  <c r="F1741" i="1"/>
  <c r="E1741" i="1"/>
  <c r="D1741" i="1"/>
  <c r="C1741" i="1"/>
  <c r="B1741" i="1"/>
  <c r="A1741" i="1"/>
  <c r="G1740" i="1"/>
  <c r="F1740" i="1"/>
  <c r="E1740" i="1"/>
  <c r="D1740" i="1"/>
  <c r="C1740" i="1"/>
  <c r="B1740" i="1"/>
  <c r="A1740" i="1"/>
  <c r="G1739" i="1"/>
  <c r="F1739" i="1"/>
  <c r="E1739" i="1"/>
  <c r="D1739" i="1"/>
  <c r="C1739" i="1"/>
  <c r="B1739" i="1"/>
  <c r="A1739" i="1"/>
  <c r="G1738" i="1"/>
  <c r="F1738" i="1"/>
  <c r="E1738" i="1"/>
  <c r="D1738" i="1"/>
  <c r="C1738" i="1"/>
  <c r="B1738" i="1"/>
  <c r="A1738" i="1"/>
  <c r="G1737" i="1"/>
  <c r="F1737" i="1"/>
  <c r="E1737" i="1"/>
  <c r="D1737" i="1"/>
  <c r="C1737" i="1"/>
  <c r="B1737" i="1"/>
  <c r="A1737" i="1"/>
  <c r="G1736" i="1"/>
  <c r="F1736" i="1"/>
  <c r="E1736" i="1"/>
  <c r="D1736" i="1"/>
  <c r="C1736" i="1"/>
  <c r="B1736" i="1"/>
  <c r="A1736" i="1"/>
  <c r="G1735" i="1"/>
  <c r="F1735" i="1"/>
  <c r="E1735" i="1"/>
  <c r="D1735" i="1"/>
  <c r="C1735" i="1"/>
  <c r="B1735" i="1"/>
  <c r="A1735" i="1"/>
  <c r="G1734" i="1"/>
  <c r="F1734" i="1"/>
  <c r="E1734" i="1"/>
  <c r="D1734" i="1"/>
  <c r="C1734" i="1"/>
  <c r="B1734" i="1"/>
  <c r="A1734" i="1"/>
  <c r="G1733" i="1"/>
  <c r="F1733" i="1"/>
  <c r="E1733" i="1"/>
  <c r="D1733" i="1"/>
  <c r="C1733" i="1"/>
  <c r="B1733" i="1"/>
  <c r="A1733" i="1"/>
  <c r="G1732" i="1"/>
  <c r="F1732" i="1"/>
  <c r="E1732" i="1"/>
  <c r="D1732" i="1"/>
  <c r="C1732" i="1"/>
  <c r="B1732" i="1"/>
  <c r="A1732" i="1"/>
  <c r="G1731" i="1"/>
  <c r="F1731" i="1"/>
  <c r="E1731" i="1"/>
  <c r="D1731" i="1"/>
  <c r="C1731" i="1"/>
  <c r="B1731" i="1"/>
  <c r="A1731" i="1"/>
  <c r="G1730" i="1"/>
  <c r="F1730" i="1"/>
  <c r="E1730" i="1"/>
  <c r="D1730" i="1"/>
  <c r="C1730" i="1"/>
  <c r="B1730" i="1"/>
  <c r="A1730" i="1"/>
  <c r="G1729" i="1"/>
  <c r="F1729" i="1"/>
  <c r="E1729" i="1"/>
  <c r="D1729" i="1"/>
  <c r="C1729" i="1"/>
  <c r="B1729" i="1"/>
  <c r="A1729" i="1"/>
  <c r="G1728" i="1"/>
  <c r="F1728" i="1"/>
  <c r="E1728" i="1"/>
  <c r="D1728" i="1"/>
  <c r="C1728" i="1"/>
  <c r="B1728" i="1"/>
  <c r="A1728" i="1"/>
  <c r="G1727" i="1"/>
  <c r="F1727" i="1"/>
  <c r="E1727" i="1"/>
  <c r="D1727" i="1"/>
  <c r="C1727" i="1"/>
  <c r="B1727" i="1"/>
  <c r="A1727" i="1"/>
  <c r="G1726" i="1"/>
  <c r="F1726" i="1"/>
  <c r="E1726" i="1"/>
  <c r="D1726" i="1"/>
  <c r="C1726" i="1"/>
  <c r="B1726" i="1"/>
  <c r="A1726" i="1"/>
  <c r="G1725" i="1"/>
  <c r="F1725" i="1"/>
  <c r="E1725" i="1"/>
  <c r="D1725" i="1"/>
  <c r="C1725" i="1"/>
  <c r="B1725" i="1"/>
  <c r="A1725" i="1"/>
  <c r="G1724" i="1"/>
  <c r="F1724" i="1"/>
  <c r="E1724" i="1"/>
  <c r="D1724" i="1"/>
  <c r="C1724" i="1"/>
  <c r="B1724" i="1"/>
  <c r="A1724" i="1"/>
  <c r="G1723" i="1"/>
  <c r="F1723" i="1"/>
  <c r="E1723" i="1"/>
  <c r="D1723" i="1"/>
  <c r="C1723" i="1"/>
  <c r="B1723" i="1"/>
  <c r="A1723" i="1"/>
  <c r="G1722" i="1"/>
  <c r="F1722" i="1"/>
  <c r="E1722" i="1"/>
  <c r="D1722" i="1"/>
  <c r="C1722" i="1"/>
  <c r="B1722" i="1"/>
  <c r="A1722" i="1"/>
  <c r="G1721" i="1"/>
  <c r="F1721" i="1"/>
  <c r="E1721" i="1"/>
  <c r="D1721" i="1"/>
  <c r="C1721" i="1"/>
  <c r="B1721" i="1"/>
  <c r="A1721" i="1"/>
  <c r="G1720" i="1"/>
  <c r="F1720" i="1"/>
  <c r="E1720" i="1"/>
  <c r="D1720" i="1"/>
  <c r="C1720" i="1"/>
  <c r="B1720" i="1"/>
  <c r="A1720" i="1"/>
  <c r="G1719" i="1"/>
  <c r="F1719" i="1"/>
  <c r="E1719" i="1"/>
  <c r="D1719" i="1"/>
  <c r="C1719" i="1"/>
  <c r="B1719" i="1"/>
  <c r="A1719" i="1"/>
  <c r="G1718" i="1"/>
  <c r="F1718" i="1"/>
  <c r="E1718" i="1"/>
  <c r="D1718" i="1"/>
  <c r="C1718" i="1"/>
  <c r="B1718" i="1"/>
  <c r="A1718" i="1"/>
  <c r="G1717" i="1"/>
  <c r="E1717" i="1"/>
  <c r="D1717" i="1"/>
  <c r="C1717" i="1"/>
  <c r="B1717" i="1"/>
  <c r="A1717" i="1"/>
  <c r="F1716" i="1"/>
  <c r="D1716" i="1"/>
  <c r="A1716" i="1"/>
  <c r="G1715" i="1"/>
  <c r="E1715" i="1"/>
  <c r="D1715" i="1"/>
  <c r="C1715" i="1"/>
  <c r="B1715" i="1"/>
  <c r="A1715" i="1"/>
  <c r="G1714" i="1"/>
  <c r="F1714" i="1"/>
  <c r="E1714" i="1"/>
  <c r="D1714" i="1"/>
  <c r="C1714" i="1"/>
  <c r="B1714" i="1"/>
  <c r="A1714" i="1"/>
  <c r="G1713" i="1"/>
  <c r="F1713" i="1"/>
  <c r="E1713" i="1"/>
  <c r="D1713" i="1"/>
  <c r="C1713" i="1"/>
  <c r="B1713" i="1"/>
  <c r="A1713" i="1"/>
  <c r="G1712" i="1"/>
  <c r="F1712" i="1"/>
  <c r="E1712" i="1"/>
  <c r="D1712" i="1"/>
  <c r="C1712" i="1"/>
  <c r="B1712" i="1"/>
  <c r="A1712" i="1"/>
  <c r="G1711" i="1"/>
  <c r="F1711" i="1"/>
  <c r="E1711" i="1"/>
  <c r="D1711" i="1"/>
  <c r="C1711" i="1"/>
  <c r="B1711" i="1"/>
  <c r="A1711" i="1"/>
  <c r="G1710" i="1"/>
  <c r="F1710" i="1"/>
  <c r="E1710" i="1"/>
  <c r="D1710" i="1"/>
  <c r="C1710" i="1"/>
  <c r="B1710" i="1"/>
  <c r="A1710" i="1"/>
  <c r="G1709" i="1"/>
  <c r="F1709" i="1"/>
  <c r="E1709" i="1"/>
  <c r="D1709" i="1"/>
  <c r="C1709" i="1"/>
  <c r="B1709" i="1"/>
  <c r="A1709" i="1"/>
  <c r="G1708" i="1"/>
  <c r="F1708" i="1"/>
  <c r="E1708" i="1"/>
  <c r="D1708" i="1"/>
  <c r="C1708" i="1"/>
  <c r="B1708" i="1"/>
  <c r="A1708" i="1"/>
  <c r="G1707" i="1"/>
  <c r="F1707" i="1"/>
  <c r="E1707" i="1"/>
  <c r="D1707" i="1"/>
  <c r="C1707" i="1"/>
  <c r="B1707" i="1"/>
  <c r="A1707" i="1"/>
  <c r="G1706" i="1"/>
  <c r="F1706" i="1"/>
  <c r="E1706" i="1"/>
  <c r="D1706" i="1"/>
  <c r="C1706" i="1"/>
  <c r="B1706" i="1"/>
  <c r="A1706" i="1"/>
  <c r="G1705" i="1"/>
  <c r="F1705" i="1"/>
  <c r="E1705" i="1"/>
  <c r="D1705" i="1"/>
  <c r="C1705" i="1"/>
  <c r="B1705" i="1"/>
  <c r="A1705" i="1"/>
  <c r="G1704" i="1"/>
  <c r="F1704" i="1"/>
  <c r="E1704" i="1"/>
  <c r="D1704" i="1"/>
  <c r="C1704" i="1"/>
  <c r="B1704" i="1"/>
  <c r="A1704" i="1"/>
  <c r="G1703" i="1"/>
  <c r="F1703" i="1"/>
  <c r="E1703" i="1"/>
  <c r="D1703" i="1"/>
  <c r="C1703" i="1"/>
  <c r="B1703" i="1"/>
  <c r="A1703" i="1"/>
  <c r="G1702" i="1"/>
  <c r="F1702" i="1"/>
  <c r="E1702" i="1"/>
  <c r="D1702" i="1"/>
  <c r="C1702" i="1"/>
  <c r="B1702" i="1"/>
  <c r="A1702" i="1"/>
  <c r="G1701" i="1"/>
  <c r="F1701" i="1"/>
  <c r="E1701" i="1"/>
  <c r="D1701" i="1"/>
  <c r="C1701" i="1"/>
  <c r="B1701" i="1"/>
  <c r="A1701" i="1"/>
  <c r="G1700" i="1"/>
  <c r="F1700" i="1"/>
  <c r="E1700" i="1"/>
  <c r="D1700" i="1"/>
  <c r="C1700" i="1"/>
  <c r="B1700" i="1"/>
  <c r="A1700" i="1"/>
  <c r="G1699" i="1"/>
  <c r="F1699" i="1"/>
  <c r="E1699" i="1"/>
  <c r="D1699" i="1"/>
  <c r="C1699" i="1"/>
  <c r="B1699" i="1"/>
  <c r="A1699" i="1"/>
  <c r="G1698" i="1"/>
  <c r="F1698" i="1"/>
  <c r="E1698" i="1"/>
  <c r="D1698" i="1"/>
  <c r="C1698" i="1"/>
  <c r="B1698" i="1"/>
  <c r="A1698" i="1"/>
  <c r="G1697" i="1"/>
  <c r="F1697" i="1"/>
  <c r="E1697" i="1"/>
  <c r="D1697" i="1"/>
  <c r="C1697" i="1"/>
  <c r="B1697" i="1"/>
  <c r="A1697" i="1"/>
  <c r="G1696" i="1"/>
  <c r="F1696" i="1"/>
  <c r="E1696" i="1"/>
  <c r="D1696" i="1"/>
  <c r="C1696" i="1"/>
  <c r="B1696" i="1"/>
  <c r="A1696" i="1"/>
  <c r="G1695" i="1"/>
  <c r="F1695" i="1"/>
  <c r="E1695" i="1"/>
  <c r="D1695" i="1"/>
  <c r="C1695" i="1"/>
  <c r="B1695" i="1"/>
  <c r="A1695" i="1"/>
  <c r="G1694" i="1"/>
  <c r="F1694" i="1"/>
  <c r="E1694" i="1"/>
  <c r="D1694" i="1"/>
  <c r="C1694" i="1"/>
  <c r="B1694" i="1"/>
  <c r="A1694" i="1"/>
  <c r="G1693" i="1"/>
  <c r="F1693" i="1"/>
  <c r="E1693" i="1"/>
  <c r="D1693" i="1"/>
  <c r="C1693" i="1"/>
  <c r="B1693" i="1"/>
  <c r="A1693" i="1"/>
  <c r="G1692" i="1"/>
  <c r="F1692" i="1"/>
  <c r="E1692" i="1"/>
  <c r="D1692" i="1"/>
  <c r="C1692" i="1"/>
  <c r="B1692" i="1"/>
  <c r="A1692" i="1"/>
  <c r="G1691" i="1"/>
  <c r="F1691" i="1"/>
  <c r="E1691" i="1"/>
  <c r="D1691" i="1"/>
  <c r="C1691" i="1"/>
  <c r="B1691" i="1"/>
  <c r="A1691" i="1"/>
  <c r="G1690" i="1"/>
  <c r="F1690" i="1"/>
  <c r="E1690" i="1"/>
  <c r="D1690" i="1"/>
  <c r="C1690" i="1"/>
  <c r="B1690" i="1"/>
  <c r="A1690" i="1"/>
  <c r="G1689" i="1"/>
  <c r="F1689" i="1"/>
  <c r="E1689" i="1"/>
  <c r="D1689" i="1"/>
  <c r="C1689" i="1"/>
  <c r="B1689" i="1"/>
  <c r="A1689" i="1"/>
  <c r="G1688" i="1"/>
  <c r="F1688" i="1"/>
  <c r="E1688" i="1"/>
  <c r="D1688" i="1"/>
  <c r="C1688" i="1"/>
  <c r="B1688" i="1"/>
  <c r="A1688" i="1"/>
  <c r="G1687" i="1"/>
  <c r="F1687" i="1"/>
  <c r="E1687" i="1"/>
  <c r="D1687" i="1"/>
  <c r="C1687" i="1"/>
  <c r="B1687" i="1"/>
  <c r="A1687" i="1"/>
  <c r="G1686" i="1"/>
  <c r="F1686" i="1"/>
  <c r="E1686" i="1"/>
  <c r="D1686" i="1"/>
  <c r="C1686" i="1"/>
  <c r="B1686" i="1"/>
  <c r="A1686" i="1"/>
  <c r="G1685" i="1"/>
  <c r="F1685" i="1"/>
  <c r="E1685" i="1"/>
  <c r="D1685" i="1"/>
  <c r="C1685" i="1"/>
  <c r="B1685" i="1"/>
  <c r="A1685" i="1"/>
  <c r="G1684" i="1"/>
  <c r="F1684" i="1"/>
  <c r="E1684" i="1"/>
  <c r="D1684" i="1"/>
  <c r="C1684" i="1"/>
  <c r="B1684" i="1"/>
  <c r="A1684" i="1"/>
  <c r="G1683" i="1"/>
  <c r="F1683" i="1"/>
  <c r="E1683" i="1"/>
  <c r="D1683" i="1"/>
  <c r="C1683" i="1"/>
  <c r="B1683" i="1"/>
  <c r="A1683" i="1"/>
  <c r="G1682" i="1"/>
  <c r="F1682" i="1"/>
  <c r="E1682" i="1"/>
  <c r="D1682" i="1"/>
  <c r="C1682" i="1"/>
  <c r="B1682" i="1"/>
  <c r="A1682" i="1"/>
  <c r="G1681" i="1"/>
  <c r="F1681" i="1"/>
  <c r="E1681" i="1"/>
  <c r="D1681" i="1"/>
  <c r="C1681" i="1"/>
  <c r="B1681" i="1"/>
  <c r="A1681" i="1"/>
  <c r="G1680" i="1"/>
  <c r="F1680" i="1"/>
  <c r="E1680" i="1"/>
  <c r="D1680" i="1"/>
  <c r="C1680" i="1"/>
  <c r="B1680" i="1"/>
  <c r="A1680" i="1"/>
  <c r="G1679" i="1"/>
  <c r="F1679" i="1"/>
  <c r="E1679" i="1"/>
  <c r="D1679" i="1"/>
  <c r="C1679" i="1"/>
  <c r="B1679" i="1"/>
  <c r="A1679" i="1"/>
  <c r="G1678" i="1"/>
  <c r="F1678" i="1"/>
  <c r="E1678" i="1"/>
  <c r="D1678" i="1"/>
  <c r="C1678" i="1"/>
  <c r="B1678" i="1"/>
  <c r="A1678" i="1"/>
  <c r="G1677" i="1"/>
  <c r="F1677" i="1"/>
  <c r="E1677" i="1"/>
  <c r="D1677" i="1"/>
  <c r="C1677" i="1"/>
  <c r="B1677" i="1"/>
  <c r="A1677" i="1"/>
  <c r="G1676" i="1"/>
  <c r="F1676" i="1"/>
  <c r="E1676" i="1"/>
  <c r="D1676" i="1"/>
  <c r="C1676" i="1"/>
  <c r="B1676" i="1"/>
  <c r="A1676" i="1"/>
  <c r="G1675" i="1"/>
  <c r="F1675" i="1"/>
  <c r="E1675" i="1"/>
  <c r="D1675" i="1"/>
  <c r="C1675" i="1"/>
  <c r="B1675" i="1"/>
  <c r="A1675" i="1"/>
  <c r="G1674" i="1"/>
  <c r="F1674" i="1"/>
  <c r="E1674" i="1"/>
  <c r="D1674" i="1"/>
  <c r="C1674" i="1"/>
  <c r="B1674" i="1"/>
  <c r="A1674" i="1"/>
  <c r="G1673" i="1"/>
  <c r="F1673" i="1"/>
  <c r="E1673" i="1"/>
  <c r="D1673" i="1"/>
  <c r="C1673" i="1"/>
  <c r="B1673" i="1"/>
  <c r="A1673" i="1"/>
  <c r="G1672" i="1"/>
  <c r="F1672" i="1"/>
  <c r="E1672" i="1"/>
  <c r="D1672" i="1"/>
  <c r="C1672" i="1"/>
  <c r="B1672" i="1"/>
  <c r="A1672" i="1"/>
  <c r="G1671" i="1"/>
  <c r="F1671" i="1"/>
  <c r="E1671" i="1"/>
  <c r="D1671" i="1"/>
  <c r="C1671" i="1"/>
  <c r="B1671" i="1"/>
  <c r="A1671" i="1"/>
  <c r="G1670" i="1"/>
  <c r="F1670" i="1"/>
  <c r="E1670" i="1"/>
  <c r="D1670" i="1"/>
  <c r="C1670" i="1"/>
  <c r="B1670" i="1"/>
  <c r="A1670" i="1"/>
  <c r="G1669" i="1"/>
  <c r="F1669" i="1"/>
  <c r="E1669" i="1"/>
  <c r="D1669" i="1"/>
  <c r="C1669" i="1"/>
  <c r="B1669" i="1"/>
  <c r="A1669" i="1"/>
  <c r="G1668" i="1"/>
  <c r="F1668" i="1"/>
  <c r="E1668" i="1"/>
  <c r="D1668" i="1"/>
  <c r="C1668" i="1"/>
  <c r="B1668" i="1"/>
  <c r="A1668" i="1"/>
  <c r="G1667" i="1"/>
  <c r="F1667" i="1"/>
  <c r="E1667" i="1"/>
  <c r="D1667" i="1"/>
  <c r="C1667" i="1"/>
  <c r="B1667" i="1"/>
  <c r="A1667" i="1"/>
  <c r="G1666" i="1"/>
  <c r="F1666" i="1"/>
  <c r="E1666" i="1"/>
  <c r="D1666" i="1"/>
  <c r="C1666" i="1"/>
  <c r="B1666" i="1"/>
  <c r="A1666" i="1"/>
  <c r="G1665" i="1"/>
  <c r="F1665" i="1"/>
  <c r="E1665" i="1"/>
  <c r="D1665" i="1"/>
  <c r="C1665" i="1"/>
  <c r="B1665" i="1"/>
  <c r="A1665" i="1"/>
  <c r="G1664" i="1"/>
  <c r="F1664" i="1"/>
  <c r="E1664" i="1"/>
  <c r="D1664" i="1"/>
  <c r="C1664" i="1"/>
  <c r="B1664" i="1"/>
  <c r="A1664" i="1"/>
  <c r="G1663" i="1"/>
  <c r="F1663" i="1"/>
  <c r="E1663" i="1"/>
  <c r="D1663" i="1"/>
  <c r="C1663" i="1"/>
  <c r="B1663" i="1"/>
  <c r="A1663" i="1"/>
  <c r="G1662" i="1"/>
  <c r="F1662" i="1"/>
  <c r="E1662" i="1"/>
  <c r="D1662" i="1"/>
  <c r="C1662" i="1"/>
  <c r="B1662" i="1"/>
  <c r="A1662" i="1"/>
  <c r="G1661" i="1"/>
  <c r="F1661" i="1"/>
  <c r="E1661" i="1"/>
  <c r="D1661" i="1"/>
  <c r="C1661" i="1"/>
  <c r="B1661" i="1"/>
  <c r="A1661" i="1"/>
  <c r="G1660" i="1"/>
  <c r="F1660" i="1"/>
  <c r="E1660" i="1"/>
  <c r="D1660" i="1"/>
  <c r="C1660" i="1"/>
  <c r="B1660" i="1"/>
  <c r="A1660" i="1"/>
  <c r="G1659" i="1"/>
  <c r="F1659" i="1"/>
  <c r="E1659" i="1"/>
  <c r="D1659" i="1"/>
  <c r="C1659" i="1"/>
  <c r="B1659" i="1"/>
  <c r="A1659" i="1"/>
  <c r="G1658" i="1"/>
  <c r="F1658" i="1"/>
  <c r="E1658" i="1"/>
  <c r="D1658" i="1"/>
  <c r="C1658" i="1"/>
  <c r="B1658" i="1"/>
  <c r="A1658" i="1"/>
  <c r="G1657" i="1"/>
  <c r="F1657" i="1"/>
  <c r="E1657" i="1"/>
  <c r="D1657" i="1"/>
  <c r="C1657" i="1"/>
  <c r="B1657" i="1"/>
  <c r="A1657" i="1"/>
  <c r="G1656" i="1"/>
  <c r="F1656" i="1"/>
  <c r="E1656" i="1"/>
  <c r="D1656" i="1"/>
  <c r="C1656" i="1"/>
  <c r="B1656" i="1"/>
  <c r="A1656" i="1"/>
  <c r="G1655" i="1"/>
  <c r="F1655" i="1"/>
  <c r="E1655" i="1"/>
  <c r="D1655" i="1"/>
  <c r="C1655" i="1"/>
  <c r="B1655" i="1"/>
  <c r="A1655" i="1"/>
  <c r="G1654" i="1"/>
  <c r="F1654" i="1"/>
  <c r="E1654" i="1"/>
  <c r="D1654" i="1"/>
  <c r="C1654" i="1"/>
  <c r="B1654" i="1"/>
  <c r="A1654" i="1"/>
  <c r="G1653" i="1"/>
  <c r="F1653" i="1"/>
  <c r="E1653" i="1"/>
  <c r="D1653" i="1"/>
  <c r="C1653" i="1"/>
  <c r="B1653" i="1"/>
  <c r="A1653" i="1"/>
  <c r="G1652" i="1"/>
  <c r="F1652" i="1"/>
  <c r="E1652" i="1"/>
  <c r="D1652" i="1"/>
  <c r="C1652" i="1"/>
  <c r="B1652" i="1"/>
  <c r="A1652" i="1"/>
  <c r="G1651" i="1"/>
  <c r="F1651" i="1"/>
  <c r="E1651" i="1"/>
  <c r="D1651" i="1"/>
  <c r="C1651" i="1"/>
  <c r="B1651" i="1"/>
  <c r="A1651" i="1"/>
  <c r="G1650" i="1"/>
  <c r="F1650" i="1"/>
  <c r="E1650" i="1"/>
  <c r="D1650" i="1"/>
  <c r="C1650" i="1"/>
  <c r="B1650" i="1"/>
  <c r="A1650" i="1"/>
  <c r="G1649" i="1"/>
  <c r="F1649" i="1"/>
  <c r="E1649" i="1"/>
  <c r="D1649" i="1"/>
  <c r="C1649" i="1"/>
  <c r="B1649" i="1"/>
  <c r="A1649" i="1"/>
  <c r="G1648" i="1"/>
  <c r="F1648" i="1"/>
  <c r="E1648" i="1"/>
  <c r="D1648" i="1"/>
  <c r="C1648" i="1"/>
  <c r="B1648" i="1"/>
  <c r="A1648" i="1"/>
  <c r="G1647" i="1"/>
  <c r="F1647" i="1"/>
  <c r="E1647" i="1"/>
  <c r="D1647" i="1"/>
  <c r="C1647" i="1"/>
  <c r="B1647" i="1"/>
  <c r="A1647" i="1"/>
  <c r="G1646" i="1"/>
  <c r="F1646" i="1"/>
  <c r="E1646" i="1"/>
  <c r="D1646" i="1"/>
  <c r="C1646" i="1"/>
  <c r="B1646" i="1"/>
  <c r="A1646" i="1"/>
  <c r="G1645" i="1"/>
  <c r="F1645" i="1"/>
  <c r="E1645" i="1"/>
  <c r="D1645" i="1"/>
  <c r="C1645" i="1"/>
  <c r="B1645" i="1"/>
  <c r="A1645" i="1"/>
  <c r="G1644" i="1"/>
  <c r="F1644" i="1"/>
  <c r="E1644" i="1"/>
  <c r="D1644" i="1"/>
  <c r="C1644" i="1"/>
  <c r="B1644" i="1"/>
  <c r="A1644" i="1"/>
  <c r="G1643" i="1"/>
  <c r="F1643" i="1"/>
  <c r="E1643" i="1"/>
  <c r="D1643" i="1"/>
  <c r="C1643" i="1"/>
  <c r="B1643" i="1"/>
  <c r="A1643" i="1"/>
  <c r="G1642" i="1"/>
  <c r="F1642" i="1"/>
  <c r="E1642" i="1"/>
  <c r="D1642" i="1"/>
  <c r="C1642" i="1"/>
  <c r="B1642" i="1"/>
  <c r="A1642" i="1"/>
  <c r="G1641" i="1"/>
  <c r="F1641" i="1"/>
  <c r="E1641" i="1"/>
  <c r="D1641" i="1"/>
  <c r="C1641" i="1"/>
  <c r="B1641" i="1"/>
  <c r="A1641" i="1"/>
  <c r="G1640" i="1"/>
  <c r="F1640" i="1"/>
  <c r="E1640" i="1"/>
  <c r="D1640" i="1"/>
  <c r="C1640" i="1"/>
  <c r="B1640" i="1"/>
  <c r="A1640" i="1"/>
  <c r="G1639" i="1"/>
  <c r="F1639" i="1"/>
  <c r="E1639" i="1"/>
  <c r="D1639" i="1"/>
  <c r="C1639" i="1"/>
  <c r="B1639" i="1"/>
  <c r="A1639" i="1"/>
  <c r="G1638" i="1"/>
  <c r="F1638" i="1"/>
  <c r="E1638" i="1"/>
  <c r="D1638" i="1"/>
  <c r="C1638" i="1"/>
  <c r="B1638" i="1"/>
  <c r="A1638" i="1"/>
  <c r="G1637" i="1"/>
  <c r="F1637" i="1"/>
  <c r="E1637" i="1"/>
  <c r="D1637" i="1"/>
  <c r="C1637" i="1"/>
  <c r="B1637" i="1"/>
  <c r="A1637" i="1"/>
  <c r="G1636" i="1"/>
  <c r="F1636" i="1"/>
  <c r="E1636" i="1"/>
  <c r="D1636" i="1"/>
  <c r="C1636" i="1"/>
  <c r="B1636" i="1"/>
  <c r="A1636" i="1"/>
  <c r="G1635" i="1"/>
  <c r="F1635" i="1"/>
  <c r="E1635" i="1"/>
  <c r="D1635" i="1"/>
  <c r="C1635" i="1"/>
  <c r="B1635" i="1"/>
  <c r="A1635" i="1"/>
  <c r="G1634" i="1"/>
  <c r="F1634" i="1"/>
  <c r="E1634" i="1"/>
  <c r="D1634" i="1"/>
  <c r="C1634" i="1"/>
  <c r="B1634" i="1"/>
  <c r="A1634" i="1"/>
  <c r="G1633" i="1"/>
  <c r="F1633" i="1"/>
  <c r="E1633" i="1"/>
  <c r="D1633" i="1"/>
  <c r="C1633" i="1"/>
  <c r="B1633" i="1"/>
  <c r="A1633" i="1"/>
  <c r="G1632" i="1"/>
  <c r="F1632" i="1"/>
  <c r="E1632" i="1"/>
  <c r="D1632" i="1"/>
  <c r="C1632" i="1"/>
  <c r="B1632" i="1"/>
  <c r="A1632" i="1"/>
  <c r="G1631" i="1"/>
  <c r="F1631" i="1"/>
  <c r="E1631" i="1"/>
  <c r="D1631" i="1"/>
  <c r="C1631" i="1"/>
  <c r="B1631" i="1"/>
  <c r="A1631" i="1"/>
  <c r="G1630" i="1"/>
  <c r="F1630" i="1"/>
  <c r="E1630" i="1"/>
  <c r="D1630" i="1"/>
  <c r="C1630" i="1"/>
  <c r="B1630" i="1"/>
  <c r="A1630" i="1"/>
  <c r="G1629" i="1"/>
  <c r="F1629" i="1"/>
  <c r="E1629" i="1"/>
  <c r="D1629" i="1"/>
  <c r="C1629" i="1"/>
  <c r="B1629" i="1"/>
  <c r="A1629" i="1"/>
  <c r="G1628" i="1"/>
  <c r="F1628" i="1"/>
  <c r="E1628" i="1"/>
  <c r="D1628" i="1"/>
  <c r="C1628" i="1"/>
  <c r="B1628" i="1"/>
  <c r="A1628" i="1"/>
  <c r="G1627" i="1"/>
  <c r="F1627" i="1"/>
  <c r="E1627" i="1"/>
  <c r="D1627" i="1"/>
  <c r="C1627" i="1"/>
  <c r="B1627" i="1"/>
  <c r="A1627" i="1"/>
  <c r="G1626" i="1"/>
  <c r="F1626" i="1"/>
  <c r="E1626" i="1"/>
  <c r="D1626" i="1"/>
  <c r="C1626" i="1"/>
  <c r="B1626" i="1"/>
  <c r="A1626" i="1"/>
  <c r="G1625" i="1"/>
  <c r="F1625" i="1"/>
  <c r="E1625" i="1"/>
  <c r="D1625" i="1"/>
  <c r="C1625" i="1"/>
  <c r="B1625" i="1"/>
  <c r="A1625" i="1"/>
  <c r="G1624" i="1"/>
  <c r="F1624" i="1"/>
  <c r="E1624" i="1"/>
  <c r="D1624" i="1"/>
  <c r="C1624" i="1"/>
  <c r="B1624" i="1"/>
  <c r="A1624" i="1"/>
  <c r="G1623" i="1"/>
  <c r="F1623" i="1"/>
  <c r="E1623" i="1"/>
  <c r="D1623" i="1"/>
  <c r="C1623" i="1"/>
  <c r="B1623" i="1"/>
  <c r="A1623" i="1"/>
  <c r="G1622" i="1"/>
  <c r="F1622" i="1"/>
  <c r="E1622" i="1"/>
  <c r="D1622" i="1"/>
  <c r="C1622" i="1"/>
  <c r="B1622" i="1"/>
  <c r="A1622" i="1"/>
  <c r="G1621" i="1"/>
  <c r="F1621" i="1"/>
  <c r="E1621" i="1"/>
  <c r="D1621" i="1"/>
  <c r="C1621" i="1"/>
  <c r="B1621" i="1"/>
  <c r="A1621" i="1"/>
  <c r="G1620" i="1"/>
  <c r="F1620" i="1"/>
  <c r="E1620" i="1"/>
  <c r="D1620" i="1"/>
  <c r="C1620" i="1"/>
  <c r="B1620" i="1"/>
  <c r="A1620" i="1"/>
  <c r="G1619" i="1"/>
  <c r="F1619" i="1"/>
  <c r="E1619" i="1"/>
  <c r="D1619" i="1"/>
  <c r="C1619" i="1"/>
  <c r="B1619" i="1"/>
  <c r="A1619" i="1"/>
  <c r="G1618" i="1"/>
  <c r="F1618" i="1"/>
  <c r="E1618" i="1"/>
  <c r="D1618" i="1"/>
  <c r="C1618" i="1"/>
  <c r="B1618" i="1"/>
  <c r="A1618" i="1"/>
  <c r="G1617" i="1"/>
  <c r="F1617" i="1"/>
  <c r="E1617" i="1"/>
  <c r="D1617" i="1"/>
  <c r="C1617" i="1"/>
  <c r="B1617" i="1"/>
  <c r="A1617" i="1"/>
  <c r="G1616" i="1"/>
  <c r="F1616" i="1"/>
  <c r="E1616" i="1"/>
  <c r="D1616" i="1"/>
  <c r="C1616" i="1"/>
  <c r="B1616" i="1"/>
  <c r="A1616" i="1"/>
  <c r="G1615" i="1"/>
  <c r="F1615" i="1"/>
  <c r="E1615" i="1"/>
  <c r="D1615" i="1"/>
  <c r="C1615" i="1"/>
  <c r="B1615" i="1"/>
  <c r="A1615" i="1"/>
  <c r="G1614" i="1"/>
  <c r="F1614" i="1"/>
  <c r="E1614" i="1"/>
  <c r="D1614" i="1"/>
  <c r="C1614" i="1"/>
  <c r="B1614" i="1"/>
  <c r="A1614" i="1"/>
  <c r="G1613" i="1"/>
  <c r="F1613" i="1"/>
  <c r="E1613" i="1"/>
  <c r="D1613" i="1"/>
  <c r="C1613" i="1"/>
  <c r="B1613" i="1"/>
  <c r="A1613" i="1"/>
  <c r="G1612" i="1"/>
  <c r="F1612" i="1"/>
  <c r="E1612" i="1"/>
  <c r="D1612" i="1"/>
  <c r="C1612" i="1"/>
  <c r="B1612" i="1"/>
  <c r="A1612" i="1"/>
  <c r="G1611" i="1"/>
  <c r="F1611" i="1"/>
  <c r="E1611" i="1"/>
  <c r="D1611" i="1"/>
  <c r="C1611" i="1"/>
  <c r="B1611" i="1"/>
  <c r="A1611" i="1"/>
  <c r="G1610" i="1"/>
  <c r="F1610" i="1"/>
  <c r="E1610" i="1"/>
  <c r="D1610" i="1"/>
  <c r="C1610" i="1"/>
  <c r="B1610" i="1"/>
  <c r="A1610" i="1"/>
  <c r="G1609" i="1"/>
  <c r="F1609" i="1"/>
  <c r="E1609" i="1"/>
  <c r="D1609" i="1"/>
  <c r="C1609" i="1"/>
  <c r="B1609" i="1"/>
  <c r="A1609" i="1"/>
  <c r="G1608" i="1"/>
  <c r="F1608" i="1"/>
  <c r="E1608" i="1"/>
  <c r="D1608" i="1"/>
  <c r="C1608" i="1"/>
  <c r="B1608" i="1"/>
  <c r="A1608" i="1"/>
  <c r="G1607" i="1"/>
  <c r="F1607" i="1"/>
  <c r="E1607" i="1"/>
  <c r="D1607" i="1"/>
  <c r="C1607" i="1"/>
  <c r="B1607" i="1"/>
  <c r="A1607" i="1"/>
  <c r="G1606" i="1"/>
  <c r="F1606" i="1"/>
  <c r="E1606" i="1"/>
  <c r="D1606" i="1"/>
  <c r="C1606" i="1"/>
  <c r="B1606" i="1"/>
  <c r="A1606" i="1"/>
  <c r="G1605" i="1"/>
  <c r="F1605" i="1"/>
  <c r="E1605" i="1"/>
  <c r="D1605" i="1"/>
  <c r="C1605" i="1"/>
  <c r="B1605" i="1"/>
  <c r="A1605" i="1"/>
  <c r="G1604" i="1"/>
  <c r="F1604" i="1"/>
  <c r="E1604" i="1"/>
  <c r="D1604" i="1"/>
  <c r="C1604" i="1"/>
  <c r="B1604" i="1"/>
  <c r="A1604" i="1"/>
  <c r="G1603" i="1"/>
  <c r="F1603" i="1"/>
  <c r="E1603" i="1"/>
  <c r="D1603" i="1"/>
  <c r="C1603" i="1"/>
  <c r="B1603" i="1"/>
  <c r="A1603" i="1"/>
  <c r="G1602" i="1"/>
  <c r="F1602" i="1"/>
  <c r="E1602" i="1"/>
  <c r="D1602" i="1"/>
  <c r="C1602" i="1"/>
  <c r="B1602" i="1"/>
  <c r="A1602" i="1"/>
  <c r="G1601" i="1"/>
  <c r="F1601" i="1"/>
  <c r="E1601" i="1"/>
  <c r="D1601" i="1"/>
  <c r="C1601" i="1"/>
  <c r="B1601" i="1"/>
  <c r="A1601" i="1"/>
  <c r="G1600" i="1"/>
  <c r="F1600" i="1"/>
  <c r="E1600" i="1"/>
  <c r="D1600" i="1"/>
  <c r="C1600" i="1"/>
  <c r="B1600" i="1"/>
  <c r="A1600" i="1"/>
  <c r="G1599" i="1"/>
  <c r="F1599" i="1"/>
  <c r="E1599" i="1"/>
  <c r="D1599" i="1"/>
  <c r="C1599" i="1"/>
  <c r="B1599" i="1"/>
  <c r="A1599" i="1"/>
  <c r="G1598" i="1"/>
  <c r="F1598" i="1"/>
  <c r="E1598" i="1"/>
  <c r="D1598" i="1"/>
  <c r="C1598" i="1"/>
  <c r="B1598" i="1"/>
  <c r="A1598" i="1"/>
  <c r="G1597" i="1"/>
  <c r="F1597" i="1"/>
  <c r="E1597" i="1"/>
  <c r="D1597" i="1"/>
  <c r="C1597" i="1"/>
  <c r="B1597" i="1"/>
  <c r="A1597" i="1"/>
  <c r="G1596" i="1"/>
  <c r="F1596" i="1"/>
  <c r="E1596" i="1"/>
  <c r="D1596" i="1"/>
  <c r="C1596" i="1"/>
  <c r="B1596" i="1"/>
  <c r="A1596" i="1"/>
  <c r="G1595" i="1"/>
  <c r="F1595" i="1"/>
  <c r="E1595" i="1"/>
  <c r="D1595" i="1"/>
  <c r="C1595" i="1"/>
  <c r="B1595" i="1"/>
  <c r="A1595" i="1"/>
  <c r="G1594" i="1"/>
  <c r="F1594" i="1"/>
  <c r="E1594" i="1"/>
  <c r="D1594" i="1"/>
  <c r="C1594" i="1"/>
  <c r="B1594" i="1"/>
  <c r="A1594" i="1"/>
  <c r="G1593" i="1"/>
  <c r="F1593" i="1"/>
  <c r="E1593" i="1"/>
  <c r="D1593" i="1"/>
  <c r="C1593" i="1"/>
  <c r="B1593" i="1"/>
  <c r="A1593" i="1"/>
  <c r="G1592" i="1"/>
  <c r="F1592" i="1"/>
  <c r="E1592" i="1"/>
  <c r="D1592" i="1"/>
  <c r="C1592" i="1"/>
  <c r="B1592" i="1"/>
  <c r="A1592" i="1"/>
  <c r="G1591" i="1"/>
  <c r="F1591" i="1"/>
  <c r="E1591" i="1"/>
  <c r="D1591" i="1"/>
  <c r="C1591" i="1"/>
  <c r="B1591" i="1"/>
  <c r="A1591" i="1"/>
  <c r="G1590" i="1"/>
  <c r="F1590" i="1"/>
  <c r="E1590" i="1"/>
  <c r="D1590" i="1"/>
  <c r="C1590" i="1"/>
  <c r="B1590" i="1"/>
  <c r="A1590" i="1"/>
  <c r="G1589" i="1"/>
  <c r="F1589" i="1"/>
  <c r="E1589" i="1"/>
  <c r="D1589" i="1"/>
  <c r="C1589" i="1"/>
  <c r="B1589" i="1"/>
  <c r="A1589" i="1"/>
  <c r="G1588" i="1"/>
  <c r="F1588" i="1"/>
  <c r="E1588" i="1"/>
  <c r="D1588" i="1"/>
  <c r="C1588" i="1"/>
  <c r="B1588" i="1"/>
  <c r="A1588" i="1"/>
  <c r="G1587" i="1"/>
  <c r="F1587" i="1"/>
  <c r="E1587" i="1"/>
  <c r="D1587" i="1"/>
  <c r="C1587" i="1"/>
  <c r="B1587" i="1"/>
  <c r="A1587" i="1"/>
  <c r="G1586" i="1"/>
  <c r="F1586" i="1"/>
  <c r="E1586" i="1"/>
  <c r="D1586" i="1"/>
  <c r="C1586" i="1"/>
  <c r="B1586" i="1"/>
  <c r="A1586" i="1"/>
  <c r="G1585" i="1"/>
  <c r="F1585" i="1"/>
  <c r="E1585" i="1"/>
  <c r="D1585" i="1"/>
  <c r="C1585" i="1"/>
  <c r="B1585" i="1"/>
  <c r="A1585" i="1"/>
  <c r="G1584" i="1"/>
  <c r="F1584" i="1"/>
  <c r="E1584" i="1"/>
  <c r="D1584" i="1"/>
  <c r="C1584" i="1"/>
  <c r="B1584" i="1"/>
  <c r="A1584" i="1"/>
  <c r="G1583" i="1"/>
  <c r="F1583" i="1"/>
  <c r="E1583" i="1"/>
  <c r="D1583" i="1"/>
  <c r="C1583" i="1"/>
  <c r="B1583" i="1"/>
  <c r="A1583" i="1"/>
  <c r="G1582" i="1"/>
  <c r="F1582" i="1"/>
  <c r="E1582" i="1"/>
  <c r="D1582" i="1"/>
  <c r="C1582" i="1"/>
  <c r="B1582" i="1"/>
  <c r="A1582" i="1"/>
  <c r="G1581" i="1"/>
  <c r="F1581" i="1"/>
  <c r="E1581" i="1"/>
  <c r="D1581" i="1"/>
  <c r="C1581" i="1"/>
  <c r="B1581" i="1"/>
  <c r="A1581" i="1"/>
  <c r="G1580" i="1"/>
  <c r="F1580" i="1"/>
  <c r="E1580" i="1"/>
  <c r="D1580" i="1"/>
  <c r="C1580" i="1"/>
  <c r="B1580" i="1"/>
  <c r="A1580" i="1"/>
  <c r="G1579" i="1"/>
  <c r="F1579" i="1"/>
  <c r="E1579" i="1"/>
  <c r="D1579" i="1"/>
  <c r="C1579" i="1"/>
  <c r="B1579" i="1"/>
  <c r="A1579" i="1"/>
  <c r="G1578" i="1"/>
  <c r="F1578" i="1"/>
  <c r="E1578" i="1"/>
  <c r="D1578" i="1"/>
  <c r="C1578" i="1"/>
  <c r="B1578" i="1"/>
  <c r="A1578" i="1"/>
  <c r="G1577" i="1"/>
  <c r="E1577" i="1"/>
  <c r="G1576" i="1"/>
  <c r="F1576" i="1"/>
  <c r="E1576" i="1"/>
  <c r="D1576" i="1"/>
  <c r="C1576" i="1"/>
  <c r="B1576" i="1"/>
  <c r="A1576" i="1"/>
  <c r="G1575" i="1"/>
  <c r="F1575" i="1"/>
  <c r="E1575" i="1"/>
  <c r="D1575" i="1"/>
  <c r="C1575" i="1"/>
  <c r="B1575" i="1"/>
  <c r="A1575" i="1"/>
  <c r="G1574" i="1"/>
  <c r="F1574" i="1"/>
  <c r="E1574" i="1"/>
  <c r="D1574" i="1"/>
  <c r="C1574" i="1"/>
  <c r="B1574" i="1"/>
  <c r="A1574" i="1"/>
  <c r="G1573" i="1"/>
  <c r="F1573" i="1"/>
  <c r="E1573" i="1"/>
  <c r="D1573" i="1"/>
  <c r="C1573" i="1"/>
  <c r="B1573" i="1"/>
  <c r="A1573" i="1"/>
  <c r="G1572" i="1"/>
  <c r="F1572" i="1"/>
  <c r="E1572" i="1"/>
  <c r="D1572" i="1"/>
  <c r="C1572" i="1"/>
  <c r="B1572" i="1"/>
  <c r="A1572" i="1"/>
  <c r="G1571" i="1"/>
  <c r="F1571" i="1"/>
  <c r="E1571" i="1"/>
  <c r="D1571" i="1"/>
  <c r="C1571" i="1"/>
  <c r="B1571" i="1"/>
  <c r="A1571" i="1"/>
  <c r="G1570" i="1"/>
  <c r="F1570" i="1"/>
  <c r="E1570" i="1"/>
  <c r="D1570" i="1"/>
  <c r="C1570" i="1"/>
  <c r="B1570" i="1"/>
  <c r="A1570" i="1"/>
  <c r="G1569" i="1"/>
  <c r="F1569" i="1"/>
  <c r="E1569" i="1"/>
  <c r="D1569" i="1"/>
  <c r="C1569" i="1"/>
  <c r="B1569" i="1"/>
  <c r="A1569" i="1"/>
  <c r="G1568" i="1"/>
  <c r="F1568" i="1"/>
  <c r="E1568" i="1"/>
  <c r="D1568" i="1"/>
  <c r="C1568" i="1"/>
  <c r="B1568" i="1"/>
  <c r="A1568" i="1"/>
  <c r="G1567" i="1"/>
  <c r="E1567" i="1"/>
  <c r="D1567" i="1"/>
  <c r="C1567" i="1"/>
  <c r="B1567" i="1"/>
  <c r="A1567" i="1"/>
  <c r="G1566" i="1"/>
  <c r="F1566" i="1"/>
  <c r="E1566" i="1"/>
  <c r="D1566" i="1"/>
  <c r="C1566" i="1"/>
  <c r="B1566" i="1"/>
  <c r="A1566" i="1"/>
  <c r="G1565" i="1"/>
  <c r="F1565" i="1"/>
  <c r="E1565" i="1"/>
  <c r="D1565" i="1"/>
  <c r="C1565" i="1"/>
  <c r="B1565" i="1"/>
  <c r="A1565" i="1"/>
  <c r="G1564" i="1"/>
  <c r="F1564" i="1"/>
  <c r="E1564" i="1"/>
  <c r="D1564" i="1"/>
  <c r="C1564" i="1"/>
  <c r="B1564" i="1"/>
  <c r="A1564" i="1"/>
  <c r="G1563" i="1"/>
  <c r="F1563" i="1"/>
  <c r="E1563" i="1"/>
  <c r="D1563" i="1"/>
  <c r="C1563" i="1"/>
  <c r="B1563" i="1"/>
  <c r="A1563" i="1"/>
  <c r="G1562" i="1"/>
  <c r="F1562" i="1"/>
  <c r="E1562" i="1"/>
  <c r="D1562" i="1"/>
  <c r="C1562" i="1"/>
  <c r="B1562" i="1"/>
  <c r="A1562" i="1"/>
  <c r="G1561" i="1"/>
  <c r="E1561" i="1"/>
  <c r="D1561" i="1"/>
  <c r="C1561" i="1"/>
  <c r="B1561" i="1"/>
  <c r="A1561" i="1"/>
  <c r="G1560" i="1"/>
  <c r="F1560" i="1"/>
  <c r="E1560" i="1"/>
  <c r="D1560" i="1"/>
  <c r="C1560" i="1"/>
  <c r="B1560" i="1"/>
  <c r="A1560" i="1"/>
  <c r="G1559" i="1"/>
  <c r="E1559" i="1"/>
  <c r="D1559" i="1"/>
  <c r="C1559" i="1"/>
  <c r="B1559" i="1"/>
  <c r="A1559" i="1"/>
  <c r="G1558" i="1"/>
  <c r="F1558" i="1"/>
  <c r="E1558" i="1"/>
  <c r="D1558" i="1"/>
  <c r="C1558" i="1"/>
  <c r="B1558" i="1"/>
  <c r="A1558" i="1"/>
  <c r="G1557" i="1"/>
  <c r="E1557" i="1"/>
  <c r="D1557" i="1"/>
  <c r="C1557" i="1"/>
  <c r="B1557" i="1"/>
  <c r="A1557" i="1"/>
  <c r="G1556" i="1"/>
  <c r="F1556" i="1"/>
  <c r="E1556" i="1"/>
  <c r="D1556" i="1"/>
  <c r="C1556" i="1"/>
  <c r="B1556" i="1"/>
  <c r="A1556" i="1"/>
  <c r="G1555" i="1"/>
  <c r="E1555" i="1"/>
  <c r="D1555" i="1"/>
  <c r="C1555" i="1"/>
  <c r="B1555" i="1"/>
  <c r="A1555" i="1"/>
  <c r="G1554" i="1"/>
  <c r="F1554" i="1"/>
  <c r="E1554" i="1"/>
  <c r="D1554" i="1"/>
  <c r="C1554" i="1"/>
  <c r="B1554" i="1"/>
  <c r="A1554" i="1"/>
  <c r="G1553" i="1"/>
  <c r="E1553" i="1"/>
  <c r="D1553" i="1"/>
  <c r="C1553" i="1"/>
  <c r="B1553" i="1"/>
  <c r="A1553" i="1"/>
  <c r="G1552" i="1"/>
  <c r="F1552" i="1"/>
  <c r="E1552" i="1"/>
  <c r="D1552" i="1"/>
  <c r="C1552" i="1"/>
  <c r="B1552" i="1"/>
  <c r="A1552" i="1"/>
  <c r="G1551" i="1"/>
  <c r="E1551" i="1"/>
  <c r="D1551" i="1"/>
  <c r="C1551" i="1"/>
  <c r="B1551" i="1"/>
  <c r="A1551" i="1"/>
  <c r="G1550" i="1"/>
  <c r="F1550" i="1"/>
  <c r="E1550" i="1"/>
  <c r="D1550" i="1"/>
  <c r="C1550" i="1"/>
  <c r="B1550" i="1"/>
  <c r="A1550" i="1"/>
  <c r="G1549" i="1"/>
  <c r="F1549" i="1"/>
  <c r="E1549" i="1"/>
  <c r="D1549" i="1"/>
  <c r="C1549" i="1"/>
  <c r="B1549" i="1"/>
  <c r="A1549" i="1"/>
  <c r="G1548" i="1"/>
  <c r="F1548" i="1"/>
  <c r="E1548" i="1"/>
  <c r="D1548" i="1"/>
  <c r="C1548" i="1"/>
  <c r="B1548" i="1"/>
  <c r="A1548" i="1"/>
  <c r="G1547" i="1"/>
  <c r="F1547" i="1"/>
  <c r="E1547" i="1"/>
  <c r="D1547" i="1"/>
  <c r="C1547" i="1"/>
  <c r="B1547" i="1"/>
  <c r="A1547" i="1"/>
  <c r="G1546" i="1"/>
  <c r="F1546" i="1"/>
  <c r="E1546" i="1"/>
  <c r="D1546" i="1"/>
  <c r="C1546" i="1"/>
  <c r="B1546" i="1"/>
  <c r="A1546" i="1"/>
  <c r="G1545" i="1"/>
  <c r="F1545" i="1"/>
  <c r="E1545" i="1"/>
  <c r="D1545" i="1"/>
  <c r="C1545" i="1"/>
  <c r="B1545" i="1"/>
  <c r="A1545" i="1"/>
  <c r="G1544" i="1"/>
  <c r="F1544" i="1"/>
  <c r="E1544" i="1"/>
  <c r="D1544" i="1"/>
  <c r="C1544" i="1"/>
  <c r="B1544" i="1"/>
  <c r="A1544" i="1"/>
  <c r="G1543" i="1"/>
  <c r="F1543" i="1"/>
  <c r="E1543" i="1"/>
  <c r="D1543" i="1"/>
  <c r="C1543" i="1"/>
  <c r="B1543" i="1"/>
  <c r="A1543" i="1"/>
  <c r="G1542" i="1"/>
  <c r="F1542" i="1"/>
  <c r="E1542" i="1"/>
  <c r="D1542" i="1"/>
  <c r="C1542" i="1"/>
  <c r="B1542" i="1"/>
  <c r="G1541" i="1"/>
  <c r="F1541" i="1"/>
  <c r="E1541" i="1"/>
  <c r="D1541" i="1"/>
  <c r="C1541" i="1"/>
  <c r="B1541" i="1"/>
  <c r="A1541" i="1"/>
  <c r="G1540" i="1"/>
  <c r="F1540" i="1"/>
  <c r="E1540" i="1"/>
  <c r="D1540" i="1"/>
  <c r="C1540" i="1"/>
  <c r="B1540" i="1"/>
  <c r="A1540" i="1"/>
  <c r="G1539" i="1"/>
  <c r="F1539" i="1"/>
  <c r="E1539" i="1"/>
  <c r="D1539" i="1"/>
  <c r="C1539" i="1"/>
  <c r="B1539" i="1"/>
  <c r="A1539" i="1"/>
  <c r="G1538" i="1"/>
  <c r="F1538" i="1"/>
  <c r="E1538" i="1"/>
  <c r="D1538" i="1"/>
  <c r="C1538" i="1"/>
  <c r="B1538" i="1"/>
  <c r="A1538" i="1"/>
  <c r="G1537" i="1"/>
  <c r="F1537" i="1"/>
  <c r="E1537" i="1"/>
  <c r="D1537" i="1"/>
  <c r="C1537" i="1"/>
  <c r="B1537" i="1"/>
  <c r="A1537" i="1"/>
  <c r="G1536" i="1"/>
  <c r="F1536" i="1"/>
  <c r="E1536" i="1"/>
  <c r="D1536" i="1"/>
  <c r="C1536" i="1"/>
  <c r="B1536" i="1"/>
  <c r="A1536" i="1"/>
  <c r="G1535" i="1"/>
  <c r="F1535" i="1"/>
  <c r="E1535" i="1"/>
  <c r="D1535" i="1"/>
  <c r="C1535" i="1"/>
  <c r="B1535" i="1"/>
  <c r="A1535" i="1"/>
  <c r="G1534" i="1"/>
  <c r="F1534" i="1"/>
  <c r="E1534" i="1"/>
  <c r="D1534" i="1"/>
  <c r="C1534" i="1"/>
  <c r="B1534" i="1"/>
  <c r="A1534" i="1"/>
  <c r="G1533" i="1"/>
  <c r="F1533" i="1"/>
  <c r="E1533" i="1"/>
  <c r="D1533" i="1"/>
  <c r="C1533" i="1"/>
  <c r="B1533" i="1"/>
  <c r="A1533" i="1"/>
  <c r="G1532" i="1"/>
  <c r="F1532" i="1"/>
  <c r="E1532" i="1"/>
  <c r="D1532" i="1"/>
  <c r="C1532" i="1"/>
  <c r="B1532" i="1"/>
  <c r="A1532" i="1"/>
  <c r="G1531" i="1"/>
  <c r="F1531" i="1"/>
  <c r="E1531" i="1"/>
  <c r="D1531" i="1"/>
  <c r="C1531" i="1"/>
  <c r="B1531" i="1"/>
  <c r="A1531" i="1"/>
  <c r="G1530" i="1"/>
  <c r="F1530" i="1"/>
  <c r="E1530" i="1"/>
  <c r="D1530" i="1"/>
  <c r="C1530" i="1"/>
  <c r="B1530" i="1"/>
  <c r="A1530" i="1"/>
  <c r="G1529" i="1"/>
  <c r="F1529" i="1"/>
  <c r="E1529" i="1"/>
  <c r="D1529" i="1"/>
  <c r="C1529" i="1"/>
  <c r="B1529" i="1"/>
  <c r="A1529" i="1"/>
  <c r="G1528" i="1"/>
  <c r="F1528" i="1"/>
  <c r="E1528" i="1"/>
  <c r="D1528" i="1"/>
  <c r="C1528" i="1"/>
  <c r="B1528" i="1"/>
  <c r="A1528" i="1"/>
  <c r="G1527" i="1"/>
  <c r="F1527" i="1"/>
  <c r="E1527" i="1"/>
  <c r="D1527" i="1"/>
  <c r="C1527" i="1"/>
  <c r="B1527" i="1"/>
  <c r="A1527" i="1"/>
  <c r="G1526" i="1"/>
  <c r="F1526" i="1"/>
  <c r="E1526" i="1"/>
  <c r="D1526" i="1"/>
  <c r="C1526" i="1"/>
  <c r="B1526" i="1"/>
  <c r="A1526" i="1"/>
  <c r="G1525" i="1"/>
  <c r="F1525" i="1"/>
  <c r="E1525" i="1"/>
  <c r="D1525" i="1"/>
  <c r="C1525" i="1"/>
  <c r="B1525" i="1"/>
  <c r="A1525" i="1"/>
  <c r="G1524" i="1"/>
  <c r="F1524" i="1"/>
  <c r="E1524" i="1"/>
  <c r="D1524" i="1"/>
  <c r="C1524" i="1"/>
  <c r="B1524" i="1"/>
  <c r="A1524" i="1"/>
  <c r="G1523" i="1"/>
  <c r="F1523" i="1"/>
  <c r="E1523" i="1"/>
  <c r="D1523" i="1"/>
  <c r="C1523" i="1"/>
  <c r="B1523" i="1"/>
  <c r="A1523" i="1"/>
  <c r="G1522" i="1"/>
  <c r="F1522" i="1"/>
  <c r="E1522" i="1"/>
  <c r="D1522" i="1"/>
  <c r="C1522" i="1"/>
  <c r="B1522" i="1"/>
  <c r="A1522" i="1"/>
  <c r="G1521" i="1"/>
  <c r="F1521" i="1"/>
  <c r="E1521" i="1"/>
  <c r="D1521" i="1"/>
  <c r="C1521" i="1"/>
  <c r="B1521" i="1"/>
  <c r="A1521" i="1"/>
  <c r="G1520" i="1"/>
  <c r="F1520" i="1"/>
  <c r="E1520" i="1"/>
  <c r="D1520" i="1"/>
  <c r="C1520" i="1"/>
  <c r="B1520" i="1"/>
  <c r="G1519" i="1"/>
  <c r="F1519" i="1"/>
  <c r="E1519" i="1"/>
  <c r="D1519" i="1"/>
  <c r="C1519" i="1"/>
  <c r="B1519" i="1"/>
  <c r="A1519" i="1"/>
  <c r="G1518" i="1"/>
  <c r="F1518" i="1"/>
  <c r="E1518" i="1"/>
  <c r="D1518" i="1"/>
  <c r="C1518" i="1"/>
  <c r="B1518" i="1"/>
  <c r="A1518" i="1"/>
  <c r="G1517" i="1"/>
  <c r="F1517" i="1"/>
  <c r="E1517" i="1"/>
  <c r="D1517" i="1"/>
  <c r="C1517" i="1"/>
  <c r="B1517" i="1"/>
  <c r="A1517" i="1"/>
  <c r="G1516" i="1"/>
  <c r="F1516" i="1"/>
  <c r="E1516" i="1"/>
  <c r="D1516" i="1"/>
  <c r="C1516" i="1"/>
  <c r="B1516" i="1"/>
  <c r="A1516" i="1"/>
  <c r="G1515" i="1"/>
  <c r="F1515" i="1"/>
  <c r="E1515" i="1"/>
  <c r="D1515" i="1"/>
  <c r="C1515" i="1"/>
  <c r="B1515" i="1"/>
  <c r="A1515" i="1"/>
  <c r="G1514" i="1"/>
  <c r="F1514" i="1"/>
  <c r="E1514" i="1"/>
  <c r="D1514" i="1"/>
  <c r="C1514" i="1"/>
  <c r="B1514" i="1"/>
  <c r="A1514" i="1"/>
  <c r="G1513" i="1"/>
  <c r="F1513" i="1"/>
  <c r="E1513" i="1"/>
  <c r="D1513" i="1"/>
  <c r="C1513" i="1"/>
  <c r="B1513" i="1"/>
  <c r="A1513" i="1"/>
  <c r="G1512" i="1"/>
  <c r="F1512" i="1"/>
  <c r="E1512" i="1"/>
  <c r="D1512" i="1"/>
  <c r="C1512" i="1"/>
  <c r="B1512" i="1"/>
  <c r="A1512" i="1"/>
  <c r="G1511" i="1"/>
  <c r="F1511" i="1"/>
  <c r="E1511" i="1"/>
  <c r="D1511" i="1"/>
  <c r="C1511" i="1"/>
  <c r="B1511" i="1"/>
  <c r="A1511" i="1"/>
  <c r="G1510" i="1"/>
  <c r="F1510" i="1"/>
  <c r="E1510" i="1"/>
  <c r="D1510" i="1"/>
  <c r="C1510" i="1"/>
  <c r="B1510" i="1"/>
  <c r="A1510" i="1"/>
  <c r="G1509" i="1"/>
  <c r="F1509" i="1"/>
  <c r="E1509" i="1"/>
  <c r="D1509" i="1"/>
  <c r="C1509" i="1"/>
  <c r="B1509" i="1"/>
  <c r="A1509" i="1"/>
  <c r="G1508" i="1"/>
  <c r="F1508" i="1"/>
  <c r="E1508" i="1"/>
  <c r="D1508" i="1"/>
  <c r="C1508" i="1"/>
  <c r="B1508" i="1"/>
  <c r="A1508" i="1"/>
  <c r="G1507" i="1"/>
  <c r="E1507" i="1"/>
  <c r="D1507" i="1"/>
  <c r="C1507" i="1"/>
  <c r="B1507" i="1"/>
  <c r="A1507" i="1"/>
  <c r="G1506" i="1"/>
  <c r="F1506" i="1"/>
  <c r="E1506" i="1"/>
  <c r="C1506" i="1"/>
  <c r="B1506" i="1"/>
  <c r="A1506" i="1"/>
  <c r="G1505" i="1"/>
  <c r="F1505" i="1"/>
  <c r="E1505" i="1"/>
  <c r="D1505" i="1"/>
  <c r="C1505" i="1"/>
  <c r="B1505" i="1"/>
  <c r="A1505" i="1"/>
  <c r="G1504" i="1"/>
  <c r="F1504" i="1"/>
  <c r="E1504" i="1"/>
  <c r="D1504" i="1"/>
  <c r="C1504" i="1"/>
  <c r="B1504" i="1"/>
  <c r="A1504" i="1"/>
  <c r="G1503" i="1"/>
  <c r="F1503" i="1"/>
  <c r="E1503" i="1"/>
  <c r="D1503" i="1"/>
  <c r="C1503" i="1"/>
  <c r="B1503" i="1"/>
  <c r="A1503" i="1"/>
  <c r="G1502" i="1"/>
  <c r="F1502" i="1"/>
  <c r="E1502" i="1"/>
  <c r="D1502" i="1"/>
  <c r="C1502" i="1"/>
  <c r="B1502" i="1"/>
  <c r="A1502" i="1"/>
  <c r="G1501" i="1"/>
  <c r="F1501" i="1"/>
  <c r="E1501" i="1"/>
  <c r="D1501" i="1"/>
  <c r="C1501" i="1"/>
  <c r="B1501" i="1"/>
  <c r="A1501" i="1"/>
  <c r="G1500" i="1"/>
  <c r="F1500" i="1"/>
  <c r="E1500" i="1"/>
  <c r="D1500" i="1"/>
  <c r="C1500" i="1"/>
  <c r="B1500" i="1"/>
  <c r="A1500" i="1"/>
  <c r="G1499" i="1"/>
  <c r="F1499" i="1"/>
  <c r="E1499" i="1"/>
  <c r="D1499" i="1"/>
  <c r="C1499" i="1"/>
  <c r="B1499" i="1"/>
  <c r="A1499" i="1"/>
  <c r="G1498" i="1"/>
  <c r="F1498" i="1"/>
  <c r="E1498" i="1"/>
  <c r="D1498" i="1"/>
  <c r="C1498" i="1"/>
  <c r="B1498" i="1"/>
  <c r="A1498" i="1"/>
  <c r="G1497" i="1"/>
  <c r="F1497" i="1"/>
  <c r="E1497" i="1"/>
  <c r="D1497" i="1"/>
  <c r="C1497" i="1"/>
  <c r="B1497" i="1"/>
  <c r="A1497" i="1"/>
  <c r="G1496" i="1"/>
  <c r="F1496" i="1"/>
  <c r="E1496" i="1"/>
  <c r="D1496" i="1"/>
  <c r="C1496" i="1"/>
  <c r="B1496" i="1"/>
  <c r="A1496" i="1"/>
  <c r="G1495" i="1"/>
  <c r="F1495" i="1"/>
  <c r="E1495" i="1"/>
  <c r="D1495" i="1"/>
  <c r="C1495" i="1"/>
  <c r="B1495" i="1"/>
  <c r="A1495" i="1"/>
  <c r="G1494" i="1"/>
  <c r="F1494" i="1"/>
  <c r="E1494" i="1"/>
  <c r="C1494" i="1"/>
  <c r="B1494" i="1"/>
  <c r="A1494" i="1"/>
  <c r="G1493" i="1"/>
  <c r="F1493" i="1"/>
  <c r="E1493" i="1"/>
  <c r="D1493" i="1"/>
  <c r="C1493" i="1"/>
  <c r="B1493" i="1"/>
  <c r="A1493" i="1"/>
  <c r="G1492" i="1"/>
  <c r="F1492" i="1"/>
  <c r="E1492" i="1"/>
  <c r="D1492" i="1"/>
  <c r="C1492" i="1"/>
  <c r="B1492" i="1"/>
  <c r="A1492" i="1"/>
  <c r="G1491" i="1"/>
  <c r="F1491" i="1"/>
  <c r="E1491" i="1"/>
  <c r="D1491" i="1"/>
  <c r="C1491" i="1"/>
  <c r="B1491" i="1"/>
  <c r="A1491" i="1"/>
  <c r="G1490" i="1"/>
  <c r="F1490" i="1"/>
  <c r="E1490" i="1"/>
  <c r="D1490" i="1"/>
  <c r="C1490" i="1"/>
  <c r="B1490" i="1"/>
  <c r="A1490" i="1"/>
  <c r="G1489" i="1"/>
  <c r="F1489" i="1"/>
  <c r="E1489" i="1"/>
  <c r="D1489" i="1"/>
  <c r="C1489" i="1"/>
  <c r="B1489" i="1"/>
  <c r="A1489" i="1"/>
  <c r="G1488" i="1"/>
  <c r="F1488" i="1"/>
  <c r="E1488" i="1"/>
  <c r="D1488" i="1"/>
  <c r="C1488" i="1"/>
  <c r="B1488" i="1"/>
  <c r="A1488" i="1"/>
  <c r="G1487" i="1"/>
  <c r="F1487" i="1"/>
  <c r="E1487" i="1"/>
  <c r="D1487" i="1"/>
  <c r="C1487" i="1"/>
  <c r="B1487" i="1"/>
  <c r="A1487" i="1"/>
  <c r="G1486" i="1"/>
  <c r="F1486" i="1"/>
  <c r="E1486" i="1"/>
  <c r="D1486" i="1"/>
  <c r="C1486" i="1"/>
  <c r="B1486" i="1"/>
  <c r="A1486" i="1"/>
  <c r="G1485" i="1"/>
  <c r="F1485" i="1"/>
  <c r="E1485" i="1"/>
  <c r="D1485" i="1"/>
  <c r="C1485" i="1"/>
  <c r="B1485" i="1"/>
  <c r="A1485" i="1"/>
  <c r="G1484" i="1"/>
  <c r="F1484" i="1"/>
  <c r="E1484" i="1"/>
  <c r="D1484" i="1"/>
  <c r="C1484" i="1"/>
  <c r="B1484" i="1"/>
  <c r="A1484" i="1"/>
  <c r="G1483" i="1"/>
  <c r="F1483" i="1"/>
  <c r="E1483" i="1"/>
  <c r="D1483" i="1"/>
  <c r="C1483" i="1"/>
  <c r="B1483" i="1"/>
  <c r="A1483" i="1"/>
  <c r="G1482" i="1"/>
  <c r="F1482" i="1"/>
  <c r="E1482" i="1"/>
  <c r="D1482" i="1"/>
  <c r="C1482" i="1"/>
  <c r="B1482" i="1"/>
  <c r="A1482" i="1"/>
  <c r="G1481" i="1"/>
  <c r="F1481" i="1"/>
  <c r="E1481" i="1"/>
  <c r="D1481" i="1"/>
  <c r="C1481" i="1"/>
  <c r="B1481" i="1"/>
  <c r="A1481" i="1"/>
  <c r="G1480" i="1"/>
  <c r="F1480" i="1"/>
  <c r="E1480" i="1"/>
  <c r="D1480" i="1"/>
  <c r="C1480" i="1"/>
  <c r="B1480" i="1"/>
  <c r="A1480" i="1"/>
  <c r="G1479" i="1"/>
  <c r="F1479" i="1"/>
  <c r="E1479" i="1"/>
  <c r="D1479" i="1"/>
  <c r="C1479" i="1"/>
  <c r="B1479" i="1"/>
  <c r="A1479" i="1"/>
  <c r="G1478" i="1"/>
  <c r="F1478" i="1"/>
  <c r="E1478" i="1"/>
  <c r="D1478" i="1"/>
  <c r="C1478" i="1"/>
  <c r="B1478" i="1"/>
  <c r="A1478" i="1"/>
  <c r="G1477" i="1"/>
  <c r="F1477" i="1"/>
  <c r="E1477" i="1"/>
  <c r="D1477" i="1"/>
  <c r="C1477" i="1"/>
  <c r="B1477" i="1"/>
  <c r="A1477" i="1"/>
  <c r="G1476" i="1"/>
  <c r="F1476" i="1"/>
  <c r="E1476" i="1"/>
  <c r="D1476" i="1"/>
  <c r="C1476" i="1"/>
  <c r="B1476" i="1"/>
  <c r="A1476" i="1"/>
  <c r="G1475" i="1"/>
  <c r="F1475" i="1"/>
  <c r="E1475" i="1"/>
  <c r="D1475" i="1"/>
  <c r="C1475" i="1"/>
  <c r="B1475" i="1"/>
  <c r="A1475" i="1"/>
  <c r="G1474" i="1"/>
  <c r="F1474" i="1"/>
  <c r="E1474" i="1"/>
  <c r="D1474" i="1"/>
  <c r="C1474" i="1"/>
  <c r="B1474" i="1"/>
  <c r="A1474" i="1"/>
  <c r="G1473" i="1"/>
  <c r="F1473" i="1"/>
  <c r="E1473" i="1"/>
  <c r="D1473" i="1"/>
  <c r="C1473" i="1"/>
  <c r="B1473" i="1"/>
  <c r="A1473" i="1"/>
  <c r="G1472" i="1"/>
  <c r="F1472" i="1"/>
  <c r="E1472" i="1"/>
  <c r="D1472" i="1"/>
  <c r="C1472" i="1"/>
  <c r="B1472" i="1"/>
  <c r="A1472" i="1"/>
  <c r="G1471" i="1"/>
  <c r="F1471" i="1"/>
  <c r="E1471" i="1"/>
  <c r="D1471" i="1"/>
  <c r="C1471" i="1"/>
  <c r="B1471" i="1"/>
  <c r="A1471" i="1"/>
  <c r="G1470" i="1"/>
  <c r="F1470" i="1"/>
  <c r="E1470" i="1"/>
  <c r="D1470" i="1"/>
  <c r="C1470" i="1"/>
  <c r="B1470" i="1"/>
  <c r="A1470" i="1"/>
  <c r="G1469" i="1"/>
  <c r="F1469" i="1"/>
  <c r="E1469" i="1"/>
  <c r="D1469" i="1"/>
  <c r="C1469" i="1"/>
  <c r="B1469" i="1"/>
  <c r="A1469" i="1"/>
  <c r="G1468" i="1"/>
  <c r="F1468" i="1"/>
  <c r="E1468" i="1"/>
  <c r="D1468" i="1"/>
  <c r="C1468" i="1"/>
  <c r="B1468" i="1"/>
  <c r="A1468" i="1"/>
  <c r="G1467" i="1"/>
  <c r="F1467" i="1"/>
  <c r="E1467" i="1"/>
  <c r="D1467" i="1"/>
  <c r="C1467" i="1"/>
  <c r="B1467" i="1"/>
  <c r="A1467" i="1"/>
  <c r="G1466" i="1"/>
  <c r="F1466" i="1"/>
  <c r="E1466" i="1"/>
  <c r="D1466" i="1"/>
  <c r="C1466" i="1"/>
  <c r="B1466" i="1"/>
  <c r="A1466" i="1"/>
  <c r="G1465" i="1"/>
  <c r="F1465" i="1"/>
  <c r="E1465" i="1"/>
  <c r="D1465" i="1"/>
  <c r="C1465" i="1"/>
  <c r="B1465" i="1"/>
  <c r="A1465" i="1"/>
  <c r="G1464" i="1"/>
  <c r="F1464" i="1"/>
  <c r="E1464" i="1"/>
  <c r="D1464" i="1"/>
  <c r="C1464" i="1"/>
  <c r="B1464" i="1"/>
  <c r="A1464" i="1"/>
  <c r="G1463" i="1"/>
  <c r="F1463" i="1"/>
  <c r="E1463" i="1"/>
  <c r="D1463" i="1"/>
  <c r="C1463" i="1"/>
  <c r="B1463" i="1"/>
  <c r="A1463" i="1"/>
  <c r="G1462" i="1"/>
  <c r="F1462" i="1"/>
  <c r="E1462" i="1"/>
  <c r="D1462" i="1"/>
  <c r="C1462" i="1"/>
  <c r="B1462" i="1"/>
  <c r="A1462" i="1"/>
  <c r="G1461" i="1"/>
  <c r="F1461" i="1"/>
  <c r="E1461" i="1"/>
  <c r="D1461" i="1"/>
  <c r="C1461" i="1"/>
  <c r="B1461" i="1"/>
  <c r="A1461" i="1"/>
  <c r="G1460" i="1"/>
  <c r="F1460" i="1"/>
  <c r="E1460" i="1"/>
  <c r="D1460" i="1"/>
  <c r="C1460" i="1"/>
  <c r="B1460" i="1"/>
  <c r="A1460" i="1"/>
  <c r="G1459" i="1"/>
  <c r="F1459" i="1"/>
  <c r="E1459" i="1"/>
  <c r="D1459" i="1"/>
  <c r="C1459" i="1"/>
  <c r="B1459" i="1"/>
  <c r="A1459" i="1"/>
  <c r="G1458" i="1"/>
  <c r="F1458" i="1"/>
  <c r="E1458" i="1"/>
  <c r="D1458" i="1"/>
  <c r="C1458" i="1"/>
  <c r="B1458" i="1"/>
  <c r="A1458" i="1"/>
  <c r="E1457" i="1"/>
  <c r="D1457" i="1"/>
  <c r="C1457" i="1"/>
  <c r="B1457" i="1"/>
  <c r="A1457" i="1"/>
  <c r="G1456" i="1"/>
  <c r="F1456" i="1"/>
  <c r="E1456" i="1"/>
  <c r="D1456" i="1"/>
  <c r="C1456" i="1"/>
  <c r="B1456" i="1"/>
  <c r="A1456" i="1"/>
  <c r="G1455" i="1"/>
  <c r="F1455" i="1"/>
  <c r="E1455" i="1"/>
  <c r="D1455" i="1"/>
  <c r="C1455" i="1"/>
  <c r="B1455" i="1"/>
  <c r="A1455" i="1"/>
  <c r="G1454" i="1"/>
  <c r="F1454" i="1"/>
  <c r="E1454" i="1"/>
  <c r="D1454" i="1"/>
  <c r="C1454" i="1"/>
  <c r="B1454" i="1"/>
  <c r="A1454" i="1"/>
  <c r="G1453" i="1"/>
  <c r="F1453" i="1"/>
  <c r="E1453" i="1"/>
  <c r="D1453" i="1"/>
  <c r="C1453" i="1"/>
  <c r="B1453" i="1"/>
  <c r="A1453" i="1"/>
  <c r="G1452" i="1"/>
  <c r="F1452" i="1"/>
  <c r="E1452" i="1"/>
  <c r="D1452" i="1"/>
  <c r="C1452" i="1"/>
  <c r="B1452" i="1"/>
  <c r="A1452" i="1"/>
  <c r="G1451" i="1"/>
  <c r="F1451" i="1"/>
  <c r="E1451" i="1"/>
  <c r="D1451" i="1"/>
  <c r="C1451" i="1"/>
  <c r="B1451" i="1"/>
  <c r="A1451" i="1"/>
  <c r="G1450" i="1"/>
  <c r="F1450" i="1"/>
  <c r="E1450" i="1"/>
  <c r="D1450" i="1"/>
  <c r="C1450" i="1"/>
  <c r="B1450" i="1"/>
  <c r="A1450" i="1"/>
  <c r="G1449" i="1"/>
  <c r="F1449" i="1"/>
  <c r="E1449" i="1"/>
  <c r="D1449" i="1"/>
  <c r="C1449" i="1"/>
  <c r="B1449" i="1"/>
  <c r="A1449" i="1"/>
  <c r="G1448" i="1"/>
  <c r="F1448" i="1"/>
  <c r="E1448" i="1"/>
  <c r="D1448" i="1"/>
  <c r="C1448" i="1"/>
  <c r="B1448" i="1"/>
  <c r="A1448" i="1"/>
  <c r="G1447" i="1"/>
  <c r="E1447" i="1"/>
  <c r="D1447" i="1"/>
  <c r="C1447" i="1"/>
  <c r="B1447" i="1"/>
  <c r="A1447" i="1"/>
  <c r="G1446" i="1"/>
  <c r="F1446" i="1"/>
  <c r="E1446" i="1"/>
  <c r="D1446" i="1"/>
  <c r="C1446" i="1"/>
  <c r="B1446" i="1"/>
  <c r="A1446" i="1"/>
  <c r="G1445" i="1"/>
  <c r="E1445" i="1"/>
  <c r="D1445" i="1"/>
  <c r="C1445" i="1"/>
  <c r="B1445" i="1"/>
  <c r="A1445" i="1"/>
  <c r="G1444" i="1"/>
  <c r="F1444" i="1"/>
  <c r="E1444" i="1"/>
  <c r="D1444" i="1"/>
  <c r="C1444" i="1"/>
  <c r="B1444" i="1"/>
  <c r="A1444" i="1"/>
  <c r="G1443" i="1"/>
  <c r="E1443" i="1"/>
  <c r="D1443" i="1"/>
  <c r="C1443" i="1"/>
  <c r="B1443" i="1"/>
  <c r="A1443" i="1"/>
  <c r="G1442" i="1"/>
  <c r="F1442" i="1"/>
  <c r="E1442" i="1"/>
  <c r="D1442" i="1"/>
  <c r="C1442" i="1"/>
  <c r="B1442" i="1"/>
  <c r="A1442" i="1"/>
  <c r="G1441" i="1"/>
  <c r="F1441" i="1"/>
  <c r="E1441" i="1"/>
  <c r="D1441" i="1"/>
  <c r="C1441" i="1"/>
  <c r="B1441" i="1"/>
  <c r="A1441" i="1"/>
  <c r="G1440" i="1"/>
  <c r="F1440" i="1"/>
  <c r="E1440" i="1"/>
  <c r="D1440" i="1"/>
  <c r="C1440" i="1"/>
  <c r="B1440" i="1"/>
  <c r="A1440" i="1"/>
  <c r="G1439" i="1"/>
  <c r="F1439" i="1"/>
  <c r="E1439" i="1"/>
  <c r="D1439" i="1"/>
  <c r="C1439" i="1"/>
  <c r="B1439" i="1"/>
  <c r="A1439" i="1"/>
  <c r="G1438" i="1"/>
  <c r="F1438" i="1"/>
  <c r="E1438" i="1"/>
  <c r="D1438" i="1"/>
  <c r="C1438" i="1"/>
  <c r="B1438" i="1"/>
  <c r="A1438" i="1"/>
  <c r="G1437" i="1"/>
  <c r="E1437" i="1"/>
  <c r="D1437" i="1"/>
  <c r="C1437" i="1"/>
  <c r="B1437" i="1"/>
  <c r="A1437" i="1"/>
  <c r="G1436" i="1"/>
  <c r="F1436" i="1"/>
  <c r="E1436" i="1"/>
  <c r="D1436" i="1"/>
  <c r="C1436" i="1"/>
  <c r="B1436" i="1"/>
  <c r="A1436" i="1"/>
  <c r="G1435" i="1"/>
  <c r="F1435" i="1"/>
  <c r="E1435" i="1"/>
  <c r="D1435" i="1"/>
  <c r="C1435" i="1"/>
  <c r="B1435" i="1"/>
  <c r="A1435" i="1"/>
  <c r="G1434" i="1"/>
  <c r="F1434" i="1"/>
  <c r="E1434" i="1"/>
  <c r="D1434" i="1"/>
  <c r="C1434" i="1"/>
  <c r="B1434" i="1"/>
  <c r="A1434" i="1"/>
  <c r="G1433" i="1"/>
  <c r="F1433" i="1"/>
  <c r="E1433" i="1"/>
  <c r="D1433" i="1"/>
  <c r="C1433" i="1"/>
  <c r="B1433" i="1"/>
  <c r="A1433" i="1"/>
  <c r="G1432" i="1"/>
  <c r="F1432" i="1"/>
  <c r="E1432" i="1"/>
  <c r="D1432" i="1"/>
  <c r="C1432" i="1"/>
  <c r="B1432" i="1"/>
  <c r="A1432" i="1"/>
  <c r="G1431" i="1"/>
  <c r="E1431" i="1"/>
  <c r="D1431" i="1"/>
  <c r="C1431" i="1"/>
  <c r="B1431" i="1"/>
  <c r="A1431" i="1"/>
  <c r="G1430" i="1"/>
  <c r="F1430" i="1"/>
  <c r="E1430" i="1"/>
  <c r="D1430" i="1"/>
  <c r="C1430" i="1"/>
  <c r="B1430" i="1"/>
  <c r="A1430" i="1"/>
  <c r="G1429" i="1"/>
  <c r="F1429" i="1"/>
  <c r="E1429" i="1"/>
  <c r="D1429" i="1"/>
  <c r="C1429" i="1"/>
  <c r="B1429" i="1"/>
  <c r="A1429" i="1"/>
  <c r="G1428" i="1"/>
  <c r="F1428" i="1"/>
  <c r="E1428" i="1"/>
  <c r="D1428" i="1"/>
  <c r="C1428" i="1"/>
  <c r="B1428" i="1"/>
  <c r="A1428" i="1"/>
  <c r="G1427" i="1"/>
  <c r="F1427" i="1"/>
  <c r="E1427" i="1"/>
  <c r="D1427" i="1"/>
  <c r="C1427" i="1"/>
  <c r="B1427" i="1"/>
  <c r="A1427" i="1"/>
  <c r="G1426" i="1"/>
  <c r="F1426" i="1"/>
  <c r="E1426" i="1"/>
  <c r="D1426" i="1"/>
  <c r="C1426" i="1"/>
  <c r="B1426" i="1"/>
  <c r="A1426" i="1"/>
  <c r="G1425" i="1"/>
  <c r="E1425" i="1"/>
  <c r="D1425" i="1"/>
  <c r="C1425" i="1"/>
  <c r="B1425" i="1"/>
  <c r="A1425" i="1"/>
  <c r="G1424" i="1"/>
  <c r="F1424" i="1"/>
  <c r="E1424" i="1"/>
  <c r="D1424" i="1"/>
  <c r="C1424" i="1"/>
  <c r="B1424" i="1"/>
  <c r="A1424" i="1"/>
  <c r="G1423" i="1"/>
  <c r="F1423" i="1"/>
  <c r="E1423" i="1"/>
  <c r="D1423" i="1"/>
  <c r="C1423" i="1"/>
  <c r="B1423" i="1"/>
  <c r="A1423" i="1"/>
  <c r="G1422" i="1"/>
  <c r="F1422" i="1"/>
  <c r="E1422" i="1"/>
  <c r="D1422" i="1"/>
  <c r="C1422" i="1"/>
  <c r="B1422" i="1"/>
  <c r="A1422" i="1"/>
  <c r="G1421" i="1"/>
  <c r="F1421" i="1"/>
  <c r="E1421" i="1"/>
  <c r="D1421" i="1"/>
  <c r="C1421" i="1"/>
  <c r="B1421" i="1"/>
  <c r="A1421" i="1"/>
  <c r="G1420" i="1"/>
  <c r="F1420" i="1"/>
  <c r="E1420" i="1"/>
  <c r="D1420" i="1"/>
  <c r="C1420" i="1"/>
  <c r="B1420" i="1"/>
  <c r="A1420" i="1"/>
  <c r="G1419" i="1"/>
  <c r="F1419" i="1"/>
  <c r="E1419" i="1"/>
  <c r="D1419" i="1"/>
  <c r="C1419" i="1"/>
  <c r="B1419" i="1"/>
  <c r="A1419" i="1"/>
  <c r="G1418" i="1"/>
  <c r="F1418" i="1"/>
  <c r="E1418" i="1"/>
  <c r="D1418" i="1"/>
  <c r="C1418" i="1"/>
  <c r="B1418" i="1"/>
  <c r="A1418" i="1"/>
  <c r="G1417" i="1"/>
  <c r="F1417" i="1"/>
  <c r="E1417" i="1"/>
  <c r="D1417" i="1"/>
  <c r="B1417" i="1"/>
  <c r="A1417" i="1"/>
  <c r="G1416" i="1"/>
  <c r="F1416" i="1"/>
  <c r="E1416" i="1"/>
  <c r="D1416" i="1"/>
  <c r="C1416" i="1"/>
  <c r="B1416" i="1"/>
  <c r="A1416" i="1"/>
  <c r="G1415" i="1"/>
  <c r="F1415" i="1"/>
  <c r="E1415" i="1"/>
  <c r="D1415" i="1"/>
  <c r="C1415" i="1"/>
  <c r="B1415" i="1"/>
  <c r="A1415" i="1"/>
  <c r="G1414" i="1"/>
  <c r="F1414" i="1"/>
  <c r="E1414" i="1"/>
  <c r="D1414" i="1"/>
  <c r="C1414" i="1"/>
  <c r="B1414" i="1"/>
  <c r="A1414" i="1"/>
  <c r="G1413" i="1"/>
  <c r="F1413" i="1"/>
  <c r="E1413" i="1"/>
  <c r="D1413" i="1"/>
  <c r="C1413" i="1"/>
  <c r="B1413" i="1"/>
  <c r="A1413" i="1"/>
  <c r="G1412" i="1"/>
  <c r="F1412" i="1"/>
  <c r="E1412" i="1"/>
  <c r="D1412" i="1"/>
  <c r="C1412" i="1"/>
  <c r="B1412" i="1"/>
  <c r="A1412" i="1"/>
  <c r="G1411" i="1"/>
  <c r="F1411" i="1"/>
  <c r="E1411" i="1"/>
  <c r="D1411" i="1"/>
  <c r="C1411" i="1"/>
  <c r="B1411" i="1"/>
  <c r="A1411" i="1"/>
  <c r="G1410" i="1"/>
  <c r="F1410" i="1"/>
  <c r="E1410" i="1"/>
  <c r="D1410" i="1"/>
  <c r="C1410" i="1"/>
  <c r="B1410" i="1"/>
  <c r="A1410" i="1"/>
  <c r="G1409" i="1"/>
  <c r="F1409" i="1"/>
  <c r="E1409" i="1"/>
  <c r="D1409" i="1"/>
  <c r="C1409" i="1"/>
  <c r="B1409" i="1"/>
  <c r="A1409" i="1"/>
  <c r="G1408" i="1"/>
  <c r="F1408" i="1"/>
  <c r="E1408" i="1"/>
  <c r="D1408" i="1"/>
  <c r="C1408" i="1"/>
  <c r="B1408" i="1"/>
  <c r="A1408" i="1"/>
  <c r="G1407" i="1"/>
  <c r="F1407" i="1"/>
  <c r="E1407" i="1"/>
  <c r="D1407" i="1"/>
  <c r="C1407" i="1"/>
  <c r="B1407" i="1"/>
  <c r="A1407" i="1"/>
  <c r="G1406" i="1"/>
  <c r="F1406" i="1"/>
  <c r="E1406" i="1"/>
  <c r="D1406" i="1"/>
  <c r="C1406" i="1"/>
  <c r="B1406" i="1"/>
  <c r="A1406" i="1"/>
  <c r="G1405" i="1"/>
  <c r="F1405" i="1"/>
  <c r="E1405" i="1"/>
  <c r="D1405" i="1"/>
  <c r="C1405" i="1"/>
  <c r="B1405" i="1"/>
  <c r="A1405" i="1"/>
  <c r="F1404" i="1"/>
  <c r="E1404" i="1"/>
  <c r="D1404" i="1"/>
  <c r="C1404" i="1"/>
  <c r="B1404" i="1"/>
  <c r="A1404" i="1"/>
  <c r="G1403" i="1"/>
  <c r="F1403" i="1"/>
  <c r="E1403" i="1"/>
  <c r="D1403" i="1"/>
  <c r="C1403" i="1"/>
  <c r="B1403" i="1"/>
  <c r="A1403" i="1"/>
  <c r="G1402" i="1"/>
  <c r="F1402" i="1"/>
  <c r="E1402" i="1"/>
  <c r="D1402" i="1"/>
  <c r="C1402" i="1"/>
  <c r="B1402" i="1"/>
  <c r="A1402" i="1"/>
  <c r="G1401" i="1"/>
  <c r="F1401" i="1"/>
  <c r="E1401" i="1"/>
  <c r="D1401" i="1"/>
  <c r="C1401" i="1"/>
  <c r="B1401" i="1"/>
  <c r="A1401" i="1"/>
  <c r="G1400" i="1"/>
  <c r="F1400" i="1"/>
  <c r="E1400" i="1"/>
  <c r="D1400" i="1"/>
  <c r="C1400" i="1"/>
  <c r="B1400" i="1"/>
  <c r="A1400" i="1"/>
  <c r="G1399" i="1"/>
  <c r="F1399" i="1"/>
  <c r="E1399" i="1"/>
  <c r="D1399" i="1"/>
  <c r="C1399" i="1"/>
  <c r="B1399" i="1"/>
  <c r="A1399" i="1"/>
  <c r="G1398" i="1"/>
  <c r="F1398" i="1"/>
  <c r="E1398" i="1"/>
  <c r="D1398" i="1"/>
  <c r="C1398" i="1"/>
  <c r="B1398" i="1"/>
  <c r="A1398" i="1"/>
  <c r="G1397" i="1"/>
  <c r="F1397" i="1"/>
  <c r="E1397" i="1"/>
  <c r="D1397" i="1"/>
  <c r="C1397" i="1"/>
  <c r="B1397" i="1"/>
  <c r="A1397" i="1"/>
  <c r="G1396" i="1"/>
  <c r="F1396" i="1"/>
  <c r="E1396" i="1"/>
  <c r="D1396" i="1"/>
  <c r="C1396" i="1"/>
  <c r="B1396" i="1"/>
  <c r="A1396" i="1"/>
  <c r="G1395" i="1"/>
  <c r="F1395" i="1"/>
  <c r="E1395" i="1"/>
  <c r="D1395" i="1"/>
  <c r="C1395" i="1"/>
  <c r="B1395" i="1"/>
  <c r="A1395" i="1"/>
  <c r="G1394" i="1"/>
  <c r="F1394" i="1"/>
  <c r="E1394" i="1"/>
  <c r="D1394" i="1"/>
  <c r="C1394" i="1"/>
  <c r="B1394" i="1"/>
  <c r="A1394" i="1"/>
  <c r="G1393" i="1"/>
  <c r="F1393" i="1"/>
  <c r="E1393" i="1"/>
  <c r="D1393" i="1"/>
  <c r="C1393" i="1"/>
  <c r="B1393" i="1"/>
  <c r="A1393" i="1"/>
  <c r="G1392" i="1"/>
  <c r="F1392" i="1"/>
  <c r="E1392" i="1"/>
  <c r="D1392" i="1"/>
  <c r="C1392" i="1"/>
  <c r="B1392" i="1"/>
  <c r="A1392" i="1"/>
  <c r="G1391" i="1"/>
  <c r="F1391" i="1"/>
  <c r="E1391" i="1"/>
  <c r="D1391" i="1"/>
  <c r="C1391" i="1"/>
  <c r="B1391" i="1"/>
  <c r="A1391" i="1"/>
  <c r="G1390" i="1"/>
  <c r="F1390" i="1"/>
  <c r="E1390" i="1"/>
  <c r="D1390" i="1"/>
  <c r="C1390" i="1"/>
  <c r="B1390" i="1"/>
  <c r="A1390" i="1"/>
  <c r="G1389" i="1"/>
  <c r="F1389" i="1"/>
  <c r="E1389" i="1"/>
  <c r="D1389" i="1"/>
  <c r="C1389" i="1"/>
  <c r="B1389" i="1"/>
  <c r="A1389" i="1"/>
  <c r="G1388" i="1"/>
  <c r="F1388" i="1"/>
  <c r="E1388" i="1"/>
  <c r="D1388" i="1"/>
  <c r="C1388" i="1"/>
  <c r="B1388" i="1"/>
  <c r="A1388" i="1"/>
  <c r="G1387" i="1"/>
  <c r="F1387" i="1"/>
  <c r="E1387" i="1"/>
  <c r="D1387" i="1"/>
  <c r="C1387" i="1"/>
  <c r="B1387" i="1"/>
  <c r="A1387" i="1"/>
  <c r="F1386" i="1"/>
  <c r="E1386" i="1"/>
  <c r="D1386" i="1"/>
  <c r="C1386" i="1"/>
  <c r="B1386" i="1"/>
  <c r="A1386" i="1"/>
  <c r="G1385" i="1"/>
  <c r="F1385" i="1"/>
  <c r="E1385" i="1"/>
  <c r="D1385" i="1"/>
  <c r="C1385" i="1"/>
  <c r="B1385" i="1"/>
  <c r="A1385" i="1"/>
  <c r="G1384" i="1"/>
  <c r="F1384" i="1"/>
  <c r="E1384" i="1"/>
  <c r="D1384" i="1"/>
  <c r="C1384" i="1"/>
  <c r="B1384" i="1"/>
  <c r="A1384" i="1"/>
  <c r="G1383" i="1"/>
  <c r="F1383" i="1"/>
  <c r="E1383" i="1"/>
  <c r="D1383" i="1"/>
  <c r="C1383" i="1"/>
  <c r="B1383" i="1"/>
  <c r="A1383" i="1"/>
  <c r="G1382" i="1"/>
  <c r="F1382" i="1"/>
  <c r="E1382" i="1"/>
  <c r="D1382" i="1"/>
  <c r="C1382" i="1"/>
  <c r="B1382" i="1"/>
  <c r="A1382" i="1"/>
  <c r="G1381" i="1"/>
  <c r="F1381" i="1"/>
  <c r="E1381" i="1"/>
  <c r="D1381" i="1"/>
  <c r="C1381" i="1"/>
  <c r="B1381" i="1"/>
  <c r="A1381" i="1"/>
  <c r="G1380" i="1"/>
  <c r="F1380" i="1"/>
  <c r="E1380" i="1"/>
  <c r="D1380" i="1"/>
  <c r="C1380" i="1"/>
  <c r="B1380" i="1"/>
  <c r="A1380" i="1"/>
  <c r="G1379" i="1"/>
  <c r="F1379" i="1"/>
  <c r="E1379" i="1"/>
  <c r="D1379" i="1"/>
  <c r="C1379" i="1"/>
  <c r="B1379" i="1"/>
  <c r="A1379" i="1"/>
  <c r="G1378" i="1"/>
  <c r="F1378" i="1"/>
  <c r="E1378" i="1"/>
  <c r="D1378" i="1"/>
  <c r="C1378" i="1"/>
  <c r="B1378" i="1"/>
  <c r="A1378" i="1"/>
  <c r="G1377" i="1"/>
  <c r="F1377" i="1"/>
  <c r="E1377" i="1"/>
  <c r="D1377" i="1"/>
  <c r="C1377" i="1"/>
  <c r="B1377" i="1"/>
  <c r="A1377" i="1"/>
  <c r="G1376" i="1"/>
  <c r="F1376" i="1"/>
  <c r="E1376" i="1"/>
  <c r="D1376" i="1"/>
  <c r="C1376" i="1"/>
  <c r="B1376" i="1"/>
  <c r="A1376" i="1"/>
  <c r="G1375" i="1"/>
  <c r="F1375" i="1"/>
  <c r="E1375" i="1"/>
  <c r="D1375" i="1"/>
  <c r="C1375" i="1"/>
  <c r="B1375" i="1"/>
  <c r="A1375" i="1"/>
  <c r="G1374" i="1"/>
  <c r="F1374" i="1"/>
  <c r="E1374" i="1"/>
  <c r="D1374" i="1"/>
  <c r="C1374" i="1"/>
  <c r="B1374" i="1"/>
  <c r="A1374" i="1"/>
  <c r="G1373" i="1"/>
  <c r="F1373" i="1"/>
  <c r="E1373" i="1"/>
  <c r="D1373" i="1"/>
  <c r="C1373" i="1"/>
  <c r="B1373" i="1"/>
  <c r="A1373" i="1"/>
  <c r="G1372" i="1"/>
  <c r="F1372" i="1"/>
  <c r="E1372" i="1"/>
  <c r="D1372" i="1"/>
  <c r="C1372" i="1"/>
  <c r="B1372" i="1"/>
  <c r="A1372" i="1"/>
  <c r="G1371" i="1"/>
  <c r="F1371" i="1"/>
  <c r="E1371" i="1"/>
  <c r="D1371" i="1"/>
  <c r="C1371" i="1"/>
  <c r="B1371" i="1"/>
  <c r="A1371" i="1"/>
  <c r="G1370" i="1"/>
  <c r="F1370" i="1"/>
  <c r="E1370" i="1"/>
  <c r="D1370" i="1"/>
  <c r="C1370" i="1"/>
  <c r="B1370" i="1"/>
  <c r="A1370" i="1"/>
  <c r="G1369" i="1"/>
  <c r="F1369" i="1"/>
  <c r="E1369" i="1"/>
  <c r="D1369" i="1"/>
  <c r="C1369" i="1"/>
  <c r="B1369" i="1"/>
  <c r="A1369" i="1"/>
  <c r="G1368" i="1"/>
  <c r="F1368" i="1"/>
  <c r="E1368" i="1"/>
  <c r="D1368" i="1"/>
  <c r="C1368" i="1"/>
  <c r="B1368" i="1"/>
  <c r="A1368" i="1"/>
  <c r="G1367" i="1"/>
  <c r="F1367" i="1"/>
  <c r="E1367" i="1"/>
  <c r="D1367" i="1"/>
  <c r="C1367" i="1"/>
  <c r="B1367" i="1"/>
  <c r="A1367" i="1"/>
  <c r="G1366" i="1"/>
  <c r="F1366" i="1"/>
  <c r="E1366" i="1"/>
  <c r="D1366" i="1"/>
  <c r="C1366" i="1"/>
  <c r="B1366" i="1"/>
  <c r="A1366" i="1"/>
  <c r="G1365" i="1"/>
  <c r="F1365" i="1"/>
  <c r="E1365" i="1"/>
  <c r="D1365" i="1"/>
  <c r="C1365" i="1"/>
  <c r="B1365" i="1"/>
  <c r="A1365" i="1"/>
  <c r="G1364" i="1"/>
  <c r="F1364" i="1"/>
  <c r="E1364" i="1"/>
  <c r="D1364" i="1"/>
  <c r="C1364" i="1"/>
  <c r="B1364" i="1"/>
  <c r="A1364" i="1"/>
  <c r="G1363" i="1"/>
  <c r="F1363" i="1"/>
  <c r="E1363" i="1"/>
  <c r="D1363" i="1"/>
  <c r="C1363" i="1"/>
  <c r="B1363" i="1"/>
  <c r="A1363" i="1"/>
  <c r="G1362" i="1"/>
  <c r="F1362" i="1"/>
  <c r="E1362" i="1"/>
  <c r="D1362" i="1"/>
  <c r="C1362" i="1"/>
  <c r="B1362" i="1"/>
  <c r="A1362" i="1"/>
  <c r="G1361" i="1"/>
  <c r="F1361" i="1"/>
  <c r="E1361" i="1"/>
  <c r="D1361" i="1"/>
  <c r="C1361" i="1"/>
  <c r="B1361" i="1"/>
  <c r="A1361" i="1"/>
  <c r="G1360" i="1"/>
  <c r="F1360" i="1"/>
  <c r="E1360" i="1"/>
  <c r="D1360" i="1"/>
  <c r="C1360" i="1"/>
  <c r="B1360" i="1"/>
  <c r="A1360" i="1"/>
  <c r="G1359" i="1"/>
  <c r="F1359" i="1"/>
  <c r="E1359" i="1"/>
  <c r="D1359" i="1"/>
  <c r="C1359" i="1"/>
  <c r="B1359" i="1"/>
  <c r="A1359" i="1"/>
  <c r="G1358" i="1"/>
  <c r="F1358" i="1"/>
  <c r="E1358" i="1"/>
  <c r="D1358" i="1"/>
  <c r="C1358" i="1"/>
  <c r="B1358" i="1"/>
  <c r="A1358" i="1"/>
  <c r="C1357" i="1"/>
  <c r="B1357" i="1"/>
  <c r="F1356" i="1"/>
  <c r="E1356" i="1"/>
  <c r="D1356" i="1"/>
  <c r="C1356" i="1"/>
  <c r="B1356" i="1"/>
  <c r="A1356" i="1"/>
  <c r="G1355" i="1"/>
  <c r="F1355" i="1"/>
  <c r="E1355" i="1"/>
  <c r="D1355" i="1"/>
  <c r="C1355" i="1"/>
  <c r="B1355" i="1"/>
  <c r="A1355" i="1"/>
  <c r="G1354" i="1"/>
  <c r="F1354" i="1"/>
  <c r="E1354" i="1"/>
  <c r="D1354" i="1"/>
  <c r="C1354" i="1"/>
  <c r="B1354" i="1"/>
  <c r="A1354" i="1"/>
  <c r="G1353" i="1"/>
  <c r="F1353" i="1"/>
  <c r="E1353" i="1"/>
  <c r="D1353" i="1"/>
  <c r="C1353" i="1"/>
  <c r="B1353" i="1"/>
  <c r="A1353" i="1"/>
  <c r="G1352" i="1"/>
  <c r="F1352" i="1"/>
  <c r="E1352" i="1"/>
  <c r="D1352" i="1"/>
  <c r="C1352" i="1"/>
  <c r="B1352" i="1"/>
  <c r="A1352" i="1"/>
  <c r="G1351" i="1"/>
  <c r="F1351" i="1"/>
  <c r="E1351" i="1"/>
  <c r="D1351" i="1"/>
  <c r="C1351" i="1"/>
  <c r="B1351" i="1"/>
  <c r="A1351" i="1"/>
  <c r="G1350" i="1"/>
  <c r="F1350" i="1"/>
  <c r="E1350" i="1"/>
  <c r="D1350" i="1"/>
  <c r="C1350" i="1"/>
  <c r="B1350" i="1"/>
  <c r="A1350" i="1"/>
  <c r="G1349" i="1"/>
  <c r="F1349" i="1"/>
  <c r="E1349" i="1"/>
  <c r="D1349" i="1"/>
  <c r="C1349" i="1"/>
  <c r="B1349" i="1"/>
  <c r="A1349" i="1"/>
  <c r="G1348" i="1"/>
  <c r="F1348" i="1"/>
  <c r="E1348" i="1"/>
  <c r="D1348" i="1"/>
  <c r="C1348" i="1"/>
  <c r="B1348" i="1"/>
  <c r="A1348" i="1"/>
  <c r="G1347" i="1"/>
  <c r="F1347" i="1"/>
  <c r="E1347" i="1"/>
  <c r="D1347" i="1"/>
  <c r="C1347" i="1"/>
  <c r="B1347" i="1"/>
  <c r="A1347" i="1"/>
  <c r="G1346" i="1"/>
  <c r="F1346" i="1"/>
  <c r="E1346" i="1"/>
  <c r="D1346" i="1"/>
  <c r="C1346" i="1"/>
  <c r="B1346" i="1"/>
  <c r="A1346" i="1"/>
  <c r="G1345" i="1"/>
  <c r="F1345" i="1"/>
  <c r="E1345" i="1"/>
  <c r="D1345" i="1"/>
  <c r="C1345" i="1"/>
  <c r="B1345" i="1"/>
  <c r="A1345" i="1"/>
  <c r="G1344" i="1"/>
  <c r="F1344" i="1"/>
  <c r="E1344" i="1"/>
  <c r="D1344" i="1"/>
  <c r="C1344" i="1"/>
  <c r="B1344" i="1"/>
  <c r="A1344" i="1"/>
  <c r="G1343" i="1"/>
  <c r="F1343" i="1"/>
  <c r="E1343" i="1"/>
  <c r="D1343" i="1"/>
  <c r="C1343" i="1"/>
  <c r="B1343" i="1"/>
  <c r="A1343" i="1"/>
  <c r="G1342" i="1"/>
  <c r="F1342" i="1"/>
  <c r="E1342" i="1"/>
  <c r="D1342" i="1"/>
  <c r="C1342" i="1"/>
  <c r="B1342" i="1"/>
  <c r="A1342" i="1"/>
  <c r="G1341" i="1"/>
  <c r="F1341" i="1"/>
  <c r="E1341" i="1"/>
  <c r="D1341" i="1"/>
  <c r="C1341" i="1"/>
  <c r="B1341" i="1"/>
  <c r="A1341" i="1"/>
  <c r="E1340" i="1"/>
  <c r="D1340" i="1"/>
  <c r="C1340" i="1"/>
  <c r="B1340" i="1"/>
  <c r="A1340" i="1"/>
  <c r="G1339" i="1"/>
  <c r="F1339" i="1"/>
  <c r="E1339" i="1"/>
  <c r="D1339" i="1"/>
  <c r="C1339" i="1"/>
  <c r="B1339" i="1"/>
  <c r="A1339" i="1"/>
  <c r="G1338" i="1"/>
  <c r="F1338" i="1"/>
  <c r="E1338" i="1"/>
  <c r="D1338" i="1"/>
  <c r="C1338" i="1"/>
  <c r="B1338" i="1"/>
  <c r="A1338" i="1"/>
  <c r="G1337" i="1"/>
  <c r="F1337" i="1"/>
  <c r="E1337" i="1"/>
  <c r="D1337" i="1"/>
  <c r="C1337" i="1"/>
  <c r="B1337" i="1"/>
  <c r="A1337" i="1"/>
  <c r="G1336" i="1"/>
  <c r="F1336" i="1"/>
  <c r="E1336" i="1"/>
  <c r="D1336" i="1"/>
  <c r="C1336" i="1"/>
  <c r="B1336" i="1"/>
  <c r="A1336" i="1"/>
  <c r="G1335" i="1"/>
  <c r="F1335" i="1"/>
  <c r="E1335" i="1"/>
  <c r="D1335" i="1"/>
  <c r="C1335" i="1"/>
  <c r="B1335" i="1"/>
  <c r="A1335" i="1"/>
  <c r="D1334" i="1"/>
  <c r="C1334" i="1"/>
  <c r="G1333" i="1"/>
  <c r="F1333" i="1"/>
  <c r="E1333" i="1"/>
  <c r="D1333" i="1"/>
  <c r="C1333" i="1"/>
  <c r="B1333" i="1"/>
  <c r="A1333" i="1"/>
  <c r="G1332" i="1"/>
  <c r="F1332" i="1"/>
  <c r="E1332" i="1"/>
  <c r="D1332" i="1"/>
  <c r="C1332" i="1"/>
  <c r="B1332" i="1"/>
  <c r="A1332" i="1"/>
  <c r="G1331" i="1"/>
  <c r="F1331" i="1"/>
  <c r="E1331" i="1"/>
  <c r="D1331" i="1"/>
  <c r="C1331" i="1"/>
  <c r="B1331" i="1"/>
  <c r="A1331" i="1"/>
  <c r="G1330" i="1"/>
  <c r="F1330" i="1"/>
  <c r="E1330" i="1"/>
  <c r="D1330" i="1"/>
  <c r="C1330" i="1"/>
  <c r="B1330" i="1"/>
  <c r="A1330" i="1"/>
  <c r="G1329" i="1"/>
  <c r="F1329" i="1"/>
  <c r="E1329" i="1"/>
  <c r="D1329" i="1"/>
  <c r="C1329" i="1"/>
  <c r="B1329" i="1"/>
  <c r="A1329" i="1"/>
  <c r="F1328" i="1"/>
  <c r="E1328" i="1"/>
  <c r="D1328" i="1"/>
  <c r="C1328" i="1"/>
  <c r="B1328" i="1"/>
  <c r="A1328" i="1"/>
  <c r="G1327" i="1"/>
  <c r="F1327" i="1"/>
  <c r="E1327" i="1"/>
  <c r="D1327" i="1"/>
  <c r="C1327" i="1"/>
  <c r="B1327" i="1"/>
  <c r="A1327" i="1"/>
  <c r="F1326" i="1"/>
  <c r="E1326" i="1"/>
  <c r="D1326" i="1"/>
  <c r="C1326" i="1"/>
  <c r="B1326" i="1"/>
  <c r="A1326" i="1"/>
  <c r="G1325" i="1"/>
  <c r="F1325" i="1"/>
  <c r="E1325" i="1"/>
  <c r="D1325" i="1"/>
  <c r="C1325" i="1"/>
  <c r="B1325" i="1"/>
  <c r="A1325" i="1"/>
  <c r="G1324" i="1"/>
  <c r="F1324" i="1"/>
  <c r="E1324" i="1"/>
  <c r="D1324" i="1"/>
  <c r="C1324" i="1"/>
  <c r="B1324" i="1"/>
  <c r="A1324" i="1"/>
  <c r="G1323" i="1"/>
  <c r="F1323" i="1"/>
  <c r="E1323" i="1"/>
  <c r="D1323" i="1"/>
  <c r="C1323" i="1"/>
  <c r="B1323" i="1"/>
  <c r="A1323" i="1"/>
  <c r="G1322" i="1"/>
  <c r="F1322" i="1"/>
  <c r="E1322" i="1"/>
  <c r="D1322" i="1"/>
  <c r="C1322" i="1"/>
  <c r="B1322" i="1"/>
  <c r="A1322" i="1"/>
  <c r="G1321" i="1"/>
  <c r="F1321" i="1"/>
  <c r="E1321" i="1"/>
  <c r="D1321" i="1"/>
  <c r="C1321" i="1"/>
  <c r="B1321" i="1"/>
  <c r="A1321" i="1"/>
  <c r="G1320" i="1"/>
  <c r="F1320" i="1"/>
  <c r="E1320" i="1"/>
  <c r="D1320" i="1"/>
  <c r="C1320" i="1"/>
  <c r="B1320" i="1"/>
  <c r="A1320" i="1"/>
  <c r="G1319" i="1"/>
  <c r="F1319" i="1"/>
  <c r="E1319" i="1"/>
  <c r="D1319" i="1"/>
  <c r="C1319" i="1"/>
  <c r="B1319" i="1"/>
  <c r="A1319" i="1"/>
  <c r="G1318" i="1"/>
  <c r="F1318" i="1"/>
  <c r="E1318" i="1"/>
  <c r="D1318" i="1"/>
  <c r="C1318" i="1"/>
  <c r="B1318" i="1"/>
  <c r="A1318" i="1"/>
  <c r="G1317" i="1"/>
  <c r="F1317" i="1"/>
  <c r="E1317" i="1"/>
  <c r="D1317" i="1"/>
  <c r="C1317" i="1"/>
  <c r="B1317" i="1"/>
  <c r="A1317" i="1"/>
  <c r="G1316" i="1"/>
  <c r="F1316" i="1"/>
  <c r="E1316" i="1"/>
  <c r="D1316" i="1"/>
  <c r="C1316" i="1"/>
  <c r="B1316" i="1"/>
  <c r="A1316" i="1"/>
  <c r="G1315" i="1"/>
  <c r="F1315" i="1"/>
  <c r="E1315" i="1"/>
  <c r="D1315" i="1"/>
  <c r="C1315" i="1"/>
  <c r="B1315" i="1"/>
  <c r="A1315" i="1"/>
  <c r="G1314" i="1"/>
  <c r="F1314" i="1"/>
  <c r="E1314" i="1"/>
  <c r="D1314" i="1"/>
  <c r="C1314" i="1"/>
  <c r="B1314" i="1"/>
  <c r="A1314" i="1"/>
  <c r="G1313" i="1"/>
  <c r="F1313" i="1"/>
  <c r="E1313" i="1"/>
  <c r="D1313" i="1"/>
  <c r="C1313" i="1"/>
  <c r="B1313" i="1"/>
  <c r="A1313" i="1"/>
  <c r="G1312" i="1"/>
  <c r="F1312" i="1"/>
  <c r="E1312" i="1"/>
  <c r="D1312" i="1"/>
  <c r="C1312" i="1"/>
  <c r="B1312" i="1"/>
  <c r="A1312" i="1"/>
  <c r="G1311" i="1"/>
  <c r="F1311" i="1"/>
  <c r="E1311" i="1"/>
  <c r="D1311" i="1"/>
  <c r="C1311" i="1"/>
  <c r="B1311" i="1"/>
  <c r="A1311" i="1"/>
  <c r="G1310" i="1"/>
  <c r="F1310" i="1"/>
  <c r="E1310" i="1"/>
  <c r="D1310" i="1"/>
  <c r="C1310" i="1"/>
  <c r="B1310" i="1"/>
  <c r="A1310" i="1"/>
  <c r="G1309" i="1"/>
  <c r="F1309" i="1"/>
  <c r="E1309" i="1"/>
  <c r="D1309" i="1"/>
  <c r="C1309" i="1"/>
  <c r="B1309" i="1"/>
  <c r="A1309" i="1"/>
  <c r="G1308" i="1"/>
  <c r="F1308" i="1"/>
  <c r="E1308" i="1"/>
  <c r="D1308" i="1"/>
  <c r="C1308" i="1"/>
  <c r="B1308" i="1"/>
  <c r="A1308" i="1"/>
  <c r="G1307" i="1"/>
  <c r="F1307" i="1"/>
  <c r="E1307" i="1"/>
  <c r="D1307" i="1"/>
  <c r="C1307" i="1"/>
  <c r="B1307" i="1"/>
  <c r="A1307" i="1"/>
  <c r="G1306" i="1"/>
  <c r="F1306" i="1"/>
  <c r="E1306" i="1"/>
  <c r="D1306" i="1"/>
  <c r="C1306" i="1"/>
  <c r="B1306" i="1"/>
  <c r="A1306" i="1"/>
  <c r="G1305" i="1"/>
  <c r="F1305" i="1"/>
  <c r="E1305" i="1"/>
  <c r="D1305" i="1"/>
  <c r="C1305" i="1"/>
  <c r="B1305" i="1"/>
  <c r="A1305" i="1"/>
  <c r="G1304" i="1"/>
  <c r="F1304" i="1"/>
  <c r="E1304" i="1"/>
  <c r="D1304" i="1"/>
  <c r="C1304" i="1"/>
  <c r="B1304" i="1"/>
  <c r="A1304" i="1"/>
  <c r="G1303" i="1"/>
  <c r="F1303" i="1"/>
  <c r="E1303" i="1"/>
  <c r="D1303" i="1"/>
  <c r="C1303" i="1"/>
  <c r="B1303" i="1"/>
  <c r="G1302" i="1"/>
  <c r="F1302" i="1"/>
  <c r="E1302" i="1"/>
  <c r="D1302" i="1"/>
  <c r="C1302" i="1"/>
  <c r="B1302" i="1"/>
  <c r="A1302" i="1"/>
  <c r="G1301" i="1"/>
  <c r="F1301" i="1"/>
  <c r="E1301" i="1"/>
  <c r="D1301" i="1"/>
  <c r="C1301" i="1"/>
  <c r="B1301" i="1"/>
  <c r="G1300" i="1"/>
  <c r="F1300" i="1"/>
  <c r="E1300" i="1"/>
  <c r="D1300" i="1"/>
  <c r="C1300" i="1"/>
  <c r="B1300" i="1"/>
  <c r="A1300" i="1"/>
  <c r="G1299" i="1"/>
  <c r="F1299" i="1"/>
  <c r="E1299" i="1"/>
  <c r="D1299" i="1"/>
  <c r="C1299" i="1"/>
  <c r="B1299" i="1"/>
  <c r="A1299" i="1"/>
  <c r="G1298" i="1"/>
  <c r="F1298" i="1"/>
  <c r="E1298" i="1"/>
  <c r="D1298" i="1"/>
  <c r="C1298" i="1"/>
  <c r="B1298" i="1"/>
  <c r="A1298" i="1"/>
  <c r="G1297" i="1"/>
  <c r="F1297" i="1"/>
  <c r="E1297" i="1"/>
  <c r="D1297" i="1"/>
  <c r="C1297" i="1"/>
  <c r="B1297" i="1"/>
  <c r="A1297" i="1"/>
  <c r="G1296" i="1"/>
  <c r="F1296" i="1"/>
  <c r="E1296" i="1"/>
  <c r="D1296" i="1"/>
  <c r="C1296" i="1"/>
  <c r="B1296" i="1"/>
  <c r="A1296" i="1"/>
  <c r="G1295" i="1"/>
  <c r="F1295" i="1"/>
  <c r="E1295" i="1"/>
  <c r="D1295" i="1"/>
  <c r="C1295" i="1"/>
  <c r="B1295" i="1"/>
  <c r="G1294" i="1"/>
  <c r="F1294" i="1"/>
  <c r="E1294" i="1"/>
  <c r="D1294" i="1"/>
  <c r="C1294" i="1"/>
  <c r="B1294" i="1"/>
  <c r="A1294" i="1"/>
  <c r="G1293" i="1"/>
  <c r="F1293" i="1"/>
  <c r="E1293" i="1"/>
  <c r="D1293" i="1"/>
  <c r="C1293" i="1"/>
  <c r="B1293" i="1"/>
  <c r="G1292" i="1"/>
  <c r="F1292" i="1"/>
  <c r="E1292" i="1"/>
  <c r="D1292" i="1"/>
  <c r="C1292" i="1"/>
  <c r="B1292" i="1"/>
  <c r="A1292" i="1"/>
  <c r="G1291" i="1"/>
  <c r="F1291" i="1"/>
  <c r="E1291" i="1"/>
  <c r="D1291" i="1"/>
  <c r="C1291" i="1"/>
  <c r="B1291" i="1"/>
  <c r="A1291" i="1"/>
  <c r="F1290" i="1"/>
  <c r="E1290" i="1"/>
  <c r="D1290" i="1"/>
  <c r="C1290" i="1"/>
  <c r="B1290" i="1"/>
  <c r="A1290" i="1"/>
  <c r="G1289" i="1"/>
  <c r="F1289" i="1"/>
  <c r="E1289" i="1"/>
  <c r="D1289" i="1"/>
  <c r="C1289" i="1"/>
  <c r="B1289" i="1"/>
  <c r="A1289" i="1"/>
  <c r="G1288" i="1"/>
  <c r="F1288" i="1"/>
  <c r="E1288" i="1"/>
  <c r="D1288" i="1"/>
  <c r="C1288" i="1"/>
  <c r="B1288" i="1"/>
  <c r="A1288" i="1"/>
  <c r="G1287" i="1"/>
  <c r="F1287" i="1"/>
  <c r="E1287" i="1"/>
  <c r="D1287" i="1"/>
  <c r="C1287" i="1"/>
  <c r="B1287" i="1"/>
  <c r="A1287" i="1"/>
  <c r="G1286" i="1"/>
  <c r="F1286" i="1"/>
  <c r="E1286" i="1"/>
  <c r="D1286" i="1"/>
  <c r="C1286" i="1"/>
  <c r="B1286" i="1"/>
  <c r="A1286" i="1"/>
  <c r="G1285" i="1"/>
  <c r="F1285" i="1"/>
  <c r="E1285" i="1"/>
  <c r="D1285" i="1"/>
  <c r="C1285" i="1"/>
  <c r="B1285" i="1"/>
  <c r="A1285" i="1"/>
  <c r="G1284" i="1"/>
  <c r="F1284" i="1"/>
  <c r="E1284" i="1"/>
  <c r="D1284" i="1"/>
  <c r="C1284" i="1"/>
  <c r="B1284" i="1"/>
  <c r="A1284" i="1"/>
  <c r="G1283" i="1"/>
  <c r="F1283" i="1"/>
  <c r="E1283" i="1"/>
  <c r="D1283" i="1"/>
  <c r="C1283" i="1"/>
  <c r="B1283" i="1"/>
  <c r="A1283" i="1"/>
  <c r="G1282" i="1"/>
  <c r="F1282" i="1"/>
  <c r="E1282" i="1"/>
  <c r="D1282" i="1"/>
  <c r="C1282" i="1"/>
  <c r="B1282" i="1"/>
  <c r="A1282" i="1"/>
  <c r="G1281" i="1"/>
  <c r="F1281" i="1"/>
  <c r="E1281" i="1"/>
  <c r="D1281" i="1"/>
  <c r="C1281" i="1"/>
  <c r="B1281" i="1"/>
  <c r="A1281" i="1"/>
  <c r="G1280" i="1"/>
  <c r="F1280" i="1"/>
  <c r="E1280" i="1"/>
  <c r="D1280" i="1"/>
  <c r="C1280" i="1"/>
  <c r="B1280" i="1"/>
  <c r="A1280" i="1"/>
  <c r="G1279" i="1"/>
  <c r="F1279" i="1"/>
  <c r="E1279" i="1"/>
  <c r="D1279" i="1"/>
  <c r="C1279" i="1"/>
  <c r="B1279" i="1"/>
  <c r="A1279" i="1"/>
  <c r="G1278" i="1"/>
  <c r="F1278" i="1"/>
  <c r="E1278" i="1"/>
  <c r="D1278" i="1"/>
  <c r="C1278" i="1"/>
  <c r="B1278" i="1"/>
  <c r="A1278" i="1"/>
  <c r="G1277" i="1"/>
  <c r="F1277" i="1"/>
  <c r="E1277" i="1"/>
  <c r="D1277" i="1"/>
  <c r="C1277" i="1"/>
  <c r="B1277" i="1"/>
  <c r="A1277" i="1"/>
  <c r="G1276" i="1"/>
  <c r="F1276" i="1"/>
  <c r="E1276" i="1"/>
  <c r="D1276" i="1"/>
  <c r="C1276" i="1"/>
  <c r="B1276" i="1"/>
  <c r="A1276" i="1"/>
  <c r="G1275" i="1"/>
  <c r="F1275" i="1"/>
  <c r="E1275" i="1"/>
  <c r="D1275" i="1"/>
  <c r="C1275" i="1"/>
  <c r="B1275" i="1"/>
  <c r="A1275" i="1"/>
  <c r="G1274" i="1"/>
  <c r="F1274" i="1"/>
  <c r="E1274" i="1"/>
  <c r="D1274" i="1"/>
  <c r="C1274" i="1"/>
  <c r="B1274" i="1"/>
  <c r="A1274" i="1"/>
  <c r="G1273" i="1"/>
  <c r="F1273" i="1"/>
  <c r="E1273" i="1"/>
  <c r="D1273" i="1"/>
  <c r="C1273" i="1"/>
  <c r="B1273" i="1"/>
  <c r="A1273" i="1"/>
  <c r="G1272" i="1"/>
  <c r="F1272" i="1"/>
  <c r="E1272" i="1"/>
  <c r="D1272" i="1"/>
  <c r="C1272" i="1"/>
  <c r="B1272" i="1"/>
  <c r="A1272" i="1"/>
  <c r="G1271" i="1"/>
  <c r="F1271" i="1"/>
  <c r="E1271" i="1"/>
  <c r="D1271" i="1"/>
  <c r="C1271" i="1"/>
  <c r="B1271" i="1"/>
  <c r="A1271" i="1"/>
  <c r="G1270" i="1"/>
  <c r="F1270" i="1"/>
  <c r="E1270" i="1"/>
  <c r="D1270" i="1"/>
  <c r="C1270" i="1"/>
  <c r="B1270" i="1"/>
  <c r="A1270" i="1"/>
  <c r="G1269" i="1"/>
  <c r="F1269" i="1"/>
  <c r="E1269" i="1"/>
  <c r="D1269" i="1"/>
  <c r="C1269" i="1"/>
  <c r="B1269" i="1"/>
  <c r="A1269" i="1"/>
  <c r="G1268" i="1"/>
  <c r="F1268" i="1"/>
  <c r="E1268" i="1"/>
  <c r="D1268" i="1"/>
  <c r="C1268" i="1"/>
  <c r="B1268" i="1"/>
  <c r="A1268" i="1"/>
  <c r="G1267" i="1"/>
  <c r="F1267" i="1"/>
  <c r="E1267" i="1"/>
  <c r="D1267" i="1"/>
  <c r="C1267" i="1"/>
  <c r="B1267" i="1"/>
  <c r="A1267" i="1"/>
  <c r="G1266" i="1"/>
  <c r="F1266" i="1"/>
  <c r="E1266" i="1"/>
  <c r="D1266" i="1"/>
  <c r="C1266" i="1"/>
  <c r="B1266" i="1"/>
  <c r="A1266" i="1"/>
  <c r="G1265" i="1"/>
  <c r="F1265" i="1"/>
  <c r="E1265" i="1"/>
  <c r="D1265" i="1"/>
  <c r="C1265" i="1"/>
  <c r="B1265" i="1"/>
  <c r="A1265" i="1"/>
  <c r="G1264" i="1"/>
  <c r="F1264" i="1"/>
  <c r="E1264" i="1"/>
  <c r="D1264" i="1"/>
  <c r="C1264" i="1"/>
  <c r="B1264" i="1"/>
  <c r="A1264" i="1"/>
  <c r="G1263" i="1"/>
  <c r="F1263" i="1"/>
  <c r="E1263" i="1"/>
  <c r="D1263" i="1"/>
  <c r="C1263" i="1"/>
  <c r="B1263" i="1"/>
  <c r="A1263" i="1"/>
  <c r="G1262" i="1"/>
  <c r="F1262" i="1"/>
  <c r="E1262" i="1"/>
  <c r="D1262" i="1"/>
  <c r="C1262" i="1"/>
  <c r="B1262" i="1"/>
  <c r="A1262" i="1"/>
  <c r="G1261" i="1"/>
  <c r="F1261" i="1"/>
  <c r="E1261" i="1"/>
  <c r="D1261" i="1"/>
  <c r="C1261" i="1"/>
  <c r="B1261" i="1"/>
  <c r="A1261" i="1"/>
  <c r="G1260" i="1"/>
  <c r="F1260" i="1"/>
  <c r="E1260" i="1"/>
  <c r="D1260" i="1"/>
  <c r="C1260" i="1"/>
  <c r="B1260" i="1"/>
  <c r="A1260" i="1"/>
  <c r="G1259" i="1"/>
  <c r="F1259" i="1"/>
  <c r="E1259" i="1"/>
  <c r="D1259" i="1"/>
  <c r="C1259" i="1"/>
  <c r="B1259" i="1"/>
  <c r="A1259" i="1"/>
  <c r="G1258" i="1"/>
  <c r="F1258" i="1"/>
  <c r="E1258" i="1"/>
  <c r="D1258" i="1"/>
  <c r="C1258" i="1"/>
  <c r="B1258" i="1"/>
  <c r="A1258" i="1"/>
  <c r="G1257" i="1"/>
  <c r="F1257" i="1"/>
  <c r="E1257" i="1"/>
  <c r="D1257" i="1"/>
  <c r="C1257" i="1"/>
  <c r="B1257" i="1"/>
  <c r="A1257" i="1"/>
  <c r="G1256" i="1"/>
  <c r="F1256" i="1"/>
  <c r="E1256" i="1"/>
  <c r="D1256" i="1"/>
  <c r="C1256" i="1"/>
  <c r="B1256" i="1"/>
  <c r="A1256" i="1"/>
  <c r="G1255" i="1"/>
  <c r="F1255" i="1"/>
  <c r="E1255" i="1"/>
  <c r="D1255" i="1"/>
  <c r="C1255" i="1"/>
  <c r="B1255" i="1"/>
  <c r="A1255" i="1"/>
  <c r="G1254" i="1"/>
  <c r="F1254" i="1"/>
  <c r="E1254" i="1"/>
  <c r="D1254" i="1"/>
  <c r="C1254" i="1"/>
  <c r="B1254" i="1"/>
  <c r="A1254" i="1"/>
  <c r="G1253" i="1"/>
  <c r="F1253" i="1"/>
  <c r="E1253" i="1"/>
  <c r="D1253" i="1"/>
  <c r="C1253" i="1"/>
  <c r="B1253" i="1"/>
  <c r="A1253" i="1"/>
  <c r="G1252" i="1"/>
  <c r="F1252" i="1"/>
  <c r="E1252" i="1"/>
  <c r="D1252" i="1"/>
  <c r="C1252" i="1"/>
  <c r="B1252" i="1"/>
  <c r="A1252" i="1"/>
  <c r="G1251" i="1"/>
  <c r="F1251" i="1"/>
  <c r="E1251" i="1"/>
  <c r="D1251" i="1"/>
  <c r="C1251" i="1"/>
  <c r="B1251" i="1"/>
  <c r="A1251" i="1"/>
  <c r="G1250" i="1"/>
  <c r="F1250" i="1"/>
  <c r="E1250" i="1"/>
  <c r="D1250" i="1"/>
  <c r="C1250" i="1"/>
  <c r="B1250" i="1"/>
  <c r="A1250" i="1"/>
  <c r="G1249" i="1"/>
  <c r="F1249" i="1"/>
  <c r="E1249" i="1"/>
  <c r="D1249" i="1"/>
  <c r="C1249" i="1"/>
  <c r="B1249" i="1"/>
  <c r="A1249" i="1"/>
  <c r="G1248" i="1"/>
  <c r="F1248" i="1"/>
  <c r="E1248" i="1"/>
  <c r="D1248" i="1"/>
  <c r="C1248" i="1"/>
  <c r="B1248" i="1"/>
  <c r="A1248" i="1"/>
  <c r="G1247" i="1"/>
  <c r="F1247" i="1"/>
  <c r="E1247" i="1"/>
  <c r="D1247" i="1"/>
  <c r="C1247" i="1"/>
  <c r="B1247" i="1"/>
  <c r="A1247" i="1"/>
  <c r="G1246" i="1"/>
  <c r="F1246" i="1"/>
  <c r="E1246" i="1"/>
  <c r="D1246" i="1"/>
  <c r="C1246" i="1"/>
  <c r="B1246" i="1"/>
  <c r="A1246" i="1"/>
  <c r="G1245" i="1"/>
  <c r="F1245" i="1"/>
  <c r="D1245" i="1"/>
  <c r="C1245" i="1"/>
  <c r="B1245" i="1"/>
  <c r="G1244" i="1"/>
  <c r="F1244" i="1"/>
  <c r="E1244" i="1"/>
  <c r="D1244" i="1"/>
  <c r="C1244" i="1"/>
  <c r="B1244" i="1"/>
  <c r="A1244" i="1"/>
  <c r="G1243" i="1"/>
  <c r="F1243" i="1"/>
  <c r="E1243" i="1"/>
  <c r="D1243" i="1"/>
  <c r="C1243" i="1"/>
  <c r="B1243" i="1"/>
  <c r="A1243" i="1"/>
  <c r="F1242" i="1"/>
  <c r="E1242" i="1"/>
  <c r="D1242" i="1"/>
  <c r="C1242" i="1"/>
  <c r="B1242" i="1"/>
  <c r="A1242" i="1"/>
  <c r="G1241" i="1"/>
  <c r="F1241" i="1"/>
  <c r="E1241" i="1"/>
  <c r="D1241" i="1"/>
  <c r="C1241" i="1"/>
  <c r="B1241" i="1"/>
  <c r="A1241" i="1"/>
  <c r="G1240" i="1"/>
  <c r="F1240" i="1"/>
  <c r="E1240" i="1"/>
  <c r="D1240" i="1"/>
  <c r="C1240" i="1"/>
  <c r="B1240" i="1"/>
  <c r="A1240" i="1"/>
  <c r="G1239" i="1"/>
  <c r="F1239" i="1"/>
  <c r="E1239" i="1"/>
  <c r="D1239" i="1"/>
  <c r="C1239" i="1"/>
  <c r="B1239" i="1"/>
  <c r="A1239" i="1"/>
  <c r="G1238" i="1"/>
  <c r="F1238" i="1"/>
  <c r="E1238" i="1"/>
  <c r="D1238" i="1"/>
  <c r="C1238" i="1"/>
  <c r="B1238" i="1"/>
  <c r="A1238" i="1"/>
  <c r="G1237" i="1"/>
  <c r="F1237" i="1"/>
  <c r="E1237" i="1"/>
  <c r="D1237" i="1"/>
  <c r="C1237" i="1"/>
  <c r="B1237" i="1"/>
  <c r="A1237" i="1"/>
  <c r="G1236" i="1"/>
  <c r="F1236" i="1"/>
  <c r="E1236" i="1"/>
  <c r="D1236" i="1"/>
  <c r="C1236" i="1"/>
  <c r="B1236" i="1"/>
  <c r="A1236" i="1"/>
  <c r="G1235" i="1"/>
  <c r="F1235" i="1"/>
  <c r="E1235" i="1"/>
  <c r="D1235" i="1"/>
  <c r="C1235" i="1"/>
  <c r="B1235" i="1"/>
  <c r="A1235" i="1"/>
  <c r="G1234" i="1"/>
  <c r="F1234" i="1"/>
  <c r="E1234" i="1"/>
  <c r="D1234" i="1"/>
  <c r="C1234" i="1"/>
  <c r="B1234" i="1"/>
  <c r="A1234" i="1"/>
  <c r="G1233" i="1"/>
  <c r="F1233" i="1"/>
  <c r="E1233" i="1"/>
  <c r="D1233" i="1"/>
  <c r="C1233" i="1"/>
  <c r="B1233" i="1"/>
  <c r="A1233" i="1"/>
  <c r="G1232" i="1"/>
  <c r="F1232" i="1"/>
  <c r="E1232" i="1"/>
  <c r="D1232" i="1"/>
  <c r="C1232" i="1"/>
  <c r="B1232" i="1"/>
  <c r="A1232" i="1"/>
  <c r="G1231" i="1"/>
  <c r="F1231" i="1"/>
  <c r="E1231" i="1"/>
  <c r="D1231" i="1"/>
  <c r="C1231" i="1"/>
  <c r="B1231" i="1"/>
  <c r="A1231" i="1"/>
  <c r="F1230" i="1"/>
  <c r="E1230" i="1"/>
  <c r="D1230" i="1"/>
  <c r="C1230" i="1"/>
  <c r="B1230" i="1"/>
  <c r="A1230" i="1"/>
  <c r="G1229" i="1"/>
  <c r="F1229" i="1"/>
  <c r="E1229" i="1"/>
  <c r="D1229" i="1"/>
  <c r="C1229" i="1"/>
  <c r="B1229" i="1"/>
  <c r="A1229" i="1"/>
  <c r="G1227" i="1"/>
  <c r="F1227" i="1"/>
  <c r="E1227" i="1"/>
  <c r="D1227" i="1"/>
  <c r="C1227" i="1"/>
  <c r="B1227" i="1"/>
  <c r="A1227" i="1"/>
  <c r="G1225" i="1"/>
  <c r="F1225" i="1"/>
  <c r="E1225" i="1"/>
  <c r="D1225" i="1"/>
  <c r="C1225" i="1"/>
  <c r="B1225" i="1"/>
  <c r="A1225" i="1"/>
  <c r="F1224" i="1"/>
  <c r="E1224" i="1"/>
  <c r="C1224" i="1"/>
  <c r="A1224" i="1"/>
  <c r="G1223" i="1"/>
  <c r="F1223" i="1"/>
  <c r="E1223" i="1"/>
  <c r="D1223" i="1"/>
  <c r="C1223" i="1"/>
  <c r="B1223" i="1"/>
  <c r="A1223" i="1"/>
  <c r="F1222" i="1"/>
  <c r="E1222" i="1"/>
  <c r="D1222" i="1"/>
  <c r="B1222" i="1"/>
  <c r="G1221" i="1"/>
  <c r="F1221" i="1"/>
  <c r="E1221" i="1"/>
  <c r="D1221" i="1"/>
  <c r="C1221" i="1"/>
  <c r="B1221" i="1"/>
  <c r="A1221" i="1"/>
  <c r="G1220" i="1"/>
  <c r="F1220" i="1"/>
  <c r="E1220" i="1"/>
  <c r="D1220" i="1"/>
  <c r="C1220" i="1"/>
  <c r="B1220" i="1"/>
  <c r="A1220" i="1"/>
  <c r="G1219" i="1"/>
  <c r="F1219" i="1"/>
  <c r="E1219" i="1"/>
  <c r="D1219" i="1"/>
  <c r="C1219" i="1"/>
  <c r="B1219" i="1"/>
  <c r="A1219" i="1"/>
  <c r="G1218" i="1"/>
  <c r="F1218" i="1"/>
  <c r="E1218" i="1"/>
  <c r="D1218" i="1"/>
  <c r="C1218" i="1"/>
  <c r="B1218" i="1"/>
  <c r="A1218" i="1"/>
  <c r="G1217" i="1"/>
  <c r="F1217" i="1"/>
  <c r="E1217" i="1"/>
  <c r="D1217" i="1"/>
  <c r="C1217" i="1"/>
  <c r="B1217" i="1"/>
  <c r="A1217" i="1"/>
  <c r="G1216" i="1"/>
  <c r="F1216" i="1"/>
  <c r="E1216" i="1"/>
  <c r="D1216" i="1"/>
  <c r="C1216" i="1"/>
  <c r="B1216" i="1"/>
  <c r="A1216" i="1"/>
  <c r="G1215" i="1"/>
  <c r="F1215" i="1"/>
  <c r="E1215" i="1"/>
  <c r="D1215" i="1"/>
  <c r="C1215" i="1"/>
  <c r="B1215" i="1"/>
  <c r="A1215" i="1"/>
  <c r="G1214" i="1"/>
  <c r="F1214" i="1"/>
  <c r="E1214" i="1"/>
  <c r="D1214" i="1"/>
  <c r="C1214" i="1"/>
  <c r="B1214" i="1"/>
  <c r="A1214" i="1"/>
  <c r="G1213" i="1"/>
  <c r="F1213" i="1"/>
  <c r="E1213" i="1"/>
  <c r="D1213" i="1"/>
  <c r="C1213" i="1"/>
  <c r="B1213" i="1"/>
  <c r="A1213" i="1"/>
  <c r="G1212" i="1"/>
  <c r="F1212" i="1"/>
  <c r="E1212" i="1"/>
  <c r="D1212" i="1"/>
  <c r="C1212" i="1"/>
  <c r="B1212" i="1"/>
  <c r="A1212" i="1"/>
  <c r="G1211" i="1"/>
  <c r="F1211" i="1"/>
  <c r="E1211" i="1"/>
  <c r="D1211" i="1"/>
  <c r="C1211" i="1"/>
  <c r="B1211" i="1"/>
  <c r="A1211" i="1"/>
  <c r="G1210" i="1"/>
  <c r="F1210" i="1"/>
  <c r="E1210" i="1"/>
  <c r="D1210" i="1"/>
  <c r="C1210" i="1"/>
  <c r="B1210" i="1"/>
  <c r="A1210" i="1"/>
  <c r="G1209" i="1"/>
  <c r="F1209" i="1"/>
  <c r="E1209" i="1"/>
  <c r="D1209" i="1"/>
  <c r="C1209" i="1"/>
  <c r="B1209" i="1"/>
  <c r="A1209" i="1"/>
  <c r="F1208" i="1"/>
  <c r="E1208" i="1"/>
  <c r="D1208" i="1"/>
  <c r="C1208" i="1"/>
  <c r="B1208" i="1"/>
  <c r="A1208" i="1"/>
  <c r="F1207" i="1"/>
  <c r="C1207" i="1"/>
  <c r="B1207" i="1"/>
  <c r="A1207" i="1"/>
  <c r="G1206" i="1"/>
  <c r="F1206" i="1"/>
  <c r="E1206" i="1"/>
  <c r="D1206" i="1"/>
  <c r="C1206" i="1"/>
  <c r="B1206" i="1"/>
  <c r="A1206" i="1"/>
  <c r="G1205" i="1"/>
  <c r="F1205" i="1"/>
  <c r="E1205" i="1"/>
  <c r="D1205" i="1"/>
  <c r="C1205" i="1"/>
  <c r="B1205" i="1"/>
  <c r="A1205" i="1"/>
  <c r="F1204" i="1"/>
  <c r="E1204" i="1"/>
  <c r="D1204" i="1"/>
  <c r="C1204" i="1"/>
  <c r="B1204" i="1"/>
  <c r="A1204" i="1"/>
  <c r="G1203" i="1"/>
  <c r="F1203" i="1"/>
  <c r="E1203" i="1"/>
  <c r="D1203" i="1"/>
  <c r="C1203" i="1"/>
  <c r="B1203" i="1"/>
  <c r="A1203" i="1"/>
  <c r="G1202" i="1"/>
  <c r="F1202" i="1"/>
  <c r="E1202" i="1"/>
  <c r="D1202" i="1"/>
  <c r="C1202" i="1"/>
  <c r="B1202" i="1"/>
  <c r="A1202" i="1"/>
  <c r="G1201" i="1"/>
  <c r="F1201" i="1"/>
  <c r="E1201" i="1"/>
  <c r="D1201" i="1"/>
  <c r="C1201" i="1"/>
  <c r="B1201" i="1"/>
  <c r="A1201" i="1"/>
  <c r="G1200" i="1"/>
  <c r="F1200" i="1"/>
  <c r="E1200" i="1"/>
  <c r="D1200" i="1"/>
  <c r="C1200" i="1"/>
  <c r="B1200" i="1"/>
  <c r="A1200" i="1"/>
  <c r="G1199" i="1"/>
  <c r="F1199" i="1"/>
  <c r="E1199" i="1"/>
  <c r="D1199" i="1"/>
  <c r="C1199" i="1"/>
  <c r="B1199" i="1"/>
  <c r="A1199" i="1"/>
  <c r="G1198" i="1"/>
  <c r="F1198" i="1"/>
  <c r="E1198" i="1"/>
  <c r="D1198" i="1"/>
  <c r="C1198" i="1"/>
  <c r="B1198" i="1"/>
  <c r="A1198" i="1"/>
  <c r="G1197" i="1"/>
  <c r="F1197" i="1"/>
  <c r="E1197" i="1"/>
  <c r="D1197" i="1"/>
  <c r="C1197" i="1"/>
  <c r="B1197" i="1"/>
  <c r="A1197" i="1"/>
  <c r="G1196" i="1"/>
  <c r="F1196" i="1"/>
  <c r="E1196" i="1"/>
  <c r="D1196" i="1"/>
  <c r="C1196" i="1"/>
  <c r="B1196" i="1"/>
  <c r="A1196" i="1"/>
  <c r="G1195" i="1"/>
  <c r="F1195" i="1"/>
  <c r="E1195" i="1"/>
  <c r="D1195" i="1"/>
  <c r="C1195" i="1"/>
  <c r="B1195" i="1"/>
  <c r="A1195" i="1"/>
  <c r="G1194" i="1"/>
  <c r="F1194" i="1"/>
  <c r="E1194" i="1"/>
  <c r="D1194" i="1"/>
  <c r="C1194" i="1"/>
  <c r="B1194" i="1"/>
  <c r="A1194" i="1"/>
  <c r="G1193" i="1"/>
  <c r="F1193" i="1"/>
  <c r="E1193" i="1"/>
  <c r="D1193" i="1"/>
  <c r="C1193" i="1"/>
  <c r="B1193" i="1"/>
  <c r="A1193" i="1"/>
  <c r="G1192" i="1"/>
  <c r="F1192" i="1"/>
  <c r="E1192" i="1"/>
  <c r="D1192" i="1"/>
  <c r="C1192" i="1"/>
  <c r="B1192" i="1"/>
  <c r="A1192" i="1"/>
  <c r="G1191" i="1"/>
  <c r="F1191" i="1"/>
  <c r="E1191" i="1"/>
  <c r="D1191" i="1"/>
  <c r="C1191" i="1"/>
  <c r="B1191" i="1"/>
  <c r="A1191" i="1"/>
  <c r="F1190" i="1"/>
  <c r="E1190" i="1"/>
  <c r="D1190" i="1"/>
  <c r="C1190" i="1"/>
  <c r="B1190" i="1"/>
  <c r="A1190" i="1"/>
  <c r="G1189" i="1"/>
  <c r="F1189" i="1"/>
  <c r="E1189" i="1"/>
  <c r="D1189" i="1"/>
  <c r="C1189" i="1"/>
  <c r="B1189" i="1"/>
  <c r="A1189" i="1"/>
  <c r="G1188" i="1"/>
  <c r="F1188" i="1"/>
  <c r="E1188" i="1"/>
  <c r="D1188" i="1"/>
  <c r="C1188" i="1"/>
  <c r="B1188" i="1"/>
  <c r="A1188" i="1"/>
  <c r="G1187" i="1"/>
  <c r="F1187" i="1"/>
  <c r="E1187" i="1"/>
  <c r="D1187" i="1"/>
  <c r="C1187" i="1"/>
  <c r="B1187" i="1"/>
  <c r="A1187" i="1"/>
  <c r="G1186" i="1"/>
  <c r="F1186" i="1"/>
  <c r="E1186" i="1"/>
  <c r="D1186" i="1"/>
  <c r="C1186" i="1"/>
  <c r="B1186" i="1"/>
  <c r="A1186" i="1"/>
  <c r="G1185" i="1"/>
  <c r="F1185" i="1"/>
  <c r="E1185" i="1"/>
  <c r="D1185" i="1"/>
  <c r="C1185" i="1"/>
  <c r="B1185" i="1"/>
  <c r="A1185" i="1"/>
  <c r="G1184" i="1"/>
  <c r="F1184" i="1"/>
  <c r="E1184" i="1"/>
  <c r="D1184" i="1"/>
  <c r="C1184" i="1"/>
  <c r="B1184" i="1"/>
  <c r="A1184" i="1"/>
  <c r="G1183" i="1"/>
  <c r="F1183" i="1"/>
  <c r="E1183" i="1"/>
  <c r="D1183" i="1"/>
  <c r="C1183" i="1"/>
  <c r="B1183" i="1"/>
  <c r="A1183" i="1"/>
  <c r="G1182" i="1"/>
  <c r="F1182" i="1"/>
  <c r="E1182" i="1"/>
  <c r="D1182" i="1"/>
  <c r="C1182" i="1"/>
  <c r="B1182" i="1"/>
  <c r="A1182" i="1"/>
  <c r="G1181" i="1"/>
  <c r="F1181" i="1"/>
  <c r="E1181" i="1"/>
  <c r="D1181" i="1"/>
  <c r="C1181" i="1"/>
  <c r="B1181" i="1"/>
  <c r="A1181" i="1"/>
  <c r="G1180" i="1"/>
  <c r="F1180" i="1"/>
  <c r="E1180" i="1"/>
  <c r="D1180" i="1"/>
  <c r="C1180" i="1"/>
  <c r="B1180" i="1"/>
  <c r="A1180" i="1"/>
  <c r="F1179" i="1"/>
  <c r="D1179" i="1"/>
  <c r="C1179" i="1"/>
  <c r="A1179" i="1"/>
  <c r="G1178" i="1"/>
  <c r="F1178" i="1"/>
  <c r="E1178" i="1"/>
  <c r="D1178" i="1"/>
  <c r="C1178" i="1"/>
  <c r="B1178" i="1"/>
  <c r="A1178" i="1"/>
  <c r="F1177" i="1"/>
  <c r="D1177" i="1"/>
  <c r="C1177" i="1"/>
  <c r="A1177" i="1"/>
  <c r="G1176" i="1"/>
  <c r="F1176" i="1"/>
  <c r="E1176" i="1"/>
  <c r="D1176" i="1"/>
  <c r="C1176" i="1"/>
  <c r="B1176" i="1"/>
  <c r="A1176" i="1"/>
  <c r="G1175" i="1"/>
  <c r="F1175" i="1"/>
  <c r="E1175" i="1"/>
  <c r="D1175" i="1"/>
  <c r="C1175" i="1"/>
  <c r="B1175" i="1"/>
  <c r="A1175" i="1"/>
  <c r="G1174" i="1"/>
  <c r="F1174" i="1"/>
  <c r="E1174" i="1"/>
  <c r="D1174" i="1"/>
  <c r="C1174" i="1"/>
  <c r="B1174" i="1"/>
  <c r="A1174" i="1"/>
  <c r="F1173" i="1"/>
  <c r="D1173" i="1"/>
  <c r="C1173" i="1"/>
  <c r="A1173" i="1"/>
  <c r="G1172" i="1"/>
  <c r="F1172" i="1"/>
  <c r="E1172" i="1"/>
  <c r="D1172" i="1"/>
  <c r="C1172" i="1"/>
  <c r="B1172" i="1"/>
  <c r="A1172" i="1"/>
  <c r="G1171" i="1"/>
  <c r="F1171" i="1"/>
  <c r="E1171" i="1"/>
  <c r="D1171" i="1"/>
  <c r="C1171" i="1"/>
  <c r="B1171" i="1"/>
  <c r="A1171" i="1"/>
  <c r="G1170" i="1"/>
  <c r="F1170" i="1"/>
  <c r="E1170" i="1"/>
  <c r="D1170" i="1"/>
  <c r="C1170" i="1"/>
  <c r="B1170" i="1"/>
  <c r="A1170" i="1"/>
  <c r="G1169" i="1"/>
  <c r="F1169" i="1"/>
  <c r="E1169" i="1"/>
  <c r="D1169" i="1"/>
  <c r="C1169" i="1"/>
  <c r="B1169" i="1"/>
  <c r="A1169" i="1"/>
  <c r="F1168" i="1"/>
  <c r="E1168" i="1"/>
  <c r="D1168" i="1"/>
  <c r="C1168" i="1"/>
  <c r="B1168" i="1"/>
  <c r="A1168" i="1"/>
  <c r="G1167" i="1"/>
  <c r="F1167" i="1"/>
  <c r="E1167" i="1"/>
  <c r="D1167" i="1"/>
  <c r="C1167" i="1"/>
  <c r="B1167" i="1"/>
  <c r="A1167" i="1"/>
  <c r="F1166" i="1"/>
  <c r="E1166" i="1"/>
  <c r="D1166" i="1"/>
  <c r="C1166" i="1"/>
  <c r="B1166" i="1"/>
  <c r="A1166" i="1"/>
  <c r="G1165" i="1"/>
  <c r="F1165" i="1"/>
  <c r="D1165" i="1"/>
  <c r="B1165" i="1"/>
  <c r="A1165" i="1"/>
  <c r="F1164" i="1"/>
  <c r="E1164" i="1"/>
  <c r="D1164" i="1"/>
  <c r="C1164" i="1"/>
  <c r="B1164" i="1"/>
  <c r="A1164" i="1"/>
  <c r="G1163" i="1"/>
  <c r="F1163" i="1"/>
  <c r="E1163" i="1"/>
  <c r="D1163" i="1"/>
  <c r="C1163" i="1"/>
  <c r="B1163" i="1"/>
  <c r="A1163" i="1"/>
  <c r="F1162" i="1"/>
  <c r="E1162" i="1"/>
  <c r="D1162" i="1"/>
  <c r="C1162" i="1"/>
  <c r="B1162" i="1"/>
  <c r="A1162" i="1"/>
  <c r="G1161" i="1"/>
  <c r="F1161" i="1"/>
  <c r="E1161" i="1"/>
  <c r="D1161" i="1"/>
  <c r="C1161" i="1"/>
  <c r="B1161" i="1"/>
  <c r="A1161" i="1"/>
  <c r="F1160" i="1"/>
  <c r="E1160" i="1"/>
  <c r="D1160" i="1"/>
  <c r="C1160" i="1"/>
  <c r="B1160" i="1"/>
  <c r="A1160" i="1"/>
  <c r="G1159" i="1"/>
  <c r="G1158" i="1"/>
  <c r="F1158" i="1"/>
  <c r="E1158" i="1"/>
  <c r="D1158" i="1"/>
  <c r="C1158" i="1"/>
  <c r="B1158" i="1"/>
  <c r="A1158" i="1"/>
  <c r="G1157" i="1"/>
  <c r="F1157" i="1"/>
  <c r="E1157" i="1"/>
  <c r="D1157" i="1"/>
  <c r="C1157" i="1"/>
  <c r="B1157" i="1"/>
  <c r="A1157" i="1"/>
  <c r="G1156" i="1"/>
  <c r="F1156" i="1"/>
  <c r="E1156" i="1"/>
  <c r="D1156" i="1"/>
  <c r="C1156" i="1"/>
  <c r="B1156" i="1"/>
  <c r="A1156" i="1"/>
  <c r="G1155" i="1"/>
  <c r="F1155" i="1"/>
  <c r="E1155" i="1"/>
  <c r="D1155" i="1"/>
  <c r="C1155" i="1"/>
  <c r="A1155" i="1"/>
  <c r="G1154" i="1"/>
  <c r="F1154" i="1"/>
  <c r="E1154" i="1"/>
  <c r="D1154" i="1"/>
  <c r="C1154" i="1"/>
  <c r="B1154" i="1"/>
  <c r="A1154" i="1"/>
  <c r="G1153" i="1"/>
  <c r="F1153" i="1"/>
  <c r="E1153" i="1"/>
  <c r="D1153" i="1"/>
  <c r="C1153" i="1"/>
  <c r="B1153" i="1"/>
  <c r="A1153" i="1"/>
  <c r="G1152" i="1"/>
  <c r="F1152" i="1"/>
  <c r="E1152" i="1"/>
  <c r="D1152" i="1"/>
  <c r="C1152" i="1"/>
  <c r="B1152" i="1"/>
  <c r="A1152" i="1"/>
  <c r="G1151" i="1"/>
  <c r="F1151" i="1"/>
  <c r="E1151" i="1"/>
  <c r="D1151" i="1"/>
  <c r="C1151" i="1"/>
  <c r="B1151" i="1"/>
  <c r="A1151" i="1"/>
  <c r="F1150" i="1"/>
  <c r="E1150" i="1"/>
  <c r="D1150" i="1"/>
  <c r="C1150" i="1"/>
  <c r="B1150" i="1"/>
  <c r="A1150" i="1"/>
  <c r="G1149" i="1"/>
  <c r="F1149" i="1"/>
  <c r="E1149" i="1"/>
  <c r="D1149" i="1"/>
  <c r="C1149" i="1"/>
  <c r="B1149" i="1"/>
  <c r="A1149" i="1"/>
  <c r="G1148" i="1"/>
  <c r="F1148" i="1"/>
  <c r="E1148" i="1"/>
  <c r="D1148" i="1"/>
  <c r="C1148" i="1"/>
  <c r="B1148" i="1"/>
  <c r="A1148" i="1"/>
  <c r="G1147" i="1"/>
  <c r="F1147" i="1"/>
  <c r="E1147" i="1"/>
  <c r="D1147" i="1"/>
  <c r="C1147" i="1"/>
  <c r="B1147" i="1"/>
  <c r="G1146" i="1"/>
  <c r="F1146" i="1"/>
  <c r="E1146" i="1"/>
  <c r="D1146" i="1"/>
  <c r="C1146" i="1"/>
  <c r="B1146" i="1"/>
  <c r="A1146" i="1"/>
  <c r="D1145" i="1"/>
  <c r="C1145" i="1"/>
  <c r="G1144" i="1"/>
  <c r="F1144" i="1"/>
  <c r="E1144" i="1"/>
  <c r="D1144" i="1"/>
  <c r="C1144" i="1"/>
  <c r="B1144" i="1"/>
  <c r="A1144" i="1"/>
  <c r="G1143" i="1"/>
  <c r="F1143" i="1"/>
  <c r="E1143" i="1"/>
  <c r="D1143" i="1"/>
  <c r="C1143" i="1"/>
  <c r="B1143" i="1"/>
  <c r="A1143" i="1"/>
  <c r="G1142" i="1"/>
  <c r="F1142" i="1"/>
  <c r="E1142" i="1"/>
  <c r="D1142" i="1"/>
  <c r="C1142" i="1"/>
  <c r="B1142" i="1"/>
  <c r="A1142" i="1"/>
  <c r="G1141" i="1"/>
  <c r="F1141" i="1"/>
  <c r="E1141" i="1"/>
  <c r="D1141" i="1"/>
  <c r="C1141" i="1"/>
  <c r="B1141" i="1"/>
  <c r="A1141" i="1"/>
  <c r="G1140" i="1"/>
  <c r="F1140" i="1"/>
  <c r="E1140" i="1"/>
  <c r="D1140" i="1"/>
  <c r="C1140" i="1"/>
  <c r="B1140" i="1"/>
  <c r="A1140" i="1"/>
  <c r="G1139" i="1"/>
  <c r="F1139" i="1"/>
  <c r="E1139" i="1"/>
  <c r="D1139" i="1"/>
  <c r="C1139" i="1"/>
  <c r="B1139" i="1"/>
  <c r="F1138" i="1"/>
  <c r="E1138" i="1"/>
  <c r="D1138" i="1"/>
  <c r="C1138" i="1"/>
  <c r="B1138" i="1"/>
  <c r="A1138" i="1"/>
  <c r="G1137" i="1"/>
  <c r="F1137" i="1"/>
  <c r="E1137" i="1"/>
  <c r="D1137" i="1"/>
  <c r="C1137" i="1"/>
  <c r="B1137" i="1"/>
  <c r="A1137" i="1"/>
  <c r="G1136" i="1"/>
  <c r="F1136" i="1"/>
  <c r="E1136" i="1"/>
  <c r="D1136" i="1"/>
  <c r="C1136" i="1"/>
  <c r="B1136" i="1"/>
  <c r="A1136" i="1"/>
  <c r="G1135" i="1"/>
  <c r="F1135" i="1"/>
  <c r="E1135" i="1"/>
  <c r="D1135" i="1"/>
  <c r="C1135" i="1"/>
  <c r="B1135" i="1"/>
  <c r="A1135" i="1"/>
  <c r="G1134" i="1"/>
  <c r="F1134" i="1"/>
  <c r="E1134" i="1"/>
  <c r="D1134" i="1"/>
  <c r="C1134" i="1"/>
  <c r="B1134" i="1"/>
  <c r="A1134" i="1"/>
  <c r="G1133" i="1"/>
  <c r="F1133" i="1"/>
  <c r="E1133" i="1"/>
  <c r="D1133" i="1"/>
  <c r="C1133" i="1"/>
  <c r="B1133" i="1"/>
  <c r="A1133" i="1"/>
  <c r="G1132" i="1"/>
  <c r="F1132" i="1"/>
  <c r="E1132" i="1"/>
  <c r="D1132" i="1"/>
  <c r="C1132" i="1"/>
  <c r="B1132" i="1"/>
  <c r="A1132" i="1"/>
  <c r="E1130" i="1"/>
  <c r="D1130" i="1"/>
  <c r="C1130" i="1"/>
  <c r="B1130" i="1"/>
  <c r="A1130" i="1"/>
  <c r="G1129" i="1"/>
  <c r="F1129" i="1"/>
  <c r="E1129" i="1"/>
  <c r="D1129" i="1"/>
  <c r="C1129" i="1"/>
  <c r="B1129" i="1"/>
  <c r="A1129" i="1"/>
  <c r="G1128" i="1"/>
  <c r="F1128" i="1"/>
  <c r="E1128" i="1"/>
  <c r="D1128" i="1"/>
  <c r="C1128" i="1"/>
  <c r="B1128" i="1"/>
  <c r="A1128" i="1"/>
  <c r="F1126" i="1"/>
  <c r="E1126" i="1"/>
  <c r="D1126" i="1"/>
  <c r="C1126" i="1"/>
  <c r="B1126" i="1"/>
  <c r="A1126" i="1"/>
  <c r="G1125" i="1"/>
  <c r="F1125" i="1"/>
  <c r="E1125" i="1"/>
  <c r="D1125" i="1"/>
  <c r="C1125" i="1"/>
  <c r="B1125" i="1"/>
  <c r="A1125" i="1"/>
  <c r="G1124" i="1"/>
  <c r="F1124" i="1"/>
  <c r="E1124" i="1"/>
  <c r="D1124" i="1"/>
  <c r="C1124" i="1"/>
  <c r="B1124" i="1"/>
  <c r="A1124" i="1"/>
  <c r="G1123" i="1"/>
  <c r="F1123" i="1"/>
  <c r="E1123" i="1"/>
  <c r="D1123" i="1"/>
  <c r="C1123" i="1"/>
  <c r="B1123" i="1"/>
  <c r="A1123" i="1"/>
  <c r="G1122" i="1"/>
  <c r="F1122" i="1"/>
  <c r="E1122" i="1"/>
  <c r="D1122" i="1"/>
  <c r="C1122" i="1"/>
  <c r="B1122" i="1"/>
  <c r="A1122" i="1"/>
  <c r="G1120" i="1"/>
  <c r="F1120" i="1"/>
  <c r="E1120" i="1"/>
  <c r="D1120" i="1"/>
  <c r="C1120" i="1"/>
  <c r="B1120" i="1"/>
  <c r="A1120" i="1"/>
  <c r="G1118" i="1"/>
  <c r="F1118" i="1"/>
  <c r="E1118" i="1"/>
  <c r="D1118" i="1"/>
  <c r="C1118" i="1"/>
  <c r="B1118" i="1"/>
  <c r="A1118" i="1"/>
  <c r="F1116" i="1"/>
  <c r="E1116" i="1"/>
  <c r="D1116" i="1"/>
  <c r="C1116" i="1"/>
  <c r="B1116" i="1"/>
  <c r="A1116" i="1"/>
  <c r="G1115" i="1"/>
  <c r="F1115" i="1"/>
  <c r="E1115" i="1"/>
  <c r="D1115" i="1"/>
  <c r="C1115" i="1"/>
  <c r="B1115" i="1"/>
  <c r="A1115" i="1"/>
  <c r="G1114" i="1"/>
  <c r="F1114" i="1"/>
  <c r="E1114" i="1"/>
  <c r="D1114" i="1"/>
  <c r="C1114" i="1"/>
  <c r="B1114" i="1"/>
  <c r="A1114" i="1"/>
  <c r="G1113" i="1"/>
  <c r="F1113" i="1"/>
  <c r="E1113" i="1"/>
  <c r="D1113" i="1"/>
  <c r="C1113" i="1"/>
  <c r="B1113" i="1"/>
  <c r="A1113" i="1"/>
  <c r="F1112" i="1"/>
  <c r="E1112" i="1"/>
  <c r="D1112" i="1"/>
  <c r="B1112" i="1"/>
  <c r="G1111" i="1"/>
  <c r="F1111" i="1"/>
  <c r="E1111" i="1"/>
  <c r="D1111" i="1"/>
  <c r="C1111" i="1"/>
  <c r="B1111" i="1"/>
  <c r="A1111" i="1"/>
  <c r="F1110" i="1"/>
  <c r="E1110" i="1"/>
  <c r="D1110" i="1"/>
  <c r="C1110" i="1"/>
  <c r="A1110" i="1"/>
  <c r="G1109" i="1"/>
  <c r="F1109" i="1"/>
  <c r="E1109" i="1"/>
  <c r="D1109" i="1"/>
  <c r="C1109" i="1"/>
  <c r="B1109" i="1"/>
  <c r="A1109" i="1"/>
  <c r="G1107" i="1"/>
  <c r="F1107" i="1"/>
  <c r="E1107" i="1"/>
  <c r="D1107" i="1"/>
  <c r="C1107" i="1"/>
  <c r="B1107" i="1"/>
  <c r="A1107" i="1"/>
  <c r="F1106" i="1"/>
  <c r="E1106" i="1"/>
  <c r="D1106" i="1"/>
  <c r="C1106" i="1"/>
  <c r="B1106" i="1"/>
  <c r="A1106" i="1"/>
  <c r="G1105" i="1"/>
  <c r="F1105" i="1"/>
  <c r="E1105" i="1"/>
  <c r="D1105" i="1"/>
  <c r="C1105" i="1"/>
  <c r="B1105" i="1"/>
  <c r="A1105" i="1"/>
  <c r="F1104" i="1"/>
  <c r="E1104" i="1"/>
  <c r="D1104" i="1"/>
  <c r="C1104" i="1"/>
  <c r="B1104" i="1"/>
  <c r="A1104" i="1"/>
  <c r="G1103" i="1"/>
  <c r="F1103" i="1"/>
  <c r="E1103" i="1"/>
  <c r="D1103" i="1"/>
  <c r="C1103" i="1"/>
  <c r="B1103" i="1"/>
  <c r="A1103" i="1"/>
  <c r="G1102" i="1"/>
  <c r="F1102" i="1"/>
  <c r="E1102" i="1"/>
  <c r="D1102" i="1"/>
  <c r="C1102" i="1"/>
  <c r="B1102" i="1"/>
  <c r="A1102" i="1"/>
  <c r="G1101" i="1"/>
  <c r="F1101" i="1"/>
  <c r="E1101" i="1"/>
  <c r="D1101" i="1"/>
  <c r="C1101" i="1"/>
  <c r="B1101" i="1"/>
  <c r="A1101" i="1"/>
  <c r="F1100" i="1"/>
  <c r="E1100" i="1"/>
  <c r="D1100" i="1"/>
  <c r="C1100" i="1"/>
  <c r="B1100" i="1"/>
  <c r="A1100" i="1"/>
  <c r="G1099" i="1"/>
  <c r="F1099" i="1"/>
  <c r="E1099" i="1"/>
  <c r="D1099" i="1"/>
  <c r="C1099" i="1"/>
  <c r="B1099" i="1"/>
  <c r="A1099" i="1"/>
  <c r="G1098" i="1"/>
  <c r="F1098" i="1"/>
  <c r="E1098" i="1"/>
  <c r="D1098" i="1"/>
  <c r="C1098" i="1"/>
  <c r="B1098" i="1"/>
  <c r="A1098" i="1"/>
  <c r="G1097" i="1"/>
  <c r="F1097" i="1"/>
  <c r="D1097" i="1"/>
  <c r="B1097" i="1"/>
  <c r="A1097" i="1"/>
  <c r="G1096" i="1"/>
  <c r="F1096" i="1"/>
  <c r="E1096" i="1"/>
  <c r="D1096" i="1"/>
  <c r="C1096" i="1"/>
  <c r="B1096" i="1"/>
  <c r="A1096" i="1"/>
  <c r="G1095" i="1"/>
  <c r="F1095" i="1"/>
  <c r="E1095" i="1"/>
  <c r="D1095" i="1"/>
  <c r="C1095" i="1"/>
  <c r="B1095" i="1"/>
  <c r="A1095" i="1"/>
  <c r="G1094" i="1"/>
  <c r="F1094" i="1"/>
  <c r="E1094" i="1"/>
  <c r="D1094" i="1"/>
  <c r="C1094" i="1"/>
  <c r="B1094" i="1"/>
  <c r="A1094" i="1"/>
  <c r="G1093" i="1"/>
  <c r="F1093" i="1"/>
  <c r="E1093" i="1"/>
  <c r="D1093" i="1"/>
  <c r="C1093" i="1"/>
  <c r="B1093" i="1"/>
  <c r="A1093" i="1"/>
  <c r="E1092" i="1"/>
  <c r="D1092" i="1"/>
  <c r="C1092" i="1"/>
  <c r="B1092" i="1"/>
  <c r="A1092" i="1"/>
  <c r="G1091" i="1"/>
  <c r="F1091" i="1"/>
  <c r="E1091" i="1"/>
  <c r="D1091" i="1"/>
  <c r="C1091" i="1"/>
  <c r="B1091" i="1"/>
  <c r="A1091" i="1"/>
  <c r="G1090" i="1"/>
  <c r="F1090" i="1"/>
  <c r="E1090" i="1"/>
  <c r="D1090" i="1"/>
  <c r="C1090" i="1"/>
  <c r="B1090" i="1"/>
  <c r="A1090" i="1"/>
  <c r="G1089" i="1"/>
  <c r="F1089" i="1"/>
  <c r="E1089" i="1"/>
  <c r="D1089" i="1"/>
  <c r="C1089" i="1"/>
  <c r="B1089" i="1"/>
  <c r="A1089" i="1"/>
  <c r="F1088" i="1"/>
  <c r="E1088" i="1"/>
  <c r="D1088" i="1"/>
  <c r="C1088" i="1"/>
  <c r="B1088" i="1"/>
  <c r="A1088" i="1"/>
  <c r="G1087" i="1"/>
  <c r="F1087" i="1"/>
  <c r="E1087" i="1"/>
  <c r="D1087" i="1"/>
  <c r="C1087" i="1"/>
  <c r="B1087" i="1"/>
  <c r="A1087" i="1"/>
  <c r="F1086" i="1"/>
  <c r="E1086" i="1"/>
  <c r="D1086" i="1"/>
  <c r="C1086" i="1"/>
  <c r="B1086" i="1"/>
  <c r="A1086" i="1"/>
  <c r="G1085" i="1"/>
  <c r="F1085" i="1"/>
  <c r="E1085" i="1"/>
  <c r="D1085" i="1"/>
  <c r="C1085" i="1"/>
  <c r="B1085" i="1"/>
  <c r="A1085" i="1"/>
  <c r="G1084" i="1"/>
  <c r="F1084" i="1"/>
  <c r="E1084" i="1"/>
  <c r="D1084" i="1"/>
  <c r="C1084" i="1"/>
  <c r="B1084" i="1"/>
  <c r="A1084" i="1"/>
  <c r="G1083" i="1"/>
  <c r="F1083" i="1"/>
  <c r="E1083" i="1"/>
  <c r="D1083" i="1"/>
  <c r="C1083" i="1"/>
  <c r="A1083" i="1"/>
  <c r="G1082" i="1"/>
  <c r="F1082" i="1"/>
  <c r="E1082" i="1"/>
  <c r="D1082" i="1"/>
  <c r="C1082" i="1"/>
  <c r="B1082" i="1"/>
  <c r="A1082" i="1"/>
  <c r="G1081" i="1"/>
  <c r="F1081" i="1"/>
  <c r="E1081" i="1"/>
  <c r="D1081" i="1"/>
  <c r="C1081" i="1"/>
  <c r="B1081" i="1"/>
  <c r="A1081" i="1"/>
  <c r="G1080" i="1"/>
  <c r="F1080" i="1"/>
  <c r="E1080" i="1"/>
  <c r="D1080" i="1"/>
  <c r="C1080" i="1"/>
  <c r="B1080" i="1"/>
  <c r="A1080" i="1"/>
  <c r="G1079" i="1"/>
  <c r="F1079" i="1"/>
  <c r="E1079" i="1"/>
  <c r="D1079" i="1"/>
  <c r="C1079" i="1"/>
  <c r="B1079" i="1"/>
  <c r="A1079" i="1"/>
  <c r="G1078" i="1"/>
  <c r="F1078" i="1"/>
  <c r="E1078" i="1"/>
  <c r="D1078" i="1"/>
  <c r="C1078" i="1"/>
  <c r="B1078" i="1"/>
  <c r="A1078" i="1"/>
  <c r="G1077" i="1"/>
  <c r="F1077" i="1"/>
  <c r="E1077" i="1"/>
  <c r="D1077" i="1"/>
  <c r="C1077" i="1"/>
  <c r="B1077" i="1"/>
  <c r="A1077" i="1"/>
  <c r="G1076" i="1"/>
  <c r="F1076" i="1"/>
  <c r="E1076" i="1"/>
  <c r="D1076" i="1"/>
  <c r="C1076" i="1"/>
  <c r="B1076" i="1"/>
  <c r="A1076" i="1"/>
  <c r="G1075" i="1"/>
  <c r="F1075" i="1"/>
  <c r="E1075" i="1"/>
  <c r="D1075" i="1"/>
  <c r="C1075" i="1"/>
  <c r="B1075" i="1"/>
  <c r="A1075" i="1"/>
  <c r="E1074" i="1"/>
  <c r="D1074" i="1"/>
  <c r="B1074" i="1"/>
  <c r="A1074" i="1"/>
  <c r="G1073" i="1"/>
  <c r="F1073" i="1"/>
  <c r="E1073" i="1"/>
  <c r="D1073" i="1"/>
  <c r="C1073" i="1"/>
  <c r="B1073" i="1"/>
  <c r="A1073" i="1"/>
  <c r="F1072" i="1"/>
  <c r="D1072" i="1"/>
  <c r="A1072" i="1"/>
  <c r="G1071" i="1"/>
  <c r="F1071" i="1"/>
  <c r="E1071" i="1"/>
  <c r="D1071" i="1"/>
  <c r="C1071" i="1"/>
  <c r="B1071" i="1"/>
  <c r="A1071" i="1"/>
  <c r="G1070" i="1"/>
  <c r="F1070" i="1"/>
  <c r="E1070" i="1"/>
  <c r="D1070" i="1"/>
  <c r="C1070" i="1"/>
  <c r="B1070" i="1"/>
  <c r="A1070" i="1"/>
  <c r="G1069" i="1"/>
  <c r="F1069" i="1"/>
  <c r="E1069" i="1"/>
  <c r="D1069" i="1"/>
  <c r="C1069" i="1"/>
  <c r="B1069" i="1"/>
  <c r="A1069" i="1"/>
  <c r="G1068" i="1"/>
  <c r="F1068" i="1"/>
  <c r="E1068" i="1"/>
  <c r="D1068" i="1"/>
  <c r="C1068" i="1"/>
  <c r="B1068" i="1"/>
  <c r="A1068" i="1"/>
  <c r="G1067" i="1"/>
  <c r="F1067" i="1"/>
  <c r="E1067" i="1"/>
  <c r="D1067" i="1"/>
  <c r="C1067" i="1"/>
  <c r="B1067" i="1"/>
  <c r="A1067" i="1"/>
  <c r="G1066" i="1"/>
  <c r="F1066" i="1"/>
  <c r="E1066" i="1"/>
  <c r="D1066" i="1"/>
  <c r="C1066" i="1"/>
  <c r="B1066" i="1"/>
  <c r="A1066" i="1"/>
  <c r="G1065" i="1"/>
  <c r="D1065" i="1"/>
  <c r="C1065" i="1"/>
  <c r="B1065" i="1"/>
  <c r="A1065" i="1"/>
  <c r="E1064" i="1"/>
  <c r="C1064" i="1"/>
  <c r="B1064" i="1"/>
  <c r="G1063" i="1"/>
  <c r="F1063" i="1"/>
  <c r="E1063" i="1"/>
  <c r="D1063" i="1"/>
  <c r="C1063" i="1"/>
  <c r="B1063" i="1"/>
  <c r="A1063" i="1"/>
  <c r="G1062" i="1"/>
  <c r="F1062" i="1"/>
  <c r="E1062" i="1"/>
  <c r="D1062" i="1"/>
  <c r="C1062" i="1"/>
  <c r="B1062" i="1"/>
  <c r="A1062" i="1"/>
  <c r="G1061" i="1"/>
  <c r="F1061" i="1"/>
  <c r="E1061" i="1"/>
  <c r="D1061" i="1"/>
  <c r="C1061" i="1"/>
  <c r="B1061" i="1"/>
  <c r="A1061" i="1"/>
  <c r="G1060" i="1"/>
  <c r="F1060" i="1"/>
  <c r="E1060" i="1"/>
  <c r="D1060" i="1"/>
  <c r="C1060" i="1"/>
  <c r="B1060" i="1"/>
  <c r="A1060" i="1"/>
  <c r="G1058" i="1"/>
  <c r="F1058" i="1"/>
  <c r="E1058" i="1"/>
  <c r="D1058" i="1"/>
  <c r="C1058" i="1"/>
  <c r="B1058" i="1"/>
  <c r="A1058" i="1"/>
  <c r="G1057" i="1"/>
  <c r="F1057" i="1"/>
  <c r="E1057" i="1"/>
  <c r="D1057" i="1"/>
  <c r="C1057" i="1"/>
  <c r="B1057" i="1"/>
  <c r="A1057" i="1"/>
  <c r="G1056" i="1"/>
  <c r="F1056" i="1"/>
  <c r="E1056" i="1"/>
  <c r="D1056" i="1"/>
  <c r="C1056" i="1"/>
  <c r="B1056" i="1"/>
  <c r="A1056" i="1"/>
  <c r="G1055" i="1"/>
  <c r="F1055" i="1"/>
  <c r="E1055" i="1"/>
  <c r="D1055" i="1"/>
  <c r="C1055" i="1"/>
  <c r="B1055" i="1"/>
  <c r="A1055" i="1"/>
  <c r="G1054" i="1"/>
  <c r="F1054" i="1"/>
  <c r="E1054" i="1"/>
  <c r="D1054" i="1"/>
  <c r="C1054" i="1"/>
  <c r="B1054" i="1"/>
  <c r="A1054" i="1"/>
  <c r="G1053" i="1"/>
  <c r="F1053" i="1"/>
  <c r="E1053" i="1"/>
  <c r="D1053" i="1"/>
  <c r="C1053" i="1"/>
  <c r="B1053" i="1"/>
  <c r="A1053" i="1"/>
  <c r="G1052" i="1"/>
  <c r="F1052" i="1"/>
  <c r="E1052" i="1"/>
  <c r="D1052" i="1"/>
  <c r="C1052" i="1"/>
  <c r="B1052" i="1"/>
  <c r="A1052" i="1"/>
  <c r="G1051" i="1"/>
  <c r="F1051" i="1"/>
  <c r="E1051" i="1"/>
  <c r="D1051" i="1"/>
  <c r="C1051" i="1"/>
  <c r="B1051" i="1"/>
  <c r="A1051" i="1"/>
  <c r="G1050" i="1"/>
  <c r="F1050" i="1"/>
  <c r="E1050" i="1"/>
  <c r="D1050" i="1"/>
  <c r="C1050" i="1"/>
  <c r="B1050" i="1"/>
  <c r="A1050" i="1"/>
  <c r="G1049" i="1"/>
  <c r="F1049" i="1"/>
  <c r="E1049" i="1"/>
  <c r="D1049" i="1"/>
  <c r="C1049" i="1"/>
  <c r="B1049" i="1"/>
  <c r="A1049" i="1"/>
  <c r="F1048" i="1"/>
  <c r="D1048" i="1"/>
  <c r="B1048" i="1"/>
  <c r="A1048" i="1"/>
  <c r="G1047" i="1"/>
  <c r="F1047" i="1"/>
  <c r="E1047" i="1"/>
  <c r="D1047" i="1"/>
  <c r="C1047" i="1"/>
  <c r="B1047" i="1"/>
  <c r="A1047" i="1"/>
  <c r="G1046" i="1"/>
  <c r="F1046" i="1"/>
  <c r="E1046" i="1"/>
  <c r="D1046" i="1"/>
  <c r="C1046" i="1"/>
  <c r="B1046" i="1"/>
  <c r="A1046" i="1"/>
  <c r="G1045" i="1"/>
  <c r="F1045" i="1"/>
  <c r="E1045" i="1"/>
  <c r="D1045" i="1"/>
  <c r="C1045" i="1"/>
  <c r="B1045" i="1"/>
  <c r="A1045" i="1"/>
  <c r="F1044" i="1"/>
  <c r="E1044" i="1"/>
  <c r="C1044" i="1"/>
  <c r="A1044" i="1"/>
  <c r="G1043" i="1"/>
  <c r="F1043" i="1"/>
  <c r="E1043" i="1"/>
  <c r="D1043" i="1"/>
  <c r="C1043" i="1"/>
  <c r="B1043" i="1"/>
  <c r="A1043" i="1"/>
  <c r="F1042" i="1"/>
  <c r="E1042" i="1"/>
  <c r="D1042" i="1"/>
  <c r="B1042" i="1"/>
  <c r="A1042" i="1"/>
  <c r="G1041" i="1"/>
  <c r="F1041" i="1"/>
  <c r="E1041" i="1"/>
  <c r="D1041" i="1"/>
  <c r="C1041" i="1"/>
  <c r="B1041" i="1"/>
  <c r="A1041" i="1"/>
  <c r="F1040" i="1"/>
  <c r="E1040" i="1"/>
  <c r="D1040" i="1"/>
  <c r="C1040" i="1"/>
  <c r="B1040" i="1"/>
  <c r="A1040" i="1"/>
  <c r="G1039" i="1"/>
  <c r="F1039" i="1"/>
  <c r="E1039" i="1"/>
  <c r="C1039" i="1"/>
  <c r="B1039" i="1"/>
  <c r="A1039" i="1"/>
  <c r="F1038" i="1"/>
  <c r="E1038" i="1"/>
  <c r="D1038" i="1"/>
  <c r="C1038" i="1"/>
  <c r="B1038" i="1"/>
  <c r="A1038" i="1"/>
  <c r="G1037" i="1"/>
  <c r="F1037" i="1"/>
  <c r="E1037" i="1"/>
  <c r="D1037" i="1"/>
  <c r="C1037" i="1"/>
  <c r="B1037" i="1"/>
  <c r="A1037" i="1"/>
  <c r="F1036" i="1"/>
  <c r="E1036" i="1"/>
  <c r="D1036" i="1"/>
  <c r="C1036" i="1"/>
  <c r="B1036" i="1"/>
  <c r="A1036" i="1"/>
  <c r="F1035" i="1"/>
  <c r="E1035" i="1"/>
  <c r="D1035" i="1"/>
  <c r="C1035" i="1"/>
  <c r="B1035" i="1"/>
  <c r="A1035" i="1"/>
  <c r="F1034" i="1"/>
  <c r="E1034" i="1"/>
  <c r="D1034" i="1"/>
  <c r="C1034" i="1"/>
  <c r="B1034" i="1"/>
  <c r="A1034" i="1"/>
  <c r="G1033" i="1"/>
  <c r="F1033" i="1"/>
  <c r="E1033" i="1"/>
  <c r="D1033" i="1"/>
  <c r="C1033" i="1"/>
  <c r="B1033" i="1"/>
  <c r="A1033" i="1"/>
  <c r="F1032" i="1"/>
  <c r="E1032" i="1"/>
  <c r="D1032" i="1"/>
  <c r="C1032" i="1"/>
  <c r="B1032" i="1"/>
  <c r="A1032" i="1"/>
  <c r="G1031" i="1"/>
  <c r="F1031" i="1"/>
  <c r="E1031" i="1"/>
  <c r="D1031" i="1"/>
  <c r="C1031" i="1"/>
  <c r="B1031" i="1"/>
  <c r="A1031" i="1"/>
  <c r="E1030" i="1"/>
  <c r="D1030" i="1"/>
  <c r="C1030" i="1"/>
  <c r="B1030" i="1"/>
  <c r="A1030" i="1"/>
  <c r="G1029" i="1"/>
  <c r="F1029" i="1"/>
  <c r="E1029" i="1"/>
  <c r="D1029" i="1"/>
  <c r="C1029" i="1"/>
  <c r="B1029" i="1"/>
  <c r="A1029" i="1"/>
  <c r="F1028" i="1"/>
  <c r="D1028" i="1"/>
  <c r="C1028" i="1"/>
  <c r="B1028" i="1"/>
  <c r="A1028" i="1"/>
  <c r="G1027" i="1"/>
  <c r="F1027" i="1"/>
  <c r="E1027" i="1"/>
  <c r="D1027" i="1"/>
  <c r="C1027" i="1"/>
  <c r="B1027" i="1"/>
  <c r="A1027" i="1"/>
  <c r="F1026" i="1"/>
  <c r="E1026" i="1"/>
  <c r="C1026" i="1"/>
  <c r="B1026" i="1"/>
  <c r="A1026" i="1"/>
  <c r="G1025" i="1"/>
  <c r="F1025" i="1"/>
  <c r="E1025" i="1"/>
  <c r="D1025" i="1"/>
  <c r="C1025" i="1"/>
  <c r="B1025" i="1"/>
  <c r="A1025" i="1"/>
  <c r="E1024" i="1"/>
  <c r="D1024" i="1"/>
  <c r="B1024" i="1"/>
  <c r="A1024" i="1"/>
  <c r="G1023" i="1"/>
  <c r="F1023" i="1"/>
  <c r="E1023" i="1"/>
  <c r="D1023" i="1"/>
  <c r="C1023" i="1"/>
  <c r="B1023" i="1"/>
  <c r="A1023" i="1"/>
  <c r="F1022" i="1"/>
  <c r="D1022" i="1"/>
  <c r="C1022" i="1"/>
  <c r="A1022" i="1"/>
  <c r="G1021" i="1"/>
  <c r="F1021" i="1"/>
  <c r="E1021" i="1"/>
  <c r="D1021" i="1"/>
  <c r="C1021" i="1"/>
  <c r="B1021" i="1"/>
  <c r="A1021" i="1"/>
  <c r="E1020" i="1"/>
  <c r="C1020" i="1"/>
  <c r="B1020" i="1"/>
  <c r="G1019" i="1"/>
  <c r="F1019" i="1"/>
  <c r="E1019" i="1"/>
  <c r="D1019" i="1"/>
  <c r="C1019" i="1"/>
  <c r="B1019" i="1"/>
  <c r="A1019" i="1"/>
  <c r="G1018" i="1"/>
  <c r="F1018" i="1"/>
  <c r="E1018" i="1"/>
  <c r="D1018" i="1"/>
  <c r="C1018" i="1"/>
  <c r="B1018" i="1"/>
  <c r="A1018" i="1"/>
  <c r="G1017" i="1"/>
  <c r="F1017" i="1"/>
  <c r="E1017" i="1"/>
  <c r="D1017" i="1"/>
  <c r="C1017" i="1"/>
  <c r="B1017" i="1"/>
  <c r="A1017" i="1"/>
  <c r="G1016" i="1"/>
  <c r="F1016" i="1"/>
  <c r="E1016" i="1"/>
  <c r="D1016" i="1"/>
  <c r="C1016" i="1"/>
  <c r="B1016" i="1"/>
  <c r="A1016" i="1"/>
  <c r="G1015" i="1"/>
  <c r="F1015" i="1"/>
  <c r="E1015" i="1"/>
  <c r="D1015" i="1"/>
  <c r="C1015" i="1"/>
  <c r="A1015" i="1"/>
  <c r="G1014" i="1"/>
  <c r="F1014" i="1"/>
  <c r="E1014" i="1"/>
  <c r="D1014" i="1"/>
  <c r="C1014" i="1"/>
  <c r="B1014" i="1"/>
  <c r="A1014" i="1"/>
  <c r="G1013" i="1"/>
  <c r="F1013" i="1"/>
  <c r="E1013" i="1"/>
  <c r="D1013" i="1"/>
  <c r="C1013" i="1"/>
  <c r="B1013" i="1"/>
  <c r="A1013" i="1"/>
  <c r="G1012" i="1"/>
  <c r="F1012" i="1"/>
  <c r="E1012" i="1"/>
  <c r="D1012" i="1"/>
  <c r="C1012" i="1"/>
  <c r="B1012" i="1"/>
  <c r="A1012" i="1"/>
  <c r="G1011" i="1"/>
  <c r="F1011" i="1"/>
  <c r="E1011" i="1"/>
  <c r="D1011" i="1"/>
  <c r="C1011" i="1"/>
  <c r="B1011" i="1"/>
  <c r="A1011" i="1"/>
  <c r="G1010" i="1"/>
  <c r="F1010" i="1"/>
  <c r="E1010" i="1"/>
  <c r="D1010" i="1"/>
  <c r="C1010" i="1"/>
  <c r="B1010" i="1"/>
  <c r="A1010" i="1"/>
  <c r="G1009" i="1"/>
  <c r="F1009" i="1"/>
  <c r="E1009" i="1"/>
  <c r="D1009" i="1"/>
  <c r="C1009" i="1"/>
  <c r="B1009" i="1"/>
  <c r="A1009" i="1"/>
  <c r="G1008" i="1"/>
  <c r="F1008" i="1"/>
  <c r="E1008" i="1"/>
  <c r="D1008" i="1"/>
  <c r="C1008" i="1"/>
  <c r="B1008" i="1"/>
  <c r="A1008" i="1"/>
  <c r="G1007" i="1"/>
  <c r="F1007" i="1"/>
  <c r="E1007" i="1"/>
  <c r="D1007" i="1"/>
  <c r="C1007" i="1"/>
  <c r="B1007" i="1"/>
  <c r="A1007" i="1"/>
  <c r="F1006" i="1"/>
  <c r="D1006" i="1"/>
  <c r="C1006" i="1"/>
  <c r="B1006" i="1"/>
  <c r="A1006" i="1"/>
  <c r="G1005" i="1"/>
  <c r="F1005" i="1"/>
  <c r="E1005" i="1"/>
  <c r="D1005" i="1"/>
  <c r="C1005" i="1"/>
  <c r="B1005" i="1"/>
  <c r="A1005" i="1"/>
  <c r="E1004" i="1"/>
  <c r="C1004" i="1"/>
  <c r="G1003" i="1"/>
  <c r="F1003" i="1"/>
  <c r="E1003" i="1"/>
  <c r="D1003" i="1"/>
  <c r="C1003" i="1"/>
  <c r="B1003" i="1"/>
  <c r="A1003" i="1"/>
  <c r="F1002" i="1"/>
  <c r="G1001" i="1"/>
  <c r="F1001" i="1"/>
  <c r="E1001" i="1"/>
  <c r="D1001" i="1"/>
  <c r="C1001" i="1"/>
  <c r="B1001" i="1"/>
  <c r="A1001" i="1"/>
  <c r="G1000" i="1"/>
  <c r="F1000" i="1"/>
  <c r="E1000" i="1"/>
  <c r="D1000" i="1"/>
  <c r="C1000" i="1"/>
  <c r="B1000" i="1"/>
  <c r="A1000" i="1"/>
  <c r="G999" i="1"/>
  <c r="F999" i="1"/>
  <c r="E999" i="1"/>
  <c r="D999" i="1"/>
  <c r="C999" i="1"/>
  <c r="B999" i="1"/>
  <c r="A999" i="1"/>
  <c r="F998" i="1"/>
  <c r="E998" i="1"/>
  <c r="D998" i="1"/>
  <c r="C998" i="1"/>
  <c r="A998" i="1"/>
  <c r="G997" i="1"/>
  <c r="F997" i="1"/>
  <c r="E997" i="1"/>
  <c r="D997" i="1"/>
  <c r="C997" i="1"/>
  <c r="B997" i="1"/>
  <c r="A997" i="1"/>
  <c r="G996" i="1"/>
  <c r="F996" i="1"/>
  <c r="E996" i="1"/>
  <c r="D996" i="1"/>
  <c r="C996" i="1"/>
  <c r="B996" i="1"/>
  <c r="A996" i="1"/>
  <c r="G995" i="1"/>
  <c r="F995" i="1"/>
  <c r="E995" i="1"/>
  <c r="D995" i="1"/>
  <c r="C995" i="1"/>
  <c r="B995" i="1"/>
  <c r="A995" i="1"/>
  <c r="G994" i="1"/>
  <c r="F994" i="1"/>
  <c r="E994" i="1"/>
  <c r="D994" i="1"/>
  <c r="C994" i="1"/>
  <c r="B994" i="1"/>
  <c r="A994" i="1"/>
  <c r="G993" i="1"/>
  <c r="F993" i="1"/>
  <c r="E993" i="1"/>
  <c r="D993" i="1"/>
  <c r="C993" i="1"/>
  <c r="B993" i="1"/>
  <c r="A993" i="1"/>
  <c r="G992" i="1"/>
  <c r="F992" i="1"/>
  <c r="E992" i="1"/>
  <c r="D992" i="1"/>
  <c r="C992" i="1"/>
  <c r="B992" i="1"/>
  <c r="A992" i="1"/>
  <c r="G991" i="1"/>
  <c r="F991" i="1"/>
  <c r="E991" i="1"/>
  <c r="D991" i="1"/>
  <c r="C991" i="1"/>
  <c r="B991" i="1"/>
  <c r="A991" i="1"/>
  <c r="G990" i="1"/>
  <c r="F990" i="1"/>
  <c r="E990" i="1"/>
  <c r="D990" i="1"/>
  <c r="C990" i="1"/>
  <c r="B990" i="1"/>
  <c r="A990" i="1"/>
  <c r="G989" i="1"/>
  <c r="F989" i="1"/>
  <c r="E989" i="1"/>
  <c r="D989" i="1"/>
  <c r="C989" i="1"/>
  <c r="B989" i="1"/>
  <c r="A989" i="1"/>
  <c r="G988" i="1"/>
  <c r="F988" i="1"/>
  <c r="E988" i="1"/>
  <c r="D988" i="1"/>
  <c r="C988" i="1"/>
  <c r="B988" i="1"/>
  <c r="A988" i="1"/>
  <c r="G987" i="1"/>
  <c r="F987" i="1"/>
  <c r="E987" i="1"/>
  <c r="D987" i="1"/>
  <c r="C987" i="1"/>
  <c r="B987" i="1"/>
  <c r="A987" i="1"/>
  <c r="G986" i="1"/>
  <c r="F986" i="1"/>
  <c r="E986" i="1"/>
  <c r="D986" i="1"/>
  <c r="C986" i="1"/>
  <c r="B986" i="1"/>
  <c r="A986" i="1"/>
  <c r="G984" i="1"/>
  <c r="F984" i="1"/>
  <c r="E984" i="1"/>
  <c r="D984" i="1"/>
  <c r="C984" i="1"/>
  <c r="B984" i="1"/>
  <c r="A984" i="1"/>
  <c r="G983" i="1"/>
  <c r="F983" i="1"/>
  <c r="E983" i="1"/>
  <c r="D983" i="1"/>
  <c r="C983" i="1"/>
  <c r="B983" i="1"/>
  <c r="A983" i="1"/>
  <c r="G982" i="1"/>
  <c r="F982" i="1"/>
  <c r="E982" i="1"/>
  <c r="D982" i="1"/>
  <c r="C982" i="1"/>
  <c r="B982" i="1"/>
  <c r="A982" i="1"/>
  <c r="F981" i="1"/>
  <c r="E981" i="1"/>
  <c r="C981" i="1"/>
  <c r="A981" i="1"/>
  <c r="F980" i="1"/>
  <c r="E980" i="1"/>
  <c r="C980" i="1"/>
  <c r="B980" i="1"/>
  <c r="G979" i="1"/>
  <c r="E979" i="1"/>
  <c r="D979" i="1"/>
  <c r="B979" i="1"/>
  <c r="A979" i="1"/>
  <c r="F978" i="1"/>
  <c r="E978" i="1"/>
  <c r="D978" i="1"/>
  <c r="C978" i="1"/>
  <c r="B978" i="1"/>
  <c r="A978" i="1"/>
  <c r="G977" i="1"/>
  <c r="F977" i="1"/>
  <c r="E977" i="1"/>
  <c r="D977" i="1"/>
  <c r="C977" i="1"/>
  <c r="B977" i="1"/>
  <c r="A977" i="1"/>
  <c r="F976" i="1"/>
  <c r="E976" i="1"/>
  <c r="D976" i="1"/>
  <c r="C976" i="1"/>
  <c r="B976" i="1"/>
  <c r="A976" i="1"/>
  <c r="F974" i="1"/>
  <c r="E974" i="1"/>
  <c r="D974" i="1"/>
  <c r="C974" i="1"/>
  <c r="B974" i="1"/>
  <c r="A974" i="1"/>
  <c r="G973" i="1"/>
  <c r="D973" i="1"/>
  <c r="B973" i="1"/>
  <c r="E972" i="1"/>
  <c r="D972" i="1"/>
  <c r="C972" i="1"/>
  <c r="B972" i="1"/>
  <c r="A972" i="1"/>
  <c r="G971" i="1"/>
  <c r="F971" i="1"/>
  <c r="E971" i="1"/>
  <c r="C971" i="1"/>
  <c r="A971" i="1"/>
  <c r="F970" i="1"/>
  <c r="E970" i="1"/>
  <c r="D970" i="1"/>
  <c r="C970" i="1"/>
  <c r="B970" i="1"/>
  <c r="A970" i="1"/>
  <c r="G969" i="1"/>
  <c r="F969" i="1"/>
  <c r="E969" i="1"/>
  <c r="D969" i="1"/>
  <c r="C969" i="1"/>
  <c r="B969" i="1"/>
  <c r="A969" i="1"/>
  <c r="F968" i="1"/>
  <c r="E968" i="1"/>
  <c r="D968" i="1"/>
  <c r="C968" i="1"/>
  <c r="B968" i="1"/>
  <c r="A968" i="1"/>
  <c r="G967" i="1"/>
  <c r="F967" i="1"/>
  <c r="E967" i="1"/>
  <c r="D967" i="1"/>
  <c r="C967" i="1"/>
  <c r="B967" i="1"/>
  <c r="A967" i="1"/>
  <c r="F966" i="1"/>
  <c r="E966" i="1"/>
  <c r="D966" i="1"/>
  <c r="C966" i="1"/>
  <c r="B966" i="1"/>
  <c r="A966" i="1"/>
  <c r="G965" i="1"/>
  <c r="F965" i="1"/>
  <c r="E965" i="1"/>
  <c r="D965" i="1"/>
  <c r="C965" i="1"/>
  <c r="B965" i="1"/>
  <c r="A965" i="1"/>
  <c r="F964" i="1"/>
  <c r="E964" i="1"/>
  <c r="D964" i="1"/>
  <c r="C964" i="1"/>
  <c r="B964" i="1"/>
  <c r="A964" i="1"/>
  <c r="G963" i="1"/>
  <c r="F963" i="1"/>
  <c r="E963" i="1"/>
  <c r="D963" i="1"/>
  <c r="C963" i="1"/>
  <c r="B963" i="1"/>
  <c r="A963" i="1"/>
  <c r="E962" i="1"/>
  <c r="D962" i="1"/>
  <c r="C962" i="1"/>
  <c r="B962" i="1"/>
  <c r="A962" i="1"/>
  <c r="G961" i="1"/>
  <c r="F961" i="1"/>
  <c r="E961" i="1"/>
  <c r="D961" i="1"/>
  <c r="C961" i="1"/>
  <c r="B961" i="1"/>
  <c r="A961" i="1"/>
  <c r="F960" i="1"/>
  <c r="D960" i="1"/>
  <c r="C960" i="1"/>
  <c r="B960" i="1"/>
  <c r="A960" i="1"/>
  <c r="F959" i="1"/>
  <c r="C959" i="1"/>
  <c r="F958" i="1"/>
  <c r="E958" i="1"/>
  <c r="C958" i="1"/>
  <c r="B958" i="1"/>
  <c r="A958" i="1"/>
  <c r="G957" i="1"/>
  <c r="F957" i="1"/>
  <c r="E957" i="1"/>
  <c r="D957" i="1"/>
  <c r="C957" i="1"/>
  <c r="B957" i="1"/>
  <c r="A957" i="1"/>
  <c r="F956" i="1"/>
  <c r="E956" i="1"/>
  <c r="D956" i="1"/>
  <c r="B956" i="1"/>
  <c r="A956" i="1"/>
  <c r="G955" i="1"/>
  <c r="F955" i="1"/>
  <c r="E955" i="1"/>
  <c r="D955" i="1"/>
  <c r="C955" i="1"/>
  <c r="B955" i="1"/>
  <c r="A955" i="1"/>
  <c r="F954" i="1"/>
  <c r="E954" i="1"/>
  <c r="D954" i="1"/>
  <c r="C954" i="1"/>
  <c r="A954" i="1"/>
  <c r="G953" i="1"/>
  <c r="F953" i="1"/>
  <c r="E953" i="1"/>
  <c r="D953" i="1"/>
  <c r="C953" i="1"/>
  <c r="B953" i="1"/>
  <c r="A953" i="1"/>
  <c r="G952" i="1"/>
  <c r="F952" i="1"/>
  <c r="E952" i="1"/>
  <c r="D952" i="1"/>
  <c r="C952" i="1"/>
  <c r="B952" i="1"/>
  <c r="A952" i="1"/>
  <c r="G951" i="1"/>
  <c r="F951" i="1"/>
  <c r="E951" i="1"/>
  <c r="D951" i="1"/>
  <c r="C951" i="1"/>
  <c r="B951" i="1"/>
  <c r="A951" i="1"/>
  <c r="G950" i="1"/>
  <c r="F950" i="1"/>
  <c r="E950" i="1"/>
  <c r="D950" i="1"/>
  <c r="C950" i="1"/>
  <c r="B950" i="1"/>
  <c r="A950" i="1"/>
  <c r="G949" i="1"/>
  <c r="F949" i="1"/>
  <c r="E949" i="1"/>
  <c r="D949" i="1"/>
  <c r="C949" i="1"/>
  <c r="B949" i="1"/>
  <c r="A949" i="1"/>
  <c r="G948" i="1"/>
  <c r="F948" i="1"/>
  <c r="E948" i="1"/>
  <c r="D948" i="1"/>
  <c r="C948" i="1"/>
  <c r="B948" i="1"/>
  <c r="A948" i="1"/>
  <c r="G947" i="1"/>
  <c r="F947" i="1"/>
  <c r="E947" i="1"/>
  <c r="D947" i="1"/>
  <c r="C947" i="1"/>
  <c r="B947" i="1"/>
  <c r="A947" i="1"/>
  <c r="F946" i="1"/>
  <c r="E946" i="1"/>
  <c r="D946" i="1"/>
  <c r="C946" i="1"/>
  <c r="B946" i="1"/>
  <c r="G945" i="1"/>
  <c r="F945" i="1"/>
  <c r="E945" i="1"/>
  <c r="D945" i="1"/>
  <c r="C945" i="1"/>
  <c r="B945" i="1"/>
  <c r="A945" i="1"/>
  <c r="F944" i="1"/>
  <c r="E944" i="1"/>
  <c r="D944" i="1"/>
  <c r="C944" i="1"/>
  <c r="B944" i="1"/>
  <c r="A944" i="1"/>
  <c r="F943" i="1"/>
  <c r="D943" i="1"/>
  <c r="C943" i="1"/>
  <c r="A943" i="1"/>
  <c r="G942" i="1"/>
  <c r="F942" i="1"/>
  <c r="E942" i="1"/>
  <c r="D942" i="1"/>
  <c r="C942" i="1"/>
  <c r="B942" i="1"/>
  <c r="A942" i="1"/>
  <c r="F941" i="1"/>
  <c r="D941" i="1"/>
  <c r="C941" i="1"/>
  <c r="A941" i="1"/>
  <c r="G940" i="1"/>
  <c r="F940" i="1"/>
  <c r="E940" i="1"/>
  <c r="D940" i="1"/>
  <c r="C940" i="1"/>
  <c r="B940" i="1"/>
  <c r="A940" i="1"/>
  <c r="G939" i="1"/>
  <c r="F939" i="1"/>
  <c r="E939" i="1"/>
  <c r="D939" i="1"/>
  <c r="C939" i="1"/>
  <c r="B939" i="1"/>
  <c r="A939" i="1"/>
  <c r="G938" i="1"/>
  <c r="F938" i="1"/>
  <c r="E938" i="1"/>
  <c r="D938" i="1"/>
  <c r="C938" i="1"/>
  <c r="B938" i="1"/>
  <c r="A938" i="1"/>
  <c r="F937" i="1"/>
  <c r="D937" i="1"/>
  <c r="C937" i="1"/>
  <c r="F936" i="1"/>
  <c r="E936" i="1"/>
  <c r="D936" i="1"/>
  <c r="C936" i="1"/>
  <c r="B936" i="1"/>
  <c r="A936" i="1"/>
  <c r="G935" i="1"/>
  <c r="E935" i="1"/>
  <c r="C935" i="1"/>
  <c r="B935" i="1"/>
  <c r="G934" i="1"/>
  <c r="F934" i="1"/>
  <c r="E934" i="1"/>
  <c r="D934" i="1"/>
  <c r="C934" i="1"/>
  <c r="B934" i="1"/>
  <c r="A934" i="1"/>
  <c r="G933" i="1"/>
  <c r="F933" i="1"/>
  <c r="E933" i="1"/>
  <c r="D933" i="1"/>
  <c r="C933" i="1"/>
  <c r="B933" i="1"/>
  <c r="A933" i="1"/>
  <c r="F932" i="1"/>
  <c r="E932" i="1"/>
  <c r="D932" i="1"/>
  <c r="C932" i="1"/>
  <c r="B932" i="1"/>
  <c r="A932" i="1"/>
  <c r="G931" i="1"/>
  <c r="F931" i="1"/>
  <c r="D931" i="1"/>
  <c r="B931" i="1"/>
  <c r="A931" i="1"/>
  <c r="F930" i="1"/>
  <c r="E930" i="1"/>
  <c r="D930" i="1"/>
  <c r="C930" i="1"/>
  <c r="B930" i="1"/>
  <c r="A930" i="1"/>
  <c r="G929" i="1"/>
  <c r="F929" i="1"/>
  <c r="E929" i="1"/>
  <c r="D929" i="1"/>
  <c r="C929" i="1"/>
  <c r="B929" i="1"/>
  <c r="A929" i="1"/>
  <c r="G928" i="1"/>
  <c r="F928" i="1"/>
  <c r="E928" i="1"/>
  <c r="D928" i="1"/>
  <c r="C928" i="1"/>
  <c r="B928" i="1"/>
  <c r="A928" i="1"/>
  <c r="G927" i="1"/>
  <c r="F927" i="1"/>
  <c r="E927" i="1"/>
  <c r="D927" i="1"/>
  <c r="C927" i="1"/>
  <c r="B927" i="1"/>
  <c r="A927" i="1"/>
  <c r="G926" i="1"/>
  <c r="F926" i="1"/>
  <c r="E926" i="1"/>
  <c r="D926" i="1"/>
  <c r="C926" i="1"/>
  <c r="B926" i="1"/>
  <c r="A926" i="1"/>
  <c r="G925" i="1"/>
  <c r="F925" i="1"/>
  <c r="E925" i="1"/>
  <c r="D925" i="1"/>
  <c r="C925" i="1"/>
  <c r="B925" i="1"/>
  <c r="A925" i="1"/>
  <c r="G924" i="1"/>
  <c r="F924" i="1"/>
  <c r="E924" i="1"/>
  <c r="D924" i="1"/>
  <c r="C924" i="1"/>
  <c r="B924" i="1"/>
  <c r="A924" i="1"/>
  <c r="G923" i="1"/>
  <c r="F923" i="1"/>
  <c r="E923" i="1"/>
  <c r="C923" i="1"/>
  <c r="A923" i="1"/>
  <c r="G921" i="1"/>
  <c r="F921" i="1"/>
  <c r="E921" i="1"/>
  <c r="D921" i="1"/>
  <c r="C921" i="1"/>
  <c r="B921" i="1"/>
  <c r="A921" i="1"/>
  <c r="G919" i="1"/>
  <c r="F919" i="1"/>
  <c r="E919" i="1"/>
  <c r="D919" i="1"/>
  <c r="C919" i="1"/>
  <c r="B919" i="1"/>
  <c r="A919" i="1"/>
  <c r="F918" i="1"/>
  <c r="E918" i="1"/>
  <c r="D918" i="1"/>
  <c r="C918" i="1"/>
  <c r="B918" i="1"/>
  <c r="A918" i="1"/>
  <c r="G917" i="1"/>
  <c r="F917" i="1"/>
  <c r="E917" i="1"/>
  <c r="D917" i="1"/>
  <c r="C917" i="1"/>
  <c r="B917" i="1"/>
  <c r="A917" i="1"/>
  <c r="G916" i="1"/>
  <c r="F916" i="1"/>
  <c r="E916" i="1"/>
  <c r="D916" i="1"/>
  <c r="C916" i="1"/>
  <c r="B916" i="1"/>
  <c r="A916" i="1"/>
  <c r="G915" i="1"/>
  <c r="F915" i="1"/>
  <c r="E915" i="1"/>
  <c r="D915" i="1"/>
  <c r="C915" i="1"/>
  <c r="B915" i="1"/>
  <c r="A915" i="1"/>
  <c r="G914" i="1"/>
  <c r="F914" i="1"/>
  <c r="E914" i="1"/>
  <c r="D914" i="1"/>
  <c r="C914" i="1"/>
  <c r="B914" i="1"/>
  <c r="A914" i="1"/>
  <c r="G913" i="1"/>
  <c r="F913" i="1"/>
  <c r="E913" i="1"/>
  <c r="D913" i="1"/>
  <c r="C913" i="1"/>
  <c r="B913" i="1"/>
  <c r="A913" i="1"/>
  <c r="G912" i="1"/>
  <c r="F912" i="1"/>
  <c r="E912" i="1"/>
  <c r="D912" i="1"/>
  <c r="C912" i="1"/>
  <c r="B912" i="1"/>
  <c r="A912" i="1"/>
  <c r="G911" i="1"/>
  <c r="F911" i="1"/>
  <c r="E911" i="1"/>
  <c r="D911" i="1"/>
  <c r="C911" i="1"/>
  <c r="B911" i="1"/>
  <c r="A911" i="1"/>
  <c r="C910" i="1"/>
  <c r="G909" i="1"/>
  <c r="F909" i="1"/>
  <c r="E909" i="1"/>
  <c r="D909" i="1"/>
  <c r="C909" i="1"/>
  <c r="B909" i="1"/>
  <c r="A909" i="1"/>
  <c r="G908" i="1"/>
  <c r="F908" i="1"/>
  <c r="E908" i="1"/>
  <c r="D908" i="1"/>
  <c r="C908" i="1"/>
  <c r="B908" i="1"/>
  <c r="A908" i="1"/>
  <c r="G907" i="1"/>
  <c r="F907" i="1"/>
  <c r="E907" i="1"/>
  <c r="D907" i="1"/>
  <c r="C907" i="1"/>
  <c r="B907" i="1"/>
  <c r="A907" i="1"/>
  <c r="E906" i="1"/>
  <c r="C906" i="1"/>
  <c r="B906" i="1"/>
  <c r="G904" i="1"/>
  <c r="F904" i="1"/>
  <c r="E904" i="1"/>
  <c r="D904" i="1"/>
  <c r="C904" i="1"/>
  <c r="B904" i="1"/>
  <c r="A904" i="1"/>
  <c r="G903" i="1"/>
  <c r="F903" i="1"/>
  <c r="E903" i="1"/>
  <c r="D903" i="1"/>
  <c r="C903" i="1"/>
  <c r="B903" i="1"/>
  <c r="A903" i="1"/>
  <c r="F902" i="1"/>
  <c r="D902" i="1"/>
  <c r="B902" i="1"/>
  <c r="A902" i="1"/>
  <c r="G901" i="1"/>
  <c r="F901" i="1"/>
  <c r="E901" i="1"/>
  <c r="D901" i="1"/>
  <c r="C901" i="1"/>
  <c r="B901" i="1"/>
  <c r="A901" i="1"/>
  <c r="E900" i="1"/>
  <c r="C900" i="1"/>
  <c r="A900" i="1"/>
  <c r="G899" i="1"/>
  <c r="F899" i="1"/>
  <c r="E899" i="1"/>
  <c r="D899" i="1"/>
  <c r="C899" i="1"/>
  <c r="B899" i="1"/>
  <c r="A899" i="1"/>
  <c r="F898" i="1"/>
  <c r="E898" i="1"/>
  <c r="D898" i="1"/>
  <c r="B898" i="1"/>
  <c r="A898" i="1"/>
  <c r="G897" i="1"/>
  <c r="F897" i="1"/>
  <c r="E897" i="1"/>
  <c r="D897" i="1"/>
  <c r="C897" i="1"/>
  <c r="B897" i="1"/>
  <c r="A897" i="1"/>
  <c r="F896" i="1"/>
  <c r="E896" i="1"/>
  <c r="D896" i="1"/>
  <c r="C896" i="1"/>
  <c r="A896" i="1"/>
  <c r="G895" i="1"/>
  <c r="F895" i="1"/>
  <c r="E895" i="1"/>
  <c r="D895" i="1"/>
  <c r="C895" i="1"/>
  <c r="B895" i="1"/>
  <c r="A895" i="1"/>
  <c r="F894" i="1"/>
  <c r="E894" i="1"/>
  <c r="D894" i="1"/>
  <c r="C894" i="1"/>
  <c r="B894" i="1"/>
  <c r="G893" i="1"/>
  <c r="F893" i="1"/>
  <c r="E893" i="1"/>
  <c r="D893" i="1"/>
  <c r="C893" i="1"/>
  <c r="B893" i="1"/>
  <c r="A893" i="1"/>
  <c r="F892" i="1"/>
  <c r="E892" i="1"/>
  <c r="D892" i="1"/>
  <c r="C892" i="1"/>
  <c r="B892" i="1"/>
  <c r="A892" i="1"/>
  <c r="G891" i="1"/>
  <c r="F891" i="1"/>
  <c r="E891" i="1"/>
  <c r="D891" i="1"/>
  <c r="C891" i="1"/>
  <c r="B891" i="1"/>
  <c r="A891" i="1"/>
  <c r="F890" i="1"/>
  <c r="E890" i="1"/>
  <c r="D890" i="1"/>
  <c r="C890" i="1"/>
  <c r="B890" i="1"/>
  <c r="A890" i="1"/>
  <c r="G889" i="1"/>
  <c r="F889" i="1"/>
  <c r="E889" i="1"/>
  <c r="D889" i="1"/>
  <c r="C889" i="1"/>
  <c r="B889" i="1"/>
  <c r="A889" i="1"/>
  <c r="G888" i="1"/>
  <c r="F888" i="1"/>
  <c r="E888" i="1"/>
  <c r="D888" i="1"/>
  <c r="C888" i="1"/>
  <c r="B888" i="1"/>
  <c r="A888" i="1"/>
  <c r="G887" i="1"/>
  <c r="F887" i="1"/>
  <c r="E887" i="1"/>
  <c r="D887" i="1"/>
  <c r="C887" i="1"/>
  <c r="B887" i="1"/>
  <c r="A887" i="1"/>
  <c r="G886" i="1"/>
  <c r="F886" i="1"/>
  <c r="E886" i="1"/>
  <c r="D886" i="1"/>
  <c r="C886" i="1"/>
  <c r="B886" i="1"/>
  <c r="A886" i="1"/>
  <c r="G885" i="1"/>
  <c r="F885" i="1"/>
  <c r="E885" i="1"/>
  <c r="D885" i="1"/>
  <c r="C885" i="1"/>
  <c r="B885" i="1"/>
  <c r="A885" i="1"/>
  <c r="F884" i="1"/>
  <c r="E884" i="1"/>
  <c r="D884" i="1"/>
  <c r="C884" i="1"/>
  <c r="B884" i="1"/>
  <c r="A884" i="1"/>
  <c r="G883" i="1"/>
  <c r="F883" i="1"/>
  <c r="E883" i="1"/>
  <c r="D883" i="1"/>
  <c r="C883" i="1"/>
  <c r="B883" i="1"/>
  <c r="A883" i="1"/>
  <c r="G882" i="1"/>
  <c r="F882" i="1"/>
  <c r="E882" i="1"/>
  <c r="D882" i="1"/>
  <c r="C882" i="1"/>
  <c r="B882" i="1"/>
  <c r="A882" i="1"/>
  <c r="G881" i="1"/>
  <c r="F881" i="1"/>
  <c r="E881" i="1"/>
  <c r="D881" i="1"/>
  <c r="C881" i="1"/>
  <c r="B881" i="1"/>
  <c r="A881" i="1"/>
  <c r="G880" i="1"/>
  <c r="F880" i="1"/>
  <c r="E880" i="1"/>
  <c r="D880" i="1"/>
  <c r="C880" i="1"/>
  <c r="B880" i="1"/>
  <c r="A880" i="1"/>
  <c r="G879" i="1"/>
  <c r="F879" i="1"/>
  <c r="E879" i="1"/>
  <c r="D879" i="1"/>
  <c r="C879" i="1"/>
  <c r="B879" i="1"/>
  <c r="A879" i="1"/>
  <c r="F878" i="1"/>
  <c r="E878" i="1"/>
  <c r="D878" i="1"/>
  <c r="C878" i="1"/>
  <c r="B878" i="1"/>
  <c r="A878" i="1"/>
  <c r="G877" i="1"/>
  <c r="F877" i="1"/>
  <c r="E877" i="1"/>
  <c r="D877" i="1"/>
  <c r="C877" i="1"/>
  <c r="B877" i="1"/>
  <c r="A877" i="1"/>
  <c r="C876" i="1"/>
  <c r="B876" i="1"/>
  <c r="A876" i="1"/>
  <c r="G875" i="1"/>
  <c r="F875" i="1"/>
  <c r="E875" i="1"/>
  <c r="D875" i="1"/>
  <c r="B875" i="1"/>
  <c r="G874" i="1"/>
  <c r="F874" i="1"/>
  <c r="E874" i="1"/>
  <c r="D874" i="1"/>
  <c r="C874" i="1"/>
  <c r="B874" i="1"/>
  <c r="A874" i="1"/>
  <c r="G873" i="1"/>
  <c r="F873" i="1"/>
  <c r="E873" i="1"/>
  <c r="D873" i="1"/>
  <c r="B873" i="1"/>
  <c r="F872" i="1"/>
  <c r="E872" i="1"/>
  <c r="D872" i="1"/>
  <c r="C872" i="1"/>
  <c r="B872" i="1"/>
  <c r="A872" i="1"/>
  <c r="G871" i="1"/>
  <c r="F871" i="1"/>
  <c r="E871" i="1"/>
  <c r="D871" i="1"/>
  <c r="C871" i="1"/>
  <c r="B871" i="1"/>
  <c r="A871" i="1"/>
  <c r="G870" i="1"/>
  <c r="F870" i="1"/>
  <c r="E870" i="1"/>
  <c r="D870" i="1"/>
  <c r="C870" i="1"/>
  <c r="B870" i="1"/>
  <c r="A870" i="1"/>
  <c r="G869" i="1"/>
  <c r="F869" i="1"/>
  <c r="E869" i="1"/>
  <c r="D869" i="1"/>
  <c r="C869" i="1"/>
  <c r="A869" i="1"/>
  <c r="G868" i="1"/>
  <c r="F868" i="1"/>
  <c r="E868" i="1"/>
  <c r="D868" i="1"/>
  <c r="C868" i="1"/>
  <c r="B868" i="1"/>
  <c r="A868" i="1"/>
  <c r="F867" i="1"/>
  <c r="E867" i="1"/>
  <c r="D867" i="1"/>
  <c r="C867" i="1"/>
  <c r="A867" i="1"/>
  <c r="G866" i="1"/>
  <c r="F866" i="1"/>
  <c r="E866" i="1"/>
  <c r="D866" i="1"/>
  <c r="C866" i="1"/>
  <c r="B866" i="1"/>
  <c r="A866" i="1"/>
  <c r="G865" i="1"/>
  <c r="F865" i="1"/>
  <c r="E865" i="1"/>
  <c r="D865" i="1"/>
  <c r="C865" i="1"/>
  <c r="B865" i="1"/>
  <c r="A865" i="1"/>
  <c r="G864" i="1"/>
  <c r="F864" i="1"/>
  <c r="E864" i="1"/>
  <c r="D864" i="1"/>
  <c r="C864" i="1"/>
  <c r="B864" i="1"/>
  <c r="A864" i="1"/>
  <c r="G863" i="1"/>
  <c r="F863" i="1"/>
  <c r="E863" i="1"/>
  <c r="D863" i="1"/>
  <c r="C863" i="1"/>
  <c r="B863" i="1"/>
  <c r="A863" i="1"/>
  <c r="G862" i="1"/>
  <c r="F862" i="1"/>
  <c r="E862" i="1"/>
  <c r="D862" i="1"/>
  <c r="C862" i="1"/>
  <c r="B862" i="1"/>
  <c r="A862" i="1"/>
  <c r="G861" i="1"/>
  <c r="F861" i="1"/>
  <c r="E861" i="1"/>
  <c r="D861" i="1"/>
  <c r="C861" i="1"/>
  <c r="A861" i="1"/>
  <c r="G860" i="1"/>
  <c r="F860" i="1"/>
  <c r="E860" i="1"/>
  <c r="D860" i="1"/>
  <c r="C860" i="1"/>
  <c r="B860" i="1"/>
  <c r="A860" i="1"/>
  <c r="G859" i="1"/>
  <c r="F859" i="1"/>
  <c r="E859" i="1"/>
  <c r="D859" i="1"/>
  <c r="C859" i="1"/>
  <c r="B859" i="1"/>
  <c r="A859" i="1"/>
  <c r="G858" i="1"/>
  <c r="F858" i="1"/>
  <c r="E858" i="1"/>
  <c r="D858" i="1"/>
  <c r="C858" i="1"/>
  <c r="B858" i="1"/>
  <c r="A858" i="1"/>
  <c r="F856" i="1"/>
  <c r="E856" i="1"/>
  <c r="C856" i="1"/>
  <c r="B856" i="1"/>
  <c r="A856" i="1"/>
  <c r="G855" i="1"/>
  <c r="F855" i="1"/>
  <c r="E855" i="1"/>
  <c r="D855" i="1"/>
  <c r="C855" i="1"/>
  <c r="B855" i="1"/>
  <c r="A855" i="1"/>
  <c r="F854" i="1"/>
  <c r="E854" i="1"/>
  <c r="C854" i="1"/>
  <c r="B854" i="1"/>
  <c r="A854" i="1"/>
  <c r="G853" i="1"/>
  <c r="F853" i="1"/>
  <c r="E853" i="1"/>
  <c r="D853" i="1"/>
  <c r="C853" i="1"/>
  <c r="B853" i="1"/>
  <c r="A853" i="1"/>
  <c r="G852" i="1"/>
  <c r="F852" i="1"/>
  <c r="E852" i="1"/>
  <c r="D852" i="1"/>
  <c r="C852" i="1"/>
  <c r="B852" i="1"/>
  <c r="A852" i="1"/>
  <c r="G851" i="1"/>
  <c r="F851" i="1"/>
  <c r="E851" i="1"/>
  <c r="D851" i="1"/>
  <c r="C851" i="1"/>
  <c r="A851" i="1"/>
  <c r="A850" i="1"/>
  <c r="G849" i="1"/>
  <c r="F849" i="1"/>
  <c r="E849" i="1"/>
  <c r="D849" i="1"/>
  <c r="C849" i="1"/>
  <c r="B849" i="1"/>
  <c r="A849" i="1"/>
  <c r="G848" i="1"/>
  <c r="F848" i="1"/>
  <c r="E848" i="1"/>
  <c r="D848" i="1"/>
  <c r="C848" i="1"/>
  <c r="B848" i="1"/>
  <c r="A848" i="1"/>
  <c r="G847" i="1"/>
  <c r="F847" i="1"/>
  <c r="E847" i="1"/>
  <c r="D847" i="1"/>
  <c r="C847" i="1"/>
  <c r="A847" i="1"/>
  <c r="G846" i="1"/>
  <c r="F846" i="1"/>
  <c r="E846" i="1"/>
  <c r="D846" i="1"/>
  <c r="C846" i="1"/>
  <c r="B846" i="1"/>
  <c r="A846" i="1"/>
  <c r="G845" i="1"/>
  <c r="F845" i="1"/>
  <c r="E845" i="1"/>
  <c r="D845" i="1"/>
  <c r="C845" i="1"/>
  <c r="A845" i="1"/>
  <c r="G844" i="1"/>
  <c r="F844" i="1"/>
  <c r="E844" i="1"/>
  <c r="D844" i="1"/>
  <c r="C844" i="1"/>
  <c r="B844" i="1"/>
  <c r="A844" i="1"/>
  <c r="G843" i="1"/>
  <c r="F843" i="1"/>
  <c r="E843" i="1"/>
  <c r="D843" i="1"/>
  <c r="C843" i="1"/>
  <c r="A843" i="1"/>
  <c r="G842" i="1"/>
  <c r="F842" i="1"/>
  <c r="E842" i="1"/>
  <c r="D842" i="1"/>
  <c r="C842" i="1"/>
  <c r="B842" i="1"/>
  <c r="A842" i="1"/>
  <c r="G841" i="1"/>
  <c r="F841" i="1"/>
  <c r="E841" i="1"/>
  <c r="D841" i="1"/>
  <c r="C841" i="1"/>
  <c r="A841" i="1"/>
  <c r="F840" i="1"/>
  <c r="G839" i="1"/>
  <c r="F839" i="1"/>
  <c r="E839" i="1"/>
  <c r="D839" i="1"/>
  <c r="C839" i="1"/>
  <c r="B839" i="1"/>
  <c r="A839" i="1"/>
  <c r="E838" i="1"/>
  <c r="C838" i="1"/>
  <c r="G837" i="1"/>
  <c r="F837" i="1"/>
  <c r="E837" i="1"/>
  <c r="D837" i="1"/>
  <c r="C837" i="1"/>
  <c r="A837" i="1"/>
  <c r="G836" i="1"/>
  <c r="F836" i="1"/>
  <c r="E836" i="1"/>
  <c r="D836" i="1"/>
  <c r="C836" i="1"/>
  <c r="B836" i="1"/>
  <c r="A836" i="1"/>
  <c r="G835" i="1"/>
  <c r="F835" i="1"/>
  <c r="E835" i="1"/>
  <c r="D835" i="1"/>
  <c r="C835" i="1"/>
  <c r="B835" i="1"/>
  <c r="A835" i="1"/>
  <c r="G834" i="1"/>
  <c r="F834" i="1"/>
  <c r="E834" i="1"/>
  <c r="D834" i="1"/>
  <c r="C834" i="1"/>
  <c r="B834" i="1"/>
  <c r="A834" i="1"/>
  <c r="G833" i="1"/>
  <c r="F833" i="1"/>
  <c r="E833" i="1"/>
  <c r="D833" i="1"/>
  <c r="C833" i="1"/>
  <c r="B833" i="1"/>
  <c r="A833" i="1"/>
  <c r="G832" i="1"/>
  <c r="F832" i="1"/>
  <c r="E832" i="1"/>
  <c r="D832" i="1"/>
  <c r="C832" i="1"/>
  <c r="B832" i="1"/>
  <c r="A832" i="1"/>
  <c r="G831" i="1"/>
  <c r="F831" i="1"/>
  <c r="E831" i="1"/>
  <c r="D831" i="1"/>
  <c r="C831" i="1"/>
  <c r="B831" i="1"/>
  <c r="A831" i="1"/>
  <c r="G830" i="1"/>
  <c r="F830" i="1"/>
  <c r="E830" i="1"/>
  <c r="D830" i="1"/>
  <c r="C830" i="1"/>
  <c r="B830" i="1"/>
  <c r="A830" i="1"/>
  <c r="G829" i="1"/>
  <c r="F829" i="1"/>
  <c r="E829" i="1"/>
  <c r="D829" i="1"/>
  <c r="C829" i="1"/>
  <c r="B829" i="1"/>
  <c r="A829" i="1"/>
  <c r="G828" i="1"/>
  <c r="F828" i="1"/>
  <c r="E828" i="1"/>
  <c r="D828" i="1"/>
  <c r="C828" i="1"/>
  <c r="B828" i="1"/>
  <c r="A828" i="1"/>
  <c r="G827" i="1"/>
  <c r="F827" i="1"/>
  <c r="E827" i="1"/>
  <c r="D827" i="1"/>
  <c r="C827" i="1"/>
  <c r="B827" i="1"/>
  <c r="A827" i="1"/>
  <c r="G826" i="1"/>
  <c r="F826" i="1"/>
  <c r="E826" i="1"/>
  <c r="D826" i="1"/>
  <c r="C826" i="1"/>
  <c r="B826" i="1"/>
  <c r="A826" i="1"/>
  <c r="G825" i="1"/>
  <c r="F825" i="1"/>
  <c r="E825" i="1"/>
  <c r="D825" i="1"/>
  <c r="C825" i="1"/>
  <c r="B825" i="1"/>
  <c r="A825" i="1"/>
  <c r="F824" i="1"/>
  <c r="E824" i="1"/>
  <c r="C824" i="1"/>
  <c r="B824" i="1"/>
  <c r="A824" i="1"/>
  <c r="G823" i="1"/>
  <c r="F823" i="1"/>
  <c r="E823" i="1"/>
  <c r="D823" i="1"/>
  <c r="C823" i="1"/>
  <c r="B823" i="1"/>
  <c r="A823" i="1"/>
  <c r="E822" i="1"/>
  <c r="C822" i="1"/>
  <c r="B822" i="1"/>
  <c r="A822" i="1"/>
  <c r="G821" i="1"/>
  <c r="F821" i="1"/>
  <c r="E821" i="1"/>
  <c r="D821" i="1"/>
  <c r="C821" i="1"/>
  <c r="B821" i="1"/>
  <c r="A821" i="1"/>
  <c r="G820" i="1"/>
  <c r="F820" i="1"/>
  <c r="E820" i="1"/>
  <c r="D820" i="1"/>
  <c r="C820" i="1"/>
  <c r="B820" i="1"/>
  <c r="A820" i="1"/>
  <c r="G819" i="1"/>
  <c r="F819" i="1"/>
  <c r="E819" i="1"/>
  <c r="D819" i="1"/>
  <c r="C819" i="1"/>
  <c r="A819" i="1"/>
  <c r="G818" i="1"/>
  <c r="F818" i="1"/>
  <c r="E818" i="1"/>
  <c r="D818" i="1"/>
  <c r="C818" i="1"/>
  <c r="B818" i="1"/>
  <c r="A818" i="1"/>
  <c r="G817" i="1"/>
  <c r="F817" i="1"/>
  <c r="E817" i="1"/>
  <c r="D817" i="1"/>
  <c r="C817" i="1"/>
  <c r="A817" i="1"/>
  <c r="G816" i="1"/>
  <c r="F816" i="1"/>
  <c r="E816" i="1"/>
  <c r="D816" i="1"/>
  <c r="C816" i="1"/>
  <c r="B816" i="1"/>
  <c r="A816" i="1"/>
  <c r="G815" i="1"/>
  <c r="F815" i="1"/>
  <c r="E815" i="1"/>
  <c r="D815" i="1"/>
  <c r="C815" i="1"/>
  <c r="A815" i="1"/>
  <c r="G813" i="1"/>
  <c r="F813" i="1"/>
  <c r="E813" i="1"/>
  <c r="D813" i="1"/>
  <c r="C813" i="1"/>
  <c r="B813" i="1"/>
  <c r="A813" i="1"/>
  <c r="F812" i="1"/>
  <c r="E812" i="1"/>
  <c r="C812" i="1"/>
  <c r="A812" i="1"/>
  <c r="G811" i="1"/>
  <c r="F811" i="1"/>
  <c r="E811" i="1"/>
  <c r="D811" i="1"/>
  <c r="C811" i="1"/>
  <c r="B811" i="1"/>
  <c r="A811" i="1"/>
  <c r="F810" i="1"/>
  <c r="E810" i="1"/>
  <c r="C810" i="1"/>
  <c r="B810" i="1"/>
  <c r="A810" i="1"/>
  <c r="G809" i="1"/>
  <c r="F809" i="1"/>
  <c r="E809" i="1"/>
  <c r="D809" i="1"/>
  <c r="C809" i="1"/>
  <c r="A809" i="1"/>
  <c r="G808" i="1"/>
  <c r="F808" i="1"/>
  <c r="E808" i="1"/>
  <c r="D808" i="1"/>
  <c r="C808" i="1"/>
  <c r="B808" i="1"/>
  <c r="A808" i="1"/>
  <c r="G807" i="1"/>
  <c r="F807" i="1"/>
  <c r="E807" i="1"/>
  <c r="D807" i="1"/>
  <c r="C807" i="1"/>
  <c r="B807" i="1"/>
  <c r="A807" i="1"/>
  <c r="G806" i="1"/>
  <c r="F806" i="1"/>
  <c r="E806" i="1"/>
  <c r="D806" i="1"/>
  <c r="C806" i="1"/>
  <c r="B806" i="1"/>
  <c r="A806" i="1"/>
  <c r="G805" i="1"/>
  <c r="F805" i="1"/>
  <c r="E805" i="1"/>
  <c r="D805" i="1"/>
  <c r="C805" i="1"/>
  <c r="A805" i="1"/>
  <c r="G804" i="1"/>
  <c r="F804" i="1"/>
  <c r="E804" i="1"/>
  <c r="D804" i="1"/>
  <c r="C804" i="1"/>
  <c r="B804" i="1"/>
  <c r="A804" i="1"/>
  <c r="G803" i="1"/>
  <c r="F803" i="1"/>
  <c r="E803" i="1"/>
  <c r="D803" i="1"/>
  <c r="C803" i="1"/>
  <c r="B803" i="1"/>
  <c r="A803" i="1"/>
  <c r="G802" i="1"/>
  <c r="F802" i="1"/>
  <c r="E802" i="1"/>
  <c r="C802" i="1"/>
  <c r="B802" i="1"/>
  <c r="A802" i="1"/>
  <c r="G801" i="1"/>
  <c r="F801" i="1"/>
  <c r="E801" i="1"/>
  <c r="C801" i="1"/>
  <c r="A801" i="1"/>
  <c r="G800" i="1"/>
  <c r="F800" i="1"/>
  <c r="E800" i="1"/>
  <c r="D800" i="1"/>
  <c r="C800" i="1"/>
  <c r="B800" i="1"/>
  <c r="A800" i="1"/>
  <c r="G799" i="1"/>
  <c r="F799" i="1"/>
  <c r="E799" i="1"/>
  <c r="D799" i="1"/>
  <c r="C799" i="1"/>
  <c r="A799" i="1"/>
  <c r="G798" i="1"/>
  <c r="F798" i="1"/>
  <c r="E798" i="1"/>
  <c r="C798" i="1"/>
  <c r="B798" i="1"/>
  <c r="A798" i="1"/>
  <c r="G797" i="1"/>
  <c r="F797" i="1"/>
  <c r="E797" i="1"/>
  <c r="D797" i="1"/>
  <c r="C797" i="1"/>
  <c r="B797" i="1"/>
  <c r="A797" i="1"/>
  <c r="G796" i="1"/>
  <c r="F796" i="1"/>
  <c r="E796" i="1"/>
  <c r="D796" i="1"/>
  <c r="C796" i="1"/>
  <c r="B796" i="1"/>
  <c r="A796" i="1"/>
  <c r="G795" i="1"/>
  <c r="F795" i="1"/>
  <c r="E795" i="1"/>
  <c r="D795" i="1"/>
  <c r="C795" i="1"/>
  <c r="B795" i="1"/>
  <c r="A795" i="1"/>
  <c r="G794" i="1"/>
  <c r="F794" i="1"/>
  <c r="E794" i="1"/>
  <c r="D794" i="1"/>
  <c r="C794" i="1"/>
  <c r="B794" i="1"/>
  <c r="A794" i="1"/>
  <c r="G793" i="1"/>
  <c r="F793" i="1"/>
  <c r="E793" i="1"/>
  <c r="D793" i="1"/>
  <c r="C793" i="1"/>
  <c r="B793" i="1"/>
  <c r="A793" i="1"/>
  <c r="G792" i="1"/>
  <c r="F792" i="1"/>
  <c r="E792" i="1"/>
  <c r="D792" i="1"/>
  <c r="C792" i="1"/>
  <c r="B792" i="1"/>
  <c r="A792" i="1"/>
  <c r="G791" i="1"/>
  <c r="F791" i="1"/>
  <c r="E791" i="1"/>
  <c r="D791" i="1"/>
  <c r="C791" i="1"/>
  <c r="A791" i="1"/>
  <c r="G790" i="1"/>
  <c r="F790" i="1"/>
  <c r="E790" i="1"/>
  <c r="D790" i="1"/>
  <c r="C790" i="1"/>
  <c r="B790" i="1"/>
  <c r="A790" i="1"/>
  <c r="G789" i="1"/>
  <c r="F789" i="1"/>
  <c r="E789" i="1"/>
  <c r="D789" i="1"/>
  <c r="C789" i="1"/>
  <c r="A789" i="1"/>
  <c r="G788" i="1"/>
  <c r="F788" i="1"/>
  <c r="E788" i="1"/>
  <c r="C788" i="1"/>
  <c r="B788" i="1"/>
  <c r="A788" i="1"/>
  <c r="G787" i="1"/>
  <c r="F787" i="1"/>
  <c r="E787" i="1"/>
  <c r="D787" i="1"/>
  <c r="C787" i="1"/>
  <c r="A787" i="1"/>
  <c r="G786" i="1"/>
  <c r="F786" i="1"/>
  <c r="E786" i="1"/>
  <c r="C786" i="1"/>
  <c r="B786" i="1"/>
  <c r="A786" i="1"/>
  <c r="G785" i="1"/>
  <c r="F785" i="1"/>
  <c r="E785" i="1"/>
  <c r="D785" i="1"/>
  <c r="C785" i="1"/>
  <c r="B785" i="1"/>
  <c r="A785" i="1"/>
  <c r="G784" i="1"/>
  <c r="F784" i="1"/>
  <c r="E784" i="1"/>
  <c r="D784" i="1"/>
  <c r="C784" i="1"/>
  <c r="B784" i="1"/>
  <c r="A784" i="1"/>
  <c r="G783" i="1"/>
  <c r="F783" i="1"/>
  <c r="E783" i="1"/>
  <c r="D783" i="1"/>
  <c r="C783" i="1"/>
  <c r="B783" i="1"/>
  <c r="A783" i="1"/>
  <c r="G782" i="1"/>
  <c r="F782" i="1"/>
  <c r="E782" i="1"/>
  <c r="D782" i="1"/>
  <c r="C782" i="1"/>
  <c r="B782" i="1"/>
  <c r="A782" i="1"/>
  <c r="G781" i="1"/>
  <c r="F781" i="1"/>
  <c r="E781" i="1"/>
  <c r="D781" i="1"/>
  <c r="C781" i="1"/>
  <c r="B781" i="1"/>
  <c r="A781" i="1"/>
  <c r="G780" i="1"/>
  <c r="F780" i="1"/>
  <c r="E780" i="1"/>
  <c r="D780" i="1"/>
  <c r="C780" i="1"/>
  <c r="B780" i="1"/>
  <c r="A780" i="1"/>
  <c r="G779" i="1"/>
  <c r="F779" i="1"/>
  <c r="E779" i="1"/>
  <c r="D779" i="1"/>
  <c r="C779" i="1"/>
  <c r="B779" i="1"/>
  <c r="A779" i="1"/>
  <c r="G778" i="1"/>
  <c r="F778" i="1"/>
  <c r="E778" i="1"/>
  <c r="D778" i="1"/>
  <c r="C778" i="1"/>
  <c r="B778" i="1"/>
  <c r="A778" i="1"/>
  <c r="G776" i="1"/>
  <c r="F776" i="1"/>
  <c r="E776" i="1"/>
  <c r="D776" i="1"/>
  <c r="C776" i="1"/>
  <c r="B776" i="1"/>
  <c r="A776" i="1"/>
  <c r="G775" i="1"/>
  <c r="E775" i="1"/>
  <c r="D775" i="1"/>
  <c r="C775" i="1"/>
  <c r="A775" i="1"/>
  <c r="G774" i="1"/>
  <c r="F774" i="1"/>
  <c r="E774" i="1"/>
  <c r="D774" i="1"/>
  <c r="C774" i="1"/>
  <c r="B774" i="1"/>
  <c r="A774" i="1"/>
  <c r="G772" i="1"/>
  <c r="F772" i="1"/>
  <c r="E772" i="1"/>
  <c r="D772" i="1"/>
  <c r="C772" i="1"/>
  <c r="B772" i="1"/>
  <c r="A772" i="1"/>
  <c r="G770" i="1"/>
  <c r="F770" i="1"/>
  <c r="E770" i="1"/>
  <c r="D770" i="1"/>
  <c r="C770" i="1"/>
  <c r="B770" i="1"/>
  <c r="A770" i="1"/>
  <c r="G769" i="1"/>
  <c r="F769" i="1"/>
  <c r="E769" i="1"/>
  <c r="D769" i="1"/>
  <c r="C769" i="1"/>
  <c r="A769" i="1"/>
  <c r="G768" i="1"/>
  <c r="F768" i="1"/>
  <c r="E768" i="1"/>
  <c r="D768" i="1"/>
  <c r="C768" i="1"/>
  <c r="B768" i="1"/>
  <c r="A768" i="1"/>
  <c r="G767" i="1"/>
  <c r="F767" i="1"/>
  <c r="E767" i="1"/>
  <c r="D767" i="1"/>
  <c r="C767" i="1"/>
  <c r="A767" i="1"/>
  <c r="G766" i="1"/>
  <c r="F766" i="1"/>
  <c r="E766" i="1"/>
  <c r="D766" i="1"/>
  <c r="C766" i="1"/>
  <c r="B766" i="1"/>
  <c r="A766" i="1"/>
  <c r="G765" i="1"/>
  <c r="G764" i="1"/>
  <c r="F764" i="1"/>
  <c r="E764" i="1"/>
  <c r="C764" i="1"/>
  <c r="B764" i="1"/>
  <c r="A764" i="1"/>
  <c r="G763" i="1"/>
  <c r="F763" i="1"/>
  <c r="E763" i="1"/>
  <c r="D763" i="1"/>
  <c r="C763" i="1"/>
  <c r="A763" i="1"/>
  <c r="G762" i="1"/>
  <c r="F762" i="1"/>
  <c r="E762" i="1"/>
  <c r="C762" i="1"/>
  <c r="B762" i="1"/>
  <c r="A762" i="1"/>
  <c r="G761" i="1"/>
  <c r="F761" i="1"/>
  <c r="E761" i="1"/>
  <c r="D761" i="1"/>
  <c r="C761" i="1"/>
  <c r="A761" i="1"/>
  <c r="G760" i="1"/>
  <c r="F760" i="1"/>
  <c r="E760" i="1"/>
  <c r="D760" i="1"/>
  <c r="C760" i="1"/>
  <c r="B760" i="1"/>
  <c r="A760" i="1"/>
  <c r="G759" i="1"/>
  <c r="F759" i="1"/>
  <c r="E759" i="1"/>
  <c r="D759" i="1"/>
  <c r="C759" i="1"/>
  <c r="A759" i="1"/>
  <c r="G758" i="1"/>
  <c r="F758" i="1"/>
  <c r="E758" i="1"/>
  <c r="C758" i="1"/>
  <c r="B758" i="1"/>
  <c r="A758" i="1"/>
  <c r="G757" i="1"/>
  <c r="F757" i="1"/>
  <c r="E757" i="1"/>
  <c r="D757" i="1"/>
  <c r="C757" i="1"/>
  <c r="B757" i="1"/>
  <c r="A757" i="1"/>
  <c r="G756" i="1"/>
  <c r="F756" i="1"/>
  <c r="E756" i="1"/>
  <c r="D756" i="1"/>
  <c r="C756" i="1"/>
  <c r="B756" i="1"/>
  <c r="A756" i="1"/>
  <c r="F755" i="1"/>
  <c r="E755" i="1"/>
  <c r="D755" i="1"/>
  <c r="C755" i="1"/>
  <c r="A755" i="1"/>
  <c r="G754" i="1"/>
  <c r="F754" i="1"/>
  <c r="E754" i="1"/>
  <c r="C754" i="1"/>
  <c r="B754" i="1"/>
  <c r="A754" i="1"/>
  <c r="G753" i="1"/>
  <c r="F753" i="1"/>
  <c r="E753" i="1"/>
  <c r="D753" i="1"/>
  <c r="C753" i="1"/>
  <c r="B753" i="1"/>
  <c r="A753" i="1"/>
  <c r="G752" i="1"/>
  <c r="F752" i="1"/>
  <c r="E752" i="1"/>
  <c r="C752" i="1"/>
  <c r="B752" i="1"/>
  <c r="A752" i="1"/>
  <c r="G751" i="1"/>
  <c r="F751" i="1"/>
  <c r="E751" i="1"/>
  <c r="D751" i="1"/>
  <c r="C751" i="1"/>
  <c r="A751" i="1"/>
  <c r="G750" i="1"/>
  <c r="F750" i="1"/>
  <c r="E750" i="1"/>
  <c r="C750" i="1"/>
  <c r="B750" i="1"/>
  <c r="A750" i="1"/>
  <c r="G749" i="1"/>
  <c r="F749" i="1"/>
  <c r="E749" i="1"/>
  <c r="D749" i="1"/>
  <c r="C749" i="1"/>
  <c r="A749" i="1"/>
  <c r="G748" i="1"/>
  <c r="F748" i="1"/>
  <c r="E748" i="1"/>
  <c r="D748" i="1"/>
  <c r="C748" i="1"/>
  <c r="B748" i="1"/>
  <c r="A748" i="1"/>
  <c r="G747" i="1"/>
  <c r="F747" i="1"/>
  <c r="E747" i="1"/>
  <c r="D747" i="1"/>
  <c r="C747" i="1"/>
  <c r="B747" i="1"/>
  <c r="A747" i="1"/>
  <c r="G746" i="1"/>
  <c r="F746" i="1"/>
  <c r="E746" i="1"/>
  <c r="D746" i="1"/>
  <c r="C746" i="1"/>
  <c r="B746" i="1"/>
  <c r="A746" i="1"/>
  <c r="G745" i="1"/>
  <c r="F745" i="1"/>
  <c r="E745" i="1"/>
  <c r="D745" i="1"/>
  <c r="C745" i="1"/>
  <c r="B745" i="1"/>
  <c r="A745" i="1"/>
  <c r="F744" i="1"/>
  <c r="E744" i="1"/>
  <c r="C744" i="1"/>
  <c r="B744" i="1"/>
  <c r="A744" i="1"/>
  <c r="G743" i="1"/>
  <c r="F743" i="1"/>
  <c r="E743" i="1"/>
  <c r="D743" i="1"/>
  <c r="C743" i="1"/>
  <c r="A743" i="1"/>
  <c r="G742" i="1"/>
  <c r="F742" i="1"/>
  <c r="E742" i="1"/>
  <c r="D742" i="1"/>
  <c r="C742" i="1"/>
  <c r="B742" i="1"/>
  <c r="A742" i="1"/>
  <c r="G741" i="1"/>
  <c r="F741" i="1"/>
  <c r="E741" i="1"/>
  <c r="D741" i="1"/>
  <c r="C741" i="1"/>
  <c r="B741" i="1"/>
  <c r="A741" i="1"/>
  <c r="F740" i="1"/>
  <c r="E740" i="1"/>
  <c r="C740" i="1"/>
  <c r="B740" i="1"/>
  <c r="A740" i="1"/>
  <c r="G739" i="1"/>
  <c r="F739" i="1"/>
  <c r="E739" i="1"/>
  <c r="D739" i="1"/>
  <c r="C739" i="1"/>
  <c r="B739" i="1"/>
  <c r="A739" i="1"/>
  <c r="E738" i="1"/>
  <c r="C738" i="1"/>
  <c r="B738" i="1"/>
  <c r="A738" i="1"/>
  <c r="G737" i="1"/>
  <c r="F737" i="1"/>
  <c r="E737" i="1"/>
  <c r="D737" i="1"/>
  <c r="C737" i="1"/>
  <c r="A737" i="1"/>
  <c r="F736" i="1"/>
  <c r="E736" i="1"/>
  <c r="C736" i="1"/>
  <c r="B736" i="1"/>
  <c r="A736" i="1"/>
  <c r="G735" i="1"/>
  <c r="F735" i="1"/>
  <c r="E735" i="1"/>
  <c r="D735" i="1"/>
  <c r="C735" i="1"/>
  <c r="A735" i="1"/>
  <c r="G734" i="1"/>
  <c r="F734" i="1"/>
  <c r="E734" i="1"/>
  <c r="D734" i="1"/>
  <c r="C734" i="1"/>
  <c r="B734" i="1"/>
  <c r="A734" i="1"/>
  <c r="G733" i="1"/>
  <c r="F733" i="1"/>
  <c r="E733" i="1"/>
  <c r="D733" i="1"/>
  <c r="C733" i="1"/>
  <c r="A733" i="1"/>
  <c r="G732" i="1"/>
  <c r="F732" i="1"/>
  <c r="E732" i="1"/>
  <c r="D732" i="1"/>
  <c r="C732" i="1"/>
  <c r="B732" i="1"/>
  <c r="A732" i="1"/>
  <c r="G731" i="1"/>
  <c r="F731" i="1"/>
  <c r="E731" i="1"/>
  <c r="D731" i="1"/>
  <c r="C731" i="1"/>
  <c r="A731" i="1"/>
  <c r="F730" i="1"/>
  <c r="E730" i="1"/>
  <c r="C730" i="1"/>
  <c r="B730" i="1"/>
  <c r="A730" i="1"/>
  <c r="G729" i="1"/>
  <c r="F729" i="1"/>
  <c r="E729" i="1"/>
  <c r="D729" i="1"/>
  <c r="C729" i="1"/>
  <c r="A729" i="1"/>
  <c r="G728" i="1"/>
  <c r="F728" i="1"/>
  <c r="E728" i="1"/>
  <c r="D728" i="1"/>
  <c r="C728" i="1"/>
  <c r="B728" i="1"/>
  <c r="A728" i="1"/>
  <c r="G727" i="1"/>
  <c r="F727" i="1"/>
  <c r="E727" i="1"/>
  <c r="D727" i="1"/>
  <c r="C727" i="1"/>
  <c r="B727" i="1"/>
  <c r="A727" i="1"/>
  <c r="G726" i="1"/>
  <c r="F726" i="1"/>
  <c r="E726" i="1"/>
  <c r="D726" i="1"/>
  <c r="C726" i="1"/>
  <c r="B726" i="1"/>
  <c r="A726" i="1"/>
  <c r="G725" i="1"/>
  <c r="F725" i="1"/>
  <c r="E725" i="1"/>
  <c r="D725" i="1"/>
  <c r="C725" i="1"/>
  <c r="B725" i="1"/>
  <c r="A725" i="1"/>
  <c r="G724" i="1"/>
  <c r="F724" i="1"/>
  <c r="E724" i="1"/>
  <c r="D724" i="1"/>
  <c r="C724" i="1"/>
  <c r="B724" i="1"/>
  <c r="A724" i="1"/>
  <c r="G723" i="1"/>
  <c r="F723" i="1"/>
  <c r="E723" i="1"/>
  <c r="D723" i="1"/>
  <c r="C723" i="1"/>
  <c r="A723" i="1"/>
  <c r="G722" i="1"/>
  <c r="F722" i="1"/>
  <c r="E722" i="1"/>
  <c r="D722" i="1"/>
  <c r="C722" i="1"/>
  <c r="B722" i="1"/>
  <c r="A722" i="1"/>
  <c r="G721" i="1"/>
  <c r="F721" i="1"/>
  <c r="E721" i="1"/>
  <c r="D721" i="1"/>
  <c r="C721" i="1"/>
  <c r="G720" i="1"/>
  <c r="F720" i="1"/>
  <c r="E720" i="1"/>
  <c r="D720" i="1"/>
  <c r="C720" i="1"/>
  <c r="B720" i="1"/>
  <c r="A720" i="1"/>
  <c r="G719" i="1"/>
  <c r="F719" i="1"/>
  <c r="E719" i="1"/>
  <c r="D719" i="1"/>
  <c r="C719" i="1"/>
  <c r="A719" i="1"/>
  <c r="G718" i="1"/>
  <c r="F718" i="1"/>
  <c r="E718" i="1"/>
  <c r="D718" i="1"/>
  <c r="C718" i="1"/>
  <c r="B718" i="1"/>
  <c r="A718" i="1"/>
  <c r="G717" i="1"/>
  <c r="F717" i="1"/>
  <c r="E717" i="1"/>
  <c r="D717" i="1"/>
  <c r="C717" i="1"/>
  <c r="B717" i="1"/>
  <c r="A717" i="1"/>
  <c r="G716" i="1"/>
  <c r="F716" i="1"/>
  <c r="E716" i="1"/>
  <c r="D716" i="1"/>
  <c r="C716" i="1"/>
  <c r="B716" i="1"/>
  <c r="A716" i="1"/>
  <c r="G715" i="1"/>
  <c r="F715" i="1"/>
  <c r="E715" i="1"/>
  <c r="D715" i="1"/>
  <c r="C715" i="1"/>
  <c r="A715" i="1"/>
  <c r="G714" i="1"/>
  <c r="F714" i="1"/>
  <c r="E714" i="1"/>
  <c r="D714" i="1"/>
  <c r="C714" i="1"/>
  <c r="B714" i="1"/>
  <c r="A714" i="1"/>
  <c r="G713" i="1"/>
  <c r="F713" i="1"/>
  <c r="E713" i="1"/>
  <c r="D713" i="1"/>
  <c r="C713" i="1"/>
  <c r="B713" i="1"/>
  <c r="A713" i="1"/>
  <c r="G712" i="1"/>
  <c r="F712" i="1"/>
  <c r="E712" i="1"/>
  <c r="D712" i="1"/>
  <c r="C712" i="1"/>
  <c r="B712" i="1"/>
  <c r="A712" i="1"/>
  <c r="G711" i="1"/>
  <c r="F711" i="1"/>
  <c r="E711" i="1"/>
  <c r="D711" i="1"/>
  <c r="C711" i="1"/>
  <c r="B711" i="1"/>
  <c r="A711" i="1"/>
  <c r="G710" i="1"/>
  <c r="F710" i="1"/>
  <c r="E710" i="1"/>
  <c r="D710" i="1"/>
  <c r="C710" i="1"/>
  <c r="B710" i="1"/>
  <c r="A710" i="1"/>
  <c r="G709" i="1"/>
  <c r="F709" i="1"/>
  <c r="E709" i="1"/>
  <c r="D709" i="1"/>
  <c r="C709" i="1"/>
  <c r="B709" i="1"/>
  <c r="A709" i="1"/>
  <c r="G708" i="1"/>
  <c r="F708" i="1"/>
  <c r="E708" i="1"/>
  <c r="D708" i="1"/>
  <c r="C708" i="1"/>
  <c r="B708" i="1"/>
  <c r="A708" i="1"/>
  <c r="G707" i="1"/>
  <c r="F707" i="1"/>
  <c r="E707" i="1"/>
  <c r="D707" i="1"/>
  <c r="C707" i="1"/>
  <c r="B707" i="1"/>
  <c r="A707" i="1"/>
  <c r="G705" i="1"/>
  <c r="F705" i="1"/>
  <c r="E705" i="1"/>
  <c r="D705" i="1"/>
  <c r="C705" i="1"/>
  <c r="B705" i="1"/>
  <c r="A705" i="1"/>
  <c r="F704" i="1"/>
  <c r="E704" i="1"/>
  <c r="C704" i="1"/>
  <c r="B704" i="1"/>
  <c r="A704" i="1"/>
  <c r="G703" i="1"/>
  <c r="F703" i="1"/>
  <c r="E703" i="1"/>
  <c r="D703" i="1"/>
  <c r="C703" i="1"/>
  <c r="B703" i="1"/>
  <c r="A703" i="1"/>
  <c r="G702" i="1"/>
  <c r="F702" i="1"/>
  <c r="E702" i="1"/>
  <c r="D702" i="1"/>
  <c r="C702" i="1"/>
  <c r="B702" i="1"/>
  <c r="A702" i="1"/>
  <c r="G701" i="1"/>
  <c r="F701" i="1"/>
  <c r="E701" i="1"/>
  <c r="D701" i="1"/>
  <c r="C701" i="1"/>
  <c r="B701" i="1"/>
  <c r="A701" i="1"/>
  <c r="G700" i="1"/>
  <c r="F700" i="1"/>
  <c r="E700" i="1"/>
  <c r="D700" i="1"/>
  <c r="C700" i="1"/>
  <c r="B700" i="1"/>
  <c r="A700" i="1"/>
  <c r="G699" i="1"/>
  <c r="F699" i="1"/>
  <c r="E699" i="1"/>
  <c r="D699" i="1"/>
  <c r="C699" i="1"/>
  <c r="B699" i="1"/>
  <c r="A699" i="1"/>
  <c r="G698" i="1"/>
  <c r="F698" i="1"/>
  <c r="E698" i="1"/>
  <c r="C698" i="1"/>
  <c r="B698" i="1"/>
  <c r="A698" i="1"/>
  <c r="G697" i="1"/>
  <c r="F697" i="1"/>
  <c r="E697" i="1"/>
  <c r="D697" i="1"/>
  <c r="C697" i="1"/>
  <c r="B697" i="1"/>
  <c r="A697" i="1"/>
  <c r="G696" i="1"/>
  <c r="F696" i="1"/>
  <c r="E696" i="1"/>
  <c r="D696" i="1"/>
  <c r="C696" i="1"/>
  <c r="B696" i="1"/>
  <c r="A696" i="1"/>
  <c r="G695" i="1"/>
  <c r="F695" i="1"/>
  <c r="E695" i="1"/>
  <c r="D695" i="1"/>
  <c r="C695" i="1"/>
  <c r="B695" i="1"/>
  <c r="A695" i="1"/>
  <c r="F694" i="1"/>
  <c r="E694" i="1"/>
  <c r="C694" i="1"/>
  <c r="B694" i="1"/>
  <c r="A694" i="1"/>
  <c r="G693" i="1"/>
  <c r="F693" i="1"/>
  <c r="E693" i="1"/>
  <c r="D693" i="1"/>
  <c r="C693" i="1"/>
  <c r="B693" i="1"/>
  <c r="A693" i="1"/>
  <c r="F692" i="1"/>
  <c r="E692" i="1"/>
  <c r="C692" i="1"/>
  <c r="B692" i="1"/>
  <c r="A692" i="1"/>
  <c r="G691" i="1"/>
  <c r="F691" i="1"/>
  <c r="E691" i="1"/>
  <c r="D691" i="1"/>
  <c r="C691" i="1"/>
  <c r="A691" i="1"/>
  <c r="G690" i="1"/>
  <c r="F690" i="1"/>
  <c r="E690" i="1"/>
  <c r="D690" i="1"/>
  <c r="C690" i="1"/>
  <c r="B690" i="1"/>
  <c r="A690" i="1"/>
  <c r="G689" i="1"/>
  <c r="F689" i="1"/>
  <c r="E689" i="1"/>
  <c r="D689" i="1"/>
  <c r="C689" i="1"/>
  <c r="A689" i="1"/>
  <c r="G688" i="1"/>
  <c r="F688" i="1"/>
  <c r="E688" i="1"/>
  <c r="D688" i="1"/>
  <c r="C688" i="1"/>
  <c r="B688" i="1"/>
  <c r="A688" i="1"/>
  <c r="G687" i="1"/>
  <c r="F687" i="1"/>
  <c r="E687" i="1"/>
  <c r="D687" i="1"/>
  <c r="C687" i="1"/>
  <c r="B687" i="1"/>
  <c r="A687" i="1"/>
  <c r="G686" i="1"/>
  <c r="F686" i="1"/>
  <c r="E686" i="1"/>
  <c r="D686" i="1"/>
  <c r="C686" i="1"/>
  <c r="B686" i="1"/>
  <c r="A686" i="1"/>
  <c r="G685" i="1"/>
  <c r="F685" i="1"/>
  <c r="E685" i="1"/>
  <c r="D685" i="1"/>
  <c r="C685" i="1"/>
  <c r="G683" i="1"/>
  <c r="F683" i="1"/>
  <c r="E683" i="1"/>
  <c r="D683" i="1"/>
  <c r="C683" i="1"/>
  <c r="A683" i="1"/>
  <c r="G682" i="1"/>
  <c r="F682" i="1"/>
  <c r="E682" i="1"/>
  <c r="D682" i="1"/>
  <c r="C682" i="1"/>
  <c r="B682" i="1"/>
  <c r="A682" i="1"/>
  <c r="G681" i="1"/>
  <c r="F681" i="1"/>
  <c r="E681" i="1"/>
  <c r="D681" i="1"/>
  <c r="C681" i="1"/>
  <c r="B681" i="1"/>
  <c r="A681" i="1"/>
  <c r="G679" i="1"/>
  <c r="F679" i="1"/>
  <c r="E679" i="1"/>
  <c r="D679" i="1"/>
  <c r="C679" i="1"/>
  <c r="A679" i="1"/>
  <c r="G678" i="1"/>
  <c r="F678" i="1"/>
  <c r="E678" i="1"/>
  <c r="D678" i="1"/>
  <c r="C678" i="1"/>
  <c r="B678" i="1"/>
  <c r="A678" i="1"/>
  <c r="G677" i="1"/>
  <c r="F677" i="1"/>
  <c r="E677" i="1"/>
  <c r="D677" i="1"/>
  <c r="C677" i="1"/>
  <c r="B677" i="1"/>
  <c r="A677" i="1"/>
  <c r="G676" i="1"/>
  <c r="F676" i="1"/>
  <c r="E676" i="1"/>
  <c r="D676" i="1"/>
  <c r="C676" i="1"/>
  <c r="B676" i="1"/>
  <c r="A676" i="1"/>
  <c r="G675" i="1"/>
  <c r="F675" i="1"/>
  <c r="E675" i="1"/>
  <c r="D675" i="1"/>
  <c r="C675" i="1"/>
  <c r="A675" i="1"/>
  <c r="G674" i="1"/>
  <c r="F674" i="1"/>
  <c r="E674" i="1"/>
  <c r="D674" i="1"/>
  <c r="C674" i="1"/>
  <c r="B674" i="1"/>
  <c r="A674" i="1"/>
  <c r="G673" i="1"/>
  <c r="F673" i="1"/>
  <c r="E673" i="1"/>
  <c r="D673" i="1"/>
  <c r="C673" i="1"/>
  <c r="A673" i="1"/>
  <c r="G672" i="1"/>
  <c r="F672" i="1"/>
  <c r="E672" i="1"/>
  <c r="D672" i="1"/>
  <c r="C672" i="1"/>
  <c r="B672" i="1"/>
  <c r="A672" i="1"/>
  <c r="G671" i="1"/>
  <c r="F671" i="1"/>
  <c r="E671" i="1"/>
  <c r="D671" i="1"/>
  <c r="C671" i="1"/>
  <c r="B671" i="1"/>
  <c r="A671" i="1"/>
  <c r="G670" i="1"/>
  <c r="F670" i="1"/>
  <c r="E670" i="1"/>
  <c r="D670" i="1"/>
  <c r="C670" i="1"/>
  <c r="B670" i="1"/>
  <c r="A670" i="1"/>
  <c r="G669" i="1"/>
  <c r="F669" i="1"/>
  <c r="E669" i="1"/>
  <c r="D669" i="1"/>
  <c r="C669" i="1"/>
  <c r="B669" i="1"/>
  <c r="A669" i="1"/>
  <c r="G668" i="1"/>
  <c r="F668" i="1"/>
  <c r="E668" i="1"/>
  <c r="D668" i="1"/>
  <c r="C668" i="1"/>
  <c r="B668" i="1"/>
  <c r="A668" i="1"/>
  <c r="G667" i="1"/>
  <c r="F667" i="1"/>
  <c r="E667" i="1"/>
  <c r="D667" i="1"/>
  <c r="C667" i="1"/>
  <c r="B667" i="1"/>
  <c r="A667" i="1"/>
  <c r="F666" i="1"/>
  <c r="E666" i="1"/>
  <c r="C666" i="1"/>
  <c r="B666" i="1"/>
  <c r="A666" i="1"/>
  <c r="G665" i="1"/>
  <c r="F665" i="1"/>
  <c r="E665" i="1"/>
  <c r="D665" i="1"/>
  <c r="C665" i="1"/>
  <c r="B665" i="1"/>
  <c r="A665" i="1"/>
  <c r="F664" i="1"/>
  <c r="E664" i="1"/>
  <c r="C664" i="1"/>
  <c r="B664" i="1"/>
  <c r="A664" i="1"/>
  <c r="G663" i="1"/>
  <c r="F663" i="1"/>
  <c r="E663" i="1"/>
  <c r="D663" i="1"/>
  <c r="C663" i="1"/>
  <c r="B663" i="1"/>
  <c r="A663" i="1"/>
  <c r="F662" i="1"/>
  <c r="E662" i="1"/>
  <c r="C662" i="1"/>
  <c r="B662" i="1"/>
  <c r="A662" i="1"/>
  <c r="G661" i="1"/>
  <c r="F661" i="1"/>
  <c r="E661" i="1"/>
  <c r="D661" i="1"/>
  <c r="C661" i="1"/>
  <c r="B661" i="1"/>
  <c r="A661" i="1"/>
  <c r="F660" i="1"/>
  <c r="E660" i="1"/>
  <c r="C660" i="1"/>
  <c r="B660" i="1"/>
  <c r="A660" i="1"/>
  <c r="G659" i="1"/>
  <c r="F659" i="1"/>
  <c r="E659" i="1"/>
  <c r="D659" i="1"/>
  <c r="C659" i="1"/>
  <c r="B659" i="1"/>
  <c r="A659" i="1"/>
  <c r="F658" i="1"/>
  <c r="C658" i="1"/>
  <c r="B658" i="1"/>
  <c r="A658" i="1"/>
  <c r="G657" i="1"/>
  <c r="F657" i="1"/>
  <c r="E657" i="1"/>
  <c r="D657" i="1"/>
  <c r="C657" i="1"/>
  <c r="B657" i="1"/>
  <c r="A657" i="1"/>
  <c r="G656" i="1"/>
  <c r="F656" i="1"/>
  <c r="E656" i="1"/>
  <c r="D656" i="1"/>
  <c r="C656" i="1"/>
  <c r="B656" i="1"/>
  <c r="A656" i="1"/>
  <c r="G655" i="1"/>
  <c r="F655" i="1"/>
  <c r="E655" i="1"/>
  <c r="D655" i="1"/>
  <c r="C655" i="1"/>
  <c r="B655" i="1"/>
  <c r="A655" i="1"/>
  <c r="G654" i="1"/>
  <c r="F654" i="1"/>
  <c r="E654" i="1"/>
  <c r="D654" i="1"/>
  <c r="C654" i="1"/>
  <c r="B654" i="1"/>
  <c r="A654" i="1"/>
  <c r="G653" i="1"/>
  <c r="F653" i="1"/>
  <c r="E653" i="1"/>
  <c r="D653" i="1"/>
  <c r="C653" i="1"/>
  <c r="B653" i="1"/>
  <c r="A653" i="1"/>
  <c r="F652" i="1"/>
  <c r="E652" i="1"/>
  <c r="C652" i="1"/>
  <c r="F650" i="1"/>
  <c r="E650" i="1"/>
  <c r="C650" i="1"/>
  <c r="B650" i="1"/>
  <c r="A650" i="1"/>
  <c r="G649" i="1"/>
  <c r="F649" i="1"/>
  <c r="E649" i="1"/>
  <c r="D649" i="1"/>
  <c r="C649" i="1"/>
  <c r="B649" i="1"/>
  <c r="A649" i="1"/>
  <c r="G648" i="1"/>
  <c r="F648" i="1"/>
  <c r="E648" i="1"/>
  <c r="D648" i="1"/>
  <c r="C648" i="1"/>
  <c r="B648" i="1"/>
  <c r="A648" i="1"/>
  <c r="G647" i="1"/>
  <c r="F647" i="1"/>
  <c r="E647" i="1"/>
  <c r="D647" i="1"/>
  <c r="C647" i="1"/>
  <c r="B647" i="1"/>
  <c r="A647" i="1"/>
  <c r="G646" i="1"/>
  <c r="F646" i="1"/>
  <c r="E646" i="1"/>
  <c r="D646" i="1"/>
  <c r="C646" i="1"/>
  <c r="B646" i="1"/>
  <c r="A646" i="1"/>
  <c r="G645" i="1"/>
  <c r="F645" i="1"/>
  <c r="E645" i="1"/>
  <c r="D645" i="1"/>
  <c r="C645" i="1"/>
  <c r="B645" i="1"/>
  <c r="A645" i="1"/>
  <c r="G644" i="1"/>
  <c r="F644" i="1"/>
  <c r="E644" i="1"/>
  <c r="D644" i="1"/>
  <c r="C644" i="1"/>
  <c r="B644" i="1"/>
  <c r="A644" i="1"/>
  <c r="G643" i="1"/>
  <c r="F643" i="1"/>
  <c r="E643" i="1"/>
  <c r="D643" i="1"/>
  <c r="C643" i="1"/>
  <c r="B643" i="1"/>
  <c r="A643" i="1"/>
  <c r="G642" i="1"/>
  <c r="F642" i="1"/>
  <c r="E642" i="1"/>
  <c r="D642" i="1"/>
  <c r="C642" i="1"/>
  <c r="B642" i="1"/>
  <c r="A642" i="1"/>
  <c r="G640" i="1"/>
  <c r="F640" i="1"/>
  <c r="E640" i="1"/>
  <c r="D640" i="1"/>
  <c r="C640" i="1"/>
  <c r="B640" i="1"/>
  <c r="A640" i="1"/>
  <c r="G639" i="1"/>
  <c r="F639" i="1"/>
  <c r="E639" i="1"/>
  <c r="D639" i="1"/>
  <c r="C639" i="1"/>
  <c r="B639" i="1"/>
  <c r="A639" i="1"/>
  <c r="F638" i="1"/>
  <c r="E638" i="1"/>
  <c r="C638" i="1"/>
  <c r="B638" i="1"/>
  <c r="A638" i="1"/>
  <c r="G637" i="1"/>
  <c r="F637" i="1"/>
  <c r="E637" i="1"/>
  <c r="D637" i="1"/>
  <c r="C637" i="1"/>
  <c r="B637" i="1"/>
  <c r="A637" i="1"/>
  <c r="F636" i="1"/>
  <c r="E636" i="1"/>
  <c r="C636" i="1"/>
  <c r="B636" i="1"/>
  <c r="A636" i="1"/>
  <c r="G635" i="1"/>
  <c r="F635" i="1"/>
  <c r="E635" i="1"/>
  <c r="D635" i="1"/>
  <c r="C635" i="1"/>
  <c r="B635" i="1"/>
  <c r="A635" i="1"/>
  <c r="G634" i="1"/>
  <c r="F634" i="1"/>
  <c r="E634" i="1"/>
  <c r="D634" i="1"/>
  <c r="C634" i="1"/>
  <c r="B634" i="1"/>
  <c r="A634" i="1"/>
  <c r="F633" i="1"/>
  <c r="E633" i="1"/>
  <c r="G632" i="1"/>
  <c r="F632" i="1"/>
  <c r="E632" i="1"/>
  <c r="D632" i="1"/>
  <c r="C632" i="1"/>
  <c r="B632" i="1"/>
  <c r="A632" i="1"/>
  <c r="F631" i="1"/>
  <c r="E631" i="1"/>
  <c r="G630" i="1"/>
  <c r="F630" i="1"/>
  <c r="E630" i="1"/>
  <c r="D630" i="1"/>
  <c r="C630" i="1"/>
  <c r="B630" i="1"/>
  <c r="A630" i="1"/>
  <c r="E629" i="1"/>
  <c r="G628" i="1"/>
  <c r="F628" i="1"/>
  <c r="E628" i="1"/>
  <c r="D628" i="1"/>
  <c r="C628" i="1"/>
  <c r="B628" i="1"/>
  <c r="A628" i="1"/>
  <c r="G627" i="1"/>
  <c r="F627" i="1"/>
  <c r="E627" i="1"/>
  <c r="D627" i="1"/>
  <c r="C627" i="1"/>
  <c r="B627" i="1"/>
  <c r="A627" i="1"/>
  <c r="G626" i="1"/>
  <c r="F626" i="1"/>
  <c r="E626" i="1"/>
  <c r="D626" i="1"/>
  <c r="C626" i="1"/>
  <c r="B626" i="1"/>
  <c r="A626" i="1"/>
  <c r="G625" i="1"/>
  <c r="F625" i="1"/>
  <c r="E625" i="1"/>
  <c r="D625" i="1"/>
  <c r="C625" i="1"/>
  <c r="B625" i="1"/>
  <c r="A625" i="1"/>
  <c r="F624" i="1"/>
  <c r="E624" i="1"/>
  <c r="C624" i="1"/>
  <c r="B624" i="1"/>
  <c r="A624" i="1"/>
  <c r="G623" i="1"/>
  <c r="F623" i="1"/>
  <c r="E623" i="1"/>
  <c r="D623" i="1"/>
  <c r="C623" i="1"/>
  <c r="B623" i="1"/>
  <c r="A623" i="1"/>
  <c r="F622" i="1"/>
  <c r="E622" i="1"/>
  <c r="C622" i="1"/>
  <c r="B622" i="1"/>
  <c r="A622" i="1"/>
  <c r="A621" i="1"/>
  <c r="F620" i="1"/>
  <c r="E620" i="1"/>
  <c r="C620" i="1"/>
  <c r="B620" i="1"/>
  <c r="A620" i="1"/>
  <c r="G618" i="1"/>
  <c r="F618" i="1"/>
  <c r="E618" i="1"/>
  <c r="D618" i="1"/>
  <c r="C618" i="1"/>
  <c r="B618" i="1"/>
  <c r="A618" i="1"/>
  <c r="G617" i="1"/>
  <c r="F617" i="1"/>
  <c r="E617" i="1"/>
  <c r="D617" i="1"/>
  <c r="C617" i="1"/>
  <c r="B617" i="1"/>
  <c r="A617" i="1"/>
  <c r="F616" i="1"/>
  <c r="E616" i="1"/>
  <c r="C616" i="1"/>
  <c r="B616" i="1"/>
  <c r="A616" i="1"/>
  <c r="G615" i="1"/>
  <c r="F615" i="1"/>
  <c r="E615" i="1"/>
  <c r="D615" i="1"/>
  <c r="C615" i="1"/>
  <c r="B615" i="1"/>
  <c r="A615" i="1"/>
  <c r="F614" i="1"/>
  <c r="E614" i="1"/>
  <c r="C614" i="1"/>
  <c r="B614" i="1"/>
  <c r="A614" i="1"/>
  <c r="G613" i="1"/>
  <c r="F613" i="1"/>
  <c r="E613" i="1"/>
  <c r="D613" i="1"/>
  <c r="C613" i="1"/>
  <c r="B613" i="1"/>
  <c r="A613" i="1"/>
  <c r="G612" i="1"/>
  <c r="F612" i="1"/>
  <c r="E612" i="1"/>
  <c r="D612" i="1"/>
  <c r="C612" i="1"/>
  <c r="B612" i="1"/>
  <c r="A612" i="1"/>
  <c r="G611" i="1"/>
  <c r="F611" i="1"/>
  <c r="E611" i="1"/>
  <c r="D611" i="1"/>
  <c r="C611" i="1"/>
  <c r="B611" i="1"/>
  <c r="A611" i="1"/>
  <c r="F610" i="1"/>
  <c r="E610" i="1"/>
  <c r="C610" i="1"/>
  <c r="B610" i="1"/>
  <c r="A610" i="1"/>
  <c r="G609" i="1"/>
  <c r="F609" i="1"/>
  <c r="E609" i="1"/>
  <c r="D609" i="1"/>
  <c r="C609" i="1"/>
  <c r="B609" i="1"/>
  <c r="A609" i="1"/>
  <c r="F608" i="1"/>
  <c r="E608" i="1"/>
  <c r="C608" i="1"/>
  <c r="B608" i="1"/>
  <c r="A608" i="1"/>
  <c r="G607" i="1"/>
  <c r="F607" i="1"/>
  <c r="E607" i="1"/>
  <c r="D607" i="1"/>
  <c r="C607" i="1"/>
  <c r="B607" i="1"/>
  <c r="A607" i="1"/>
  <c r="G606" i="1"/>
  <c r="F606" i="1"/>
  <c r="E606" i="1"/>
  <c r="D606" i="1"/>
  <c r="C606" i="1"/>
  <c r="B606" i="1"/>
  <c r="A606" i="1"/>
  <c r="G605" i="1"/>
  <c r="F605" i="1"/>
  <c r="E605" i="1"/>
  <c r="D605" i="1"/>
  <c r="C605" i="1"/>
  <c r="A605" i="1"/>
  <c r="G604" i="1"/>
  <c r="F604" i="1"/>
  <c r="E604" i="1"/>
  <c r="D604" i="1"/>
  <c r="C604" i="1"/>
  <c r="B604" i="1"/>
  <c r="A604" i="1"/>
  <c r="G603" i="1"/>
  <c r="F603" i="1"/>
  <c r="E603" i="1"/>
  <c r="D603" i="1"/>
  <c r="C603" i="1"/>
  <c r="B603" i="1"/>
  <c r="A603" i="1"/>
  <c r="G602" i="1"/>
  <c r="F602" i="1"/>
  <c r="E602" i="1"/>
  <c r="D602" i="1"/>
  <c r="C602" i="1"/>
  <c r="B602" i="1"/>
  <c r="A602" i="1"/>
  <c r="G601" i="1"/>
  <c r="F601" i="1"/>
  <c r="E601" i="1"/>
  <c r="D601" i="1"/>
  <c r="C601" i="1"/>
  <c r="B601" i="1"/>
  <c r="A601" i="1"/>
  <c r="G600" i="1"/>
  <c r="F600" i="1"/>
  <c r="E600" i="1"/>
  <c r="D600" i="1"/>
  <c r="C600" i="1"/>
  <c r="B600" i="1"/>
  <c r="A600" i="1"/>
  <c r="G599" i="1"/>
  <c r="F599" i="1"/>
  <c r="E599" i="1"/>
  <c r="D599" i="1"/>
  <c r="C599" i="1"/>
  <c r="B599" i="1"/>
  <c r="A599" i="1"/>
  <c r="F598" i="1"/>
  <c r="E598" i="1"/>
  <c r="C598" i="1"/>
  <c r="B598" i="1"/>
  <c r="A598" i="1"/>
  <c r="G597" i="1"/>
  <c r="F597" i="1"/>
  <c r="E597" i="1"/>
  <c r="D597" i="1"/>
  <c r="C597" i="1"/>
  <c r="B597" i="1"/>
  <c r="A597" i="1"/>
  <c r="G596" i="1"/>
  <c r="F596" i="1"/>
  <c r="E596" i="1"/>
  <c r="D596" i="1"/>
  <c r="C596" i="1"/>
  <c r="B596" i="1"/>
  <c r="A596" i="1"/>
  <c r="D595" i="1"/>
  <c r="C595" i="1"/>
  <c r="G594" i="1"/>
  <c r="F594" i="1"/>
  <c r="E594" i="1"/>
  <c r="D594" i="1"/>
  <c r="C594" i="1"/>
  <c r="B594" i="1"/>
  <c r="A594" i="1"/>
  <c r="D593" i="1"/>
  <c r="C593" i="1"/>
  <c r="G592" i="1"/>
  <c r="F592" i="1"/>
  <c r="E592" i="1"/>
  <c r="D592" i="1"/>
  <c r="C592" i="1"/>
  <c r="B592" i="1"/>
  <c r="A592" i="1"/>
  <c r="G591" i="1"/>
  <c r="F591" i="1"/>
  <c r="E591" i="1"/>
  <c r="D591" i="1"/>
  <c r="C591" i="1"/>
  <c r="B591" i="1"/>
  <c r="A591" i="1"/>
  <c r="G590" i="1"/>
  <c r="F590" i="1"/>
  <c r="E590" i="1"/>
  <c r="D590" i="1"/>
  <c r="C590" i="1"/>
  <c r="B590" i="1"/>
  <c r="A590" i="1"/>
  <c r="G589" i="1"/>
  <c r="F589" i="1"/>
  <c r="E589" i="1"/>
  <c r="D589" i="1"/>
  <c r="C589" i="1"/>
  <c r="B589" i="1"/>
  <c r="A589" i="1"/>
  <c r="F588" i="1"/>
  <c r="E588" i="1"/>
  <c r="C588" i="1"/>
  <c r="B588" i="1"/>
  <c r="A588" i="1"/>
  <c r="G587" i="1"/>
  <c r="F587" i="1"/>
  <c r="E587" i="1"/>
  <c r="D587" i="1"/>
  <c r="C587" i="1"/>
  <c r="B587" i="1"/>
  <c r="A587" i="1"/>
  <c r="G586" i="1"/>
  <c r="F586" i="1"/>
  <c r="E586" i="1"/>
  <c r="D586" i="1"/>
  <c r="C586" i="1"/>
  <c r="B586" i="1"/>
  <c r="A586" i="1"/>
  <c r="G585" i="1"/>
  <c r="F585" i="1"/>
  <c r="E585" i="1"/>
  <c r="D585" i="1"/>
  <c r="C585" i="1"/>
  <c r="B585" i="1"/>
  <c r="A585" i="1"/>
  <c r="G584" i="1"/>
  <c r="F584" i="1"/>
  <c r="E584" i="1"/>
  <c r="D584" i="1"/>
  <c r="C584" i="1"/>
  <c r="B584" i="1"/>
  <c r="A584" i="1"/>
  <c r="G583" i="1"/>
  <c r="F583" i="1"/>
  <c r="E583" i="1"/>
  <c r="D583" i="1"/>
  <c r="C583" i="1"/>
  <c r="B583" i="1"/>
  <c r="A583" i="1"/>
  <c r="G582" i="1"/>
  <c r="F582" i="1"/>
  <c r="E582" i="1"/>
  <c r="D582" i="1"/>
  <c r="C582" i="1"/>
  <c r="B582" i="1"/>
  <c r="A582" i="1"/>
  <c r="G581" i="1"/>
  <c r="F581" i="1"/>
  <c r="E581" i="1"/>
  <c r="D581" i="1"/>
  <c r="C581" i="1"/>
  <c r="B581" i="1"/>
  <c r="A581" i="1"/>
  <c r="G580" i="1"/>
  <c r="F580" i="1"/>
  <c r="E580" i="1"/>
  <c r="D580" i="1"/>
  <c r="C580" i="1"/>
  <c r="B580" i="1"/>
  <c r="A580" i="1"/>
  <c r="G579" i="1"/>
  <c r="F579" i="1"/>
  <c r="E579" i="1"/>
  <c r="D579" i="1"/>
  <c r="C579" i="1"/>
  <c r="B579" i="1"/>
  <c r="A579" i="1"/>
  <c r="G578" i="1"/>
  <c r="F578" i="1"/>
  <c r="E578" i="1"/>
  <c r="D578" i="1"/>
  <c r="C578" i="1"/>
  <c r="B578" i="1"/>
  <c r="A578" i="1"/>
  <c r="G577" i="1"/>
  <c r="F577" i="1"/>
  <c r="E577" i="1"/>
  <c r="D577" i="1"/>
  <c r="C577" i="1"/>
  <c r="B577" i="1"/>
  <c r="A577" i="1"/>
  <c r="G576" i="1"/>
  <c r="F576" i="1"/>
  <c r="E576" i="1"/>
  <c r="D576" i="1"/>
  <c r="C576" i="1"/>
  <c r="B576" i="1"/>
  <c r="A576" i="1"/>
  <c r="G575" i="1"/>
  <c r="F575" i="1"/>
  <c r="E575" i="1"/>
  <c r="D575" i="1"/>
  <c r="C575" i="1"/>
  <c r="B575" i="1"/>
  <c r="A575" i="1"/>
  <c r="F574" i="1"/>
  <c r="E574" i="1"/>
  <c r="C574" i="1"/>
  <c r="B574" i="1"/>
  <c r="A574" i="1"/>
  <c r="E573" i="1"/>
  <c r="D573" i="1"/>
  <c r="C573" i="1"/>
  <c r="B573" i="1"/>
  <c r="A573" i="1"/>
  <c r="G572" i="1"/>
  <c r="F572" i="1"/>
  <c r="E572" i="1"/>
  <c r="D572" i="1"/>
  <c r="C572" i="1"/>
  <c r="B572" i="1"/>
  <c r="A572" i="1"/>
  <c r="G571" i="1"/>
  <c r="F571" i="1"/>
  <c r="E571" i="1"/>
  <c r="D571" i="1"/>
  <c r="C571" i="1"/>
  <c r="B571" i="1"/>
  <c r="A571" i="1"/>
  <c r="F570" i="1"/>
  <c r="E570" i="1"/>
  <c r="C570" i="1"/>
  <c r="B570" i="1"/>
  <c r="A570" i="1"/>
  <c r="G569" i="1"/>
  <c r="F569" i="1"/>
  <c r="E569" i="1"/>
  <c r="D569" i="1"/>
  <c r="C569" i="1"/>
  <c r="B569" i="1"/>
  <c r="A569" i="1"/>
  <c r="F568" i="1"/>
  <c r="E568" i="1"/>
  <c r="C568" i="1"/>
  <c r="B568" i="1"/>
  <c r="A568" i="1"/>
  <c r="G567" i="1"/>
  <c r="F567" i="1"/>
  <c r="E567" i="1"/>
  <c r="D567" i="1"/>
  <c r="C567" i="1"/>
  <c r="B567" i="1"/>
  <c r="A567" i="1"/>
  <c r="G566" i="1"/>
  <c r="F566" i="1"/>
  <c r="E566" i="1"/>
  <c r="D566" i="1"/>
  <c r="C566" i="1"/>
  <c r="B566" i="1"/>
  <c r="A566" i="1"/>
  <c r="G565" i="1"/>
  <c r="F565" i="1"/>
  <c r="E565" i="1"/>
  <c r="D565" i="1"/>
  <c r="C565" i="1"/>
  <c r="B565" i="1"/>
  <c r="A565" i="1"/>
  <c r="G564" i="1"/>
  <c r="F564" i="1"/>
  <c r="E564" i="1"/>
  <c r="D564" i="1"/>
  <c r="C564" i="1"/>
  <c r="B564" i="1"/>
  <c r="A564" i="1"/>
  <c r="G563" i="1"/>
  <c r="E563" i="1"/>
  <c r="D563" i="1"/>
  <c r="C563" i="1"/>
  <c r="B563" i="1"/>
  <c r="A563" i="1"/>
  <c r="G562" i="1"/>
  <c r="F562" i="1"/>
  <c r="E562" i="1"/>
  <c r="D562" i="1"/>
  <c r="C562" i="1"/>
  <c r="B562" i="1"/>
  <c r="A562" i="1"/>
  <c r="G561" i="1"/>
  <c r="F561" i="1"/>
  <c r="E561" i="1"/>
  <c r="D561" i="1"/>
  <c r="C561" i="1"/>
  <c r="B561" i="1"/>
  <c r="A561" i="1"/>
  <c r="A560" i="1"/>
  <c r="G559" i="1"/>
  <c r="F559" i="1"/>
  <c r="E559" i="1"/>
  <c r="D559" i="1"/>
  <c r="C559" i="1"/>
  <c r="B559" i="1"/>
  <c r="A559" i="1"/>
  <c r="G557" i="1"/>
  <c r="F557" i="1"/>
  <c r="E557" i="1"/>
  <c r="D557" i="1"/>
  <c r="C557" i="1"/>
  <c r="B557" i="1"/>
  <c r="A557" i="1"/>
  <c r="G555" i="1"/>
  <c r="F555" i="1"/>
  <c r="E555" i="1"/>
  <c r="D555" i="1"/>
  <c r="C555" i="1"/>
  <c r="B555" i="1"/>
  <c r="A555" i="1"/>
  <c r="G553" i="1"/>
  <c r="F553" i="1"/>
  <c r="E553" i="1"/>
  <c r="D553" i="1"/>
  <c r="C553" i="1"/>
  <c r="B553" i="1"/>
  <c r="A553" i="1"/>
  <c r="G551" i="1"/>
  <c r="F551" i="1"/>
  <c r="E551" i="1"/>
  <c r="D551" i="1"/>
  <c r="C551" i="1"/>
  <c r="B551" i="1"/>
  <c r="A551" i="1"/>
  <c r="F550" i="1"/>
  <c r="E550" i="1"/>
  <c r="G549" i="1"/>
  <c r="F549" i="1"/>
  <c r="E549" i="1"/>
  <c r="D549" i="1"/>
  <c r="C549" i="1"/>
  <c r="B549" i="1"/>
  <c r="A549" i="1"/>
  <c r="F548" i="1"/>
  <c r="E548" i="1"/>
  <c r="C548" i="1"/>
  <c r="B548" i="1"/>
  <c r="A548" i="1"/>
  <c r="G547" i="1"/>
  <c r="F547" i="1"/>
  <c r="E547" i="1"/>
  <c r="D547" i="1"/>
  <c r="C547" i="1"/>
  <c r="B547" i="1"/>
  <c r="A547" i="1"/>
  <c r="G546" i="1"/>
  <c r="F546" i="1"/>
  <c r="E546" i="1"/>
  <c r="D546" i="1"/>
  <c r="C546" i="1"/>
  <c r="B546" i="1"/>
  <c r="A546" i="1"/>
  <c r="G545" i="1"/>
  <c r="F545" i="1"/>
  <c r="E545" i="1"/>
  <c r="D545" i="1"/>
  <c r="C545" i="1"/>
  <c r="B545" i="1"/>
  <c r="A545" i="1"/>
  <c r="G544" i="1"/>
  <c r="F544" i="1"/>
  <c r="E544" i="1"/>
  <c r="D544" i="1"/>
  <c r="C544" i="1"/>
  <c r="B544" i="1"/>
  <c r="A544" i="1"/>
  <c r="G542" i="1"/>
  <c r="F542" i="1"/>
  <c r="E542" i="1"/>
  <c r="D542" i="1"/>
  <c r="C542" i="1"/>
  <c r="B542" i="1"/>
  <c r="A542" i="1"/>
  <c r="G541" i="1"/>
  <c r="F541" i="1"/>
  <c r="G540" i="1"/>
  <c r="F540" i="1"/>
  <c r="E540" i="1"/>
  <c r="D540" i="1"/>
  <c r="C540" i="1"/>
  <c r="B540" i="1"/>
  <c r="A540" i="1"/>
  <c r="G539" i="1"/>
  <c r="F539" i="1"/>
  <c r="E539" i="1"/>
  <c r="D539" i="1"/>
  <c r="C539" i="1"/>
  <c r="B539" i="1"/>
  <c r="A539" i="1"/>
  <c r="G538" i="1"/>
  <c r="E538" i="1"/>
  <c r="D538" i="1"/>
  <c r="C538" i="1"/>
  <c r="B538" i="1"/>
  <c r="A538" i="1"/>
  <c r="F537" i="1"/>
  <c r="E537" i="1"/>
  <c r="D537" i="1"/>
  <c r="C537" i="1"/>
  <c r="A537" i="1"/>
  <c r="G536" i="1"/>
  <c r="E536" i="1"/>
  <c r="D536" i="1"/>
  <c r="C536" i="1"/>
  <c r="B536" i="1"/>
  <c r="A536" i="1"/>
  <c r="G534" i="1"/>
  <c r="F534" i="1"/>
  <c r="E534" i="1"/>
  <c r="D534" i="1"/>
  <c r="C534" i="1"/>
  <c r="B534" i="1"/>
  <c r="A534" i="1"/>
  <c r="G533" i="1"/>
  <c r="G532" i="1"/>
  <c r="E532" i="1"/>
  <c r="D532" i="1"/>
  <c r="C532" i="1"/>
  <c r="B532" i="1"/>
  <c r="A532" i="1"/>
  <c r="G531" i="1"/>
  <c r="F531" i="1"/>
  <c r="E531" i="1"/>
  <c r="D531" i="1"/>
  <c r="C531" i="1"/>
  <c r="B531" i="1"/>
  <c r="A531" i="1"/>
  <c r="G530" i="1"/>
  <c r="F530" i="1"/>
  <c r="E530" i="1"/>
  <c r="D530" i="1"/>
  <c r="C530" i="1"/>
  <c r="B530" i="1"/>
  <c r="A530" i="1"/>
  <c r="G529" i="1"/>
  <c r="F529" i="1"/>
  <c r="E529" i="1"/>
  <c r="D529" i="1"/>
  <c r="C529" i="1"/>
  <c r="B529" i="1"/>
  <c r="A529" i="1"/>
  <c r="G528" i="1"/>
  <c r="E528" i="1"/>
  <c r="D528" i="1"/>
  <c r="C528" i="1"/>
  <c r="B528" i="1"/>
  <c r="A528" i="1"/>
  <c r="G527" i="1"/>
  <c r="F527" i="1"/>
  <c r="E527" i="1"/>
  <c r="D527" i="1"/>
  <c r="C527" i="1"/>
  <c r="B527" i="1"/>
  <c r="A527" i="1"/>
  <c r="G526" i="1"/>
  <c r="F526" i="1"/>
  <c r="E526" i="1"/>
  <c r="D526" i="1"/>
  <c r="C526" i="1"/>
  <c r="B526" i="1"/>
  <c r="A526" i="1"/>
  <c r="G525" i="1"/>
  <c r="F525" i="1"/>
  <c r="E525" i="1"/>
  <c r="D525" i="1"/>
  <c r="C525" i="1"/>
  <c r="A525" i="1"/>
  <c r="G524" i="1"/>
  <c r="F524" i="1"/>
  <c r="E524" i="1"/>
  <c r="D524" i="1"/>
  <c r="C524" i="1"/>
  <c r="B524" i="1"/>
  <c r="A524" i="1"/>
  <c r="G523" i="1"/>
  <c r="F523" i="1"/>
  <c r="E523" i="1"/>
  <c r="D523" i="1"/>
  <c r="C523" i="1"/>
  <c r="A523" i="1"/>
  <c r="G522" i="1"/>
  <c r="D522" i="1"/>
  <c r="C522" i="1"/>
  <c r="B522" i="1"/>
  <c r="A522" i="1"/>
  <c r="G521" i="1"/>
  <c r="F521" i="1"/>
  <c r="E521" i="1"/>
  <c r="D521" i="1"/>
  <c r="C521" i="1"/>
  <c r="A521" i="1"/>
  <c r="G520" i="1"/>
  <c r="E520" i="1"/>
  <c r="D520" i="1"/>
  <c r="B520" i="1"/>
  <c r="A520" i="1"/>
  <c r="G519" i="1"/>
  <c r="F519" i="1"/>
  <c r="E519" i="1"/>
  <c r="D519" i="1"/>
  <c r="C519" i="1"/>
  <c r="B519" i="1"/>
  <c r="A519" i="1"/>
  <c r="G518" i="1"/>
  <c r="E518" i="1"/>
  <c r="D518" i="1"/>
  <c r="C518" i="1"/>
  <c r="A518" i="1"/>
  <c r="A517" i="1"/>
  <c r="G516" i="1"/>
  <c r="E516" i="1"/>
  <c r="D516" i="1"/>
  <c r="C516" i="1"/>
  <c r="B516" i="1"/>
  <c r="A516" i="1"/>
  <c r="E515" i="1"/>
  <c r="A515" i="1"/>
  <c r="G514" i="1"/>
  <c r="E514" i="1"/>
  <c r="D514" i="1"/>
  <c r="C514" i="1"/>
  <c r="B514" i="1"/>
  <c r="A514" i="1"/>
  <c r="G513" i="1"/>
  <c r="F513" i="1"/>
  <c r="E513" i="1"/>
  <c r="D513" i="1"/>
  <c r="C513" i="1"/>
  <c r="A513" i="1"/>
  <c r="G512" i="1"/>
  <c r="E512" i="1"/>
  <c r="D512" i="1"/>
  <c r="C512" i="1"/>
  <c r="B512" i="1"/>
  <c r="A512" i="1"/>
  <c r="G511" i="1"/>
  <c r="F511" i="1"/>
  <c r="E511" i="1"/>
  <c r="D511" i="1"/>
  <c r="C511" i="1"/>
  <c r="A511" i="1"/>
  <c r="G510" i="1"/>
  <c r="F510" i="1"/>
  <c r="E510" i="1"/>
  <c r="D510" i="1"/>
  <c r="C510" i="1"/>
  <c r="B510" i="1"/>
  <c r="A510" i="1"/>
  <c r="G509" i="1"/>
  <c r="F509" i="1"/>
  <c r="E509" i="1"/>
  <c r="D509" i="1"/>
  <c r="C509" i="1"/>
  <c r="G508" i="1"/>
  <c r="E508" i="1"/>
  <c r="D508" i="1"/>
  <c r="C508" i="1"/>
  <c r="B508" i="1"/>
  <c r="A508" i="1"/>
  <c r="G507" i="1"/>
  <c r="F507" i="1"/>
  <c r="E507" i="1"/>
  <c r="D507" i="1"/>
  <c r="C507" i="1"/>
  <c r="B507" i="1"/>
  <c r="A507" i="1"/>
  <c r="G506" i="1"/>
  <c r="F506" i="1"/>
  <c r="E506" i="1"/>
  <c r="D506" i="1"/>
  <c r="C506" i="1"/>
  <c r="B506" i="1"/>
  <c r="A506" i="1"/>
  <c r="G505" i="1"/>
  <c r="F505" i="1"/>
  <c r="E505" i="1"/>
  <c r="D505" i="1"/>
  <c r="C505" i="1"/>
  <c r="B505" i="1"/>
  <c r="A505" i="1"/>
  <c r="G504" i="1"/>
  <c r="E504" i="1"/>
  <c r="D504" i="1"/>
  <c r="C504" i="1"/>
  <c r="B504" i="1"/>
  <c r="A504" i="1"/>
  <c r="G503" i="1"/>
  <c r="F503" i="1"/>
  <c r="E503" i="1"/>
  <c r="D503" i="1"/>
  <c r="C503" i="1"/>
  <c r="B503" i="1"/>
  <c r="A503" i="1"/>
  <c r="G502" i="1"/>
  <c r="E502" i="1"/>
  <c r="D502" i="1"/>
  <c r="C502" i="1"/>
  <c r="B502" i="1"/>
  <c r="A502" i="1"/>
  <c r="A501" i="1"/>
  <c r="G500" i="1"/>
  <c r="E500" i="1"/>
  <c r="D500" i="1"/>
  <c r="C500" i="1"/>
  <c r="B500" i="1"/>
  <c r="A500" i="1"/>
  <c r="G498" i="1"/>
  <c r="E498" i="1"/>
  <c r="D498" i="1"/>
  <c r="C498" i="1"/>
  <c r="B498" i="1"/>
  <c r="A498" i="1"/>
  <c r="G497" i="1"/>
  <c r="F497" i="1"/>
  <c r="E497" i="1"/>
  <c r="D497" i="1"/>
  <c r="C497" i="1"/>
  <c r="B497" i="1"/>
  <c r="A497" i="1"/>
  <c r="G496" i="1"/>
  <c r="E496" i="1"/>
  <c r="D496" i="1"/>
  <c r="C496" i="1"/>
  <c r="B496" i="1"/>
  <c r="A496" i="1"/>
  <c r="G494" i="1"/>
  <c r="E494" i="1"/>
  <c r="D494" i="1"/>
  <c r="C494" i="1"/>
  <c r="B494" i="1"/>
  <c r="A494" i="1"/>
  <c r="G492" i="1"/>
  <c r="E492" i="1"/>
  <c r="D492" i="1"/>
  <c r="C492" i="1"/>
  <c r="B492" i="1"/>
  <c r="A492" i="1"/>
  <c r="G491" i="1"/>
  <c r="F491" i="1"/>
  <c r="E491" i="1"/>
  <c r="D491" i="1"/>
  <c r="G490" i="1"/>
  <c r="E490" i="1"/>
  <c r="D490" i="1"/>
  <c r="C490" i="1"/>
  <c r="B490" i="1"/>
  <c r="A490" i="1"/>
  <c r="G489" i="1"/>
  <c r="F489" i="1"/>
  <c r="E489" i="1"/>
  <c r="D489" i="1"/>
  <c r="C489" i="1"/>
  <c r="B489" i="1"/>
  <c r="A489" i="1"/>
  <c r="G488" i="1"/>
  <c r="E488" i="1"/>
  <c r="D488" i="1"/>
  <c r="C488" i="1"/>
  <c r="B488" i="1"/>
  <c r="A488" i="1"/>
  <c r="G487" i="1"/>
  <c r="F487" i="1"/>
  <c r="E487" i="1"/>
  <c r="D487" i="1"/>
  <c r="C487" i="1"/>
  <c r="B487" i="1"/>
  <c r="A487" i="1"/>
  <c r="G486" i="1"/>
  <c r="F486" i="1"/>
  <c r="E486" i="1"/>
  <c r="D486" i="1"/>
  <c r="C486" i="1"/>
  <c r="B486" i="1"/>
  <c r="A486" i="1"/>
  <c r="G485" i="1"/>
  <c r="F485" i="1"/>
  <c r="E485" i="1"/>
  <c r="D485" i="1"/>
  <c r="C485" i="1"/>
  <c r="G484" i="1"/>
  <c r="F484" i="1"/>
  <c r="E484" i="1"/>
  <c r="D484" i="1"/>
  <c r="C484" i="1"/>
  <c r="B484" i="1"/>
  <c r="A484" i="1"/>
  <c r="G483" i="1"/>
  <c r="F483" i="1"/>
  <c r="E483" i="1"/>
  <c r="D483" i="1"/>
  <c r="C483" i="1"/>
  <c r="B483" i="1"/>
  <c r="A483" i="1"/>
  <c r="G482" i="1"/>
  <c r="F482" i="1"/>
  <c r="E482" i="1"/>
  <c r="D482" i="1"/>
  <c r="C482" i="1"/>
  <c r="B482" i="1"/>
  <c r="A482" i="1"/>
  <c r="G481" i="1"/>
  <c r="F481" i="1"/>
  <c r="E481" i="1"/>
  <c r="D481" i="1"/>
  <c r="C481" i="1"/>
  <c r="B481" i="1"/>
  <c r="A481" i="1"/>
  <c r="G480" i="1"/>
  <c r="F480" i="1"/>
  <c r="E480" i="1"/>
  <c r="D480" i="1"/>
  <c r="C480" i="1"/>
  <c r="B480" i="1"/>
  <c r="A480" i="1"/>
  <c r="G479" i="1"/>
  <c r="F479" i="1"/>
  <c r="E479" i="1"/>
  <c r="D479" i="1"/>
  <c r="C479" i="1"/>
  <c r="B479" i="1"/>
  <c r="A479" i="1"/>
  <c r="G478" i="1"/>
  <c r="F478" i="1"/>
  <c r="E478" i="1"/>
  <c r="D478" i="1"/>
  <c r="C478" i="1"/>
  <c r="B478" i="1"/>
  <c r="A478" i="1"/>
  <c r="G477" i="1"/>
  <c r="F477" i="1"/>
  <c r="E477" i="1"/>
  <c r="D477" i="1"/>
  <c r="C477" i="1"/>
  <c r="B477" i="1"/>
  <c r="A477" i="1"/>
  <c r="F476" i="1"/>
  <c r="E476" i="1"/>
  <c r="C476" i="1"/>
  <c r="B476" i="1"/>
  <c r="A476" i="1"/>
  <c r="G475" i="1"/>
  <c r="F475" i="1"/>
  <c r="E475" i="1"/>
  <c r="D475" i="1"/>
  <c r="C475" i="1"/>
  <c r="B475" i="1"/>
  <c r="A475" i="1"/>
  <c r="F474" i="1"/>
  <c r="E474" i="1"/>
  <c r="C474" i="1"/>
  <c r="B474" i="1"/>
  <c r="A474" i="1"/>
  <c r="F472" i="1"/>
  <c r="E472" i="1"/>
  <c r="C472" i="1"/>
  <c r="B472" i="1"/>
  <c r="A472" i="1"/>
  <c r="G471" i="1"/>
  <c r="F471" i="1"/>
  <c r="E471" i="1"/>
  <c r="D471" i="1"/>
  <c r="C471" i="1"/>
  <c r="B471" i="1"/>
  <c r="A471" i="1"/>
  <c r="F470" i="1"/>
  <c r="E470" i="1"/>
  <c r="C470" i="1"/>
  <c r="B470" i="1"/>
  <c r="A470" i="1"/>
  <c r="G469" i="1"/>
  <c r="F469" i="1"/>
  <c r="E469" i="1"/>
  <c r="D469" i="1"/>
  <c r="C469" i="1"/>
  <c r="B469" i="1"/>
  <c r="A469" i="1"/>
  <c r="F468" i="1"/>
  <c r="E468" i="1"/>
  <c r="C468" i="1"/>
  <c r="B468" i="1"/>
  <c r="A468" i="1"/>
  <c r="G467" i="1"/>
  <c r="F467" i="1"/>
  <c r="E467" i="1"/>
  <c r="D467" i="1"/>
  <c r="C467" i="1"/>
  <c r="B467" i="1"/>
  <c r="A467" i="1"/>
  <c r="F466" i="1"/>
  <c r="E466" i="1"/>
  <c r="C466" i="1"/>
  <c r="B466" i="1"/>
  <c r="A466" i="1"/>
  <c r="G465" i="1"/>
  <c r="F465" i="1"/>
  <c r="E465" i="1"/>
  <c r="D465" i="1"/>
  <c r="C465" i="1"/>
  <c r="B465" i="1"/>
  <c r="A465" i="1"/>
  <c r="F464" i="1"/>
  <c r="E464" i="1"/>
  <c r="C464" i="1"/>
  <c r="B464" i="1"/>
  <c r="A464" i="1"/>
  <c r="G463" i="1"/>
  <c r="F463" i="1"/>
  <c r="E463" i="1"/>
  <c r="D463" i="1"/>
  <c r="C463" i="1"/>
  <c r="B463" i="1"/>
  <c r="A463" i="1"/>
  <c r="F462" i="1"/>
  <c r="E462" i="1"/>
  <c r="B462" i="1"/>
  <c r="A462" i="1"/>
  <c r="G461" i="1"/>
  <c r="F461" i="1"/>
  <c r="E461" i="1"/>
  <c r="D461" i="1"/>
  <c r="C461" i="1"/>
  <c r="B461" i="1"/>
  <c r="A461" i="1"/>
  <c r="F460" i="1"/>
  <c r="E460" i="1"/>
  <c r="C460" i="1"/>
  <c r="B460" i="1"/>
  <c r="A460" i="1"/>
  <c r="F459" i="1"/>
  <c r="C459" i="1"/>
  <c r="B459" i="1"/>
  <c r="A459" i="1"/>
  <c r="G458" i="1"/>
  <c r="F458" i="1"/>
  <c r="E458" i="1"/>
  <c r="D458" i="1"/>
  <c r="C458" i="1"/>
  <c r="B458" i="1"/>
  <c r="A458" i="1"/>
  <c r="F457" i="1"/>
  <c r="C457" i="1"/>
  <c r="B457" i="1"/>
  <c r="A457" i="1"/>
  <c r="F456" i="1"/>
  <c r="E456" i="1"/>
  <c r="C456" i="1"/>
  <c r="B456" i="1"/>
  <c r="A456" i="1"/>
  <c r="G455" i="1"/>
  <c r="F455" i="1"/>
  <c r="E455" i="1"/>
  <c r="D455" i="1"/>
  <c r="C455" i="1"/>
  <c r="B455" i="1"/>
  <c r="A455" i="1"/>
  <c r="G454" i="1"/>
  <c r="F454" i="1"/>
  <c r="E454" i="1"/>
  <c r="D454" i="1"/>
  <c r="C454" i="1"/>
  <c r="B454" i="1"/>
  <c r="A454" i="1"/>
  <c r="G453" i="1"/>
  <c r="F453" i="1"/>
  <c r="E453" i="1"/>
  <c r="D453" i="1"/>
  <c r="C453" i="1"/>
  <c r="B453" i="1"/>
  <c r="A453" i="1"/>
  <c r="F452" i="1"/>
  <c r="E452" i="1"/>
  <c r="C452" i="1"/>
  <c r="B452" i="1"/>
  <c r="A452" i="1"/>
  <c r="G451" i="1"/>
  <c r="F451" i="1"/>
  <c r="E451" i="1"/>
  <c r="D451" i="1"/>
  <c r="C451" i="1"/>
  <c r="B451" i="1"/>
  <c r="A451" i="1"/>
  <c r="G450" i="1"/>
  <c r="F450" i="1"/>
  <c r="E450" i="1"/>
  <c r="D450" i="1"/>
  <c r="C450" i="1"/>
  <c r="B450" i="1"/>
  <c r="A450" i="1"/>
  <c r="G449" i="1"/>
  <c r="F449" i="1"/>
  <c r="E449" i="1"/>
  <c r="D449" i="1"/>
  <c r="C449" i="1"/>
  <c r="B448" i="1"/>
  <c r="G447" i="1"/>
  <c r="F447" i="1"/>
  <c r="A447" i="1"/>
  <c r="G445" i="1"/>
  <c r="F445" i="1"/>
  <c r="E445" i="1"/>
  <c r="D445" i="1"/>
  <c r="C445" i="1"/>
  <c r="B445" i="1"/>
  <c r="A445" i="1"/>
  <c r="G443" i="1"/>
  <c r="F443" i="1"/>
  <c r="E443" i="1"/>
  <c r="D443" i="1"/>
  <c r="C443" i="1"/>
  <c r="B443" i="1"/>
  <c r="A443" i="1"/>
  <c r="G441" i="1"/>
  <c r="F441" i="1"/>
  <c r="E441" i="1"/>
  <c r="D441" i="1"/>
  <c r="C441" i="1"/>
  <c r="B441" i="1"/>
  <c r="A441" i="1"/>
  <c r="G439" i="1"/>
  <c r="F439" i="1"/>
  <c r="E439" i="1"/>
  <c r="D439" i="1"/>
  <c r="C439" i="1"/>
  <c r="B439" i="1"/>
  <c r="A439" i="1"/>
  <c r="G437" i="1"/>
  <c r="F437" i="1"/>
  <c r="E437" i="1"/>
  <c r="D437" i="1"/>
  <c r="C437" i="1"/>
  <c r="B437" i="1"/>
  <c r="A437" i="1"/>
  <c r="G435" i="1"/>
  <c r="F435" i="1"/>
  <c r="E435" i="1"/>
  <c r="D435" i="1"/>
  <c r="C435" i="1"/>
  <c r="B435" i="1"/>
  <c r="A435" i="1"/>
  <c r="F434" i="1"/>
  <c r="A434" i="1"/>
  <c r="G433" i="1"/>
  <c r="F433" i="1"/>
  <c r="E433" i="1"/>
  <c r="D433" i="1"/>
  <c r="C433" i="1"/>
  <c r="B433" i="1"/>
  <c r="A433" i="1"/>
  <c r="D432" i="1"/>
  <c r="C432" i="1"/>
  <c r="A432" i="1"/>
  <c r="G431" i="1"/>
  <c r="F431" i="1"/>
  <c r="E431" i="1"/>
  <c r="D431" i="1"/>
  <c r="C431" i="1"/>
  <c r="B431" i="1"/>
  <c r="A431" i="1"/>
  <c r="G429" i="1"/>
  <c r="F429" i="1"/>
  <c r="E429" i="1"/>
  <c r="D429" i="1"/>
  <c r="C429" i="1"/>
  <c r="B429" i="1"/>
  <c r="A429" i="1"/>
  <c r="G427" i="1"/>
  <c r="F427" i="1"/>
  <c r="E427" i="1"/>
  <c r="D427" i="1"/>
  <c r="C427" i="1"/>
  <c r="B427" i="1"/>
  <c r="A427" i="1"/>
  <c r="G425" i="1"/>
  <c r="F425" i="1"/>
  <c r="E425" i="1"/>
  <c r="D425" i="1"/>
  <c r="C425" i="1"/>
  <c r="B425" i="1"/>
  <c r="A425" i="1"/>
  <c r="G423" i="1"/>
  <c r="F423" i="1"/>
  <c r="E423" i="1"/>
  <c r="D423" i="1"/>
  <c r="C423" i="1"/>
  <c r="B423" i="1"/>
  <c r="A423" i="1"/>
  <c r="G422" i="1"/>
  <c r="E417" i="1"/>
  <c r="A417" i="1"/>
  <c r="E416" i="1"/>
  <c r="A416" i="1"/>
  <c r="E410" i="1"/>
  <c r="A394" i="1"/>
  <c r="E349" i="1"/>
  <c r="A349" i="1"/>
  <c r="A311" i="1"/>
  <c r="E288" i="1"/>
  <c r="A244" i="1"/>
  <c r="A242" i="1"/>
  <c r="E201" i="1"/>
  <c r="E196" i="1"/>
  <c r="A196" i="1"/>
  <c r="E189" i="1"/>
  <c r="E187" i="1"/>
  <c r="A187" i="1"/>
  <c r="A182" i="1"/>
  <c r="A150" i="1"/>
  <c r="A130" i="1"/>
  <c r="E119" i="1"/>
  <c r="E77" i="1"/>
  <c r="E67" i="1"/>
  <c r="E65" i="1"/>
  <c r="A55" i="1"/>
  <c r="A24" i="1"/>
  <c r="P371" i="2" l="1"/>
  <c r="Q371" i="2" s="1"/>
  <c r="P419" i="2"/>
  <c r="Q419" i="2" s="1"/>
  <c r="A229" i="1"/>
  <c r="A371" i="1"/>
  <c r="A85" i="1"/>
  <c r="A205" i="1"/>
  <c r="P306" i="2"/>
  <c r="Q306" i="2" s="1"/>
  <c r="R306" i="2" s="1"/>
  <c r="E123" i="1"/>
  <c r="E403" i="1"/>
  <c r="E135" i="1"/>
  <c r="A258" i="1"/>
  <c r="E4" i="1"/>
  <c r="A273" i="1"/>
  <c r="A339" i="1"/>
  <c r="E339" i="1"/>
  <c r="A361" i="1"/>
  <c r="E361" i="1"/>
  <c r="E340" i="1"/>
  <c r="A340" i="1"/>
  <c r="E418" i="1"/>
  <c r="A418" i="1"/>
  <c r="E294" i="1"/>
  <c r="A294" i="1"/>
  <c r="B24" i="1"/>
  <c r="E379" i="1"/>
  <c r="A379" i="1"/>
  <c r="E221" i="1"/>
  <c r="A221" i="1"/>
  <c r="E380" i="1"/>
  <c r="A380" i="1"/>
  <c r="E392" i="1"/>
  <c r="A392" i="1"/>
  <c r="E212" i="1"/>
  <c r="A212" i="1"/>
  <c r="E255" i="1"/>
  <c r="A255" i="1"/>
  <c r="E49" i="1"/>
  <c r="A49" i="1"/>
  <c r="E195" i="1"/>
  <c r="E293" i="1"/>
  <c r="F293" i="1"/>
  <c r="E409" i="1"/>
  <c r="C434" i="1"/>
  <c r="H266" i="2"/>
  <c r="B266" i="1" s="1"/>
  <c r="P272" i="2"/>
  <c r="Q272" i="2" s="1"/>
  <c r="P291" i="2"/>
  <c r="Q291" i="2" s="1"/>
  <c r="R291" i="2" s="1"/>
  <c r="P296" i="2"/>
  <c r="P339" i="2"/>
  <c r="Q339" i="2" s="1"/>
  <c r="P418" i="2"/>
  <c r="Q418" i="2" s="1"/>
  <c r="A266" i="1"/>
  <c r="A448" i="1"/>
  <c r="G59" i="2"/>
  <c r="G88" i="2"/>
  <c r="A88" i="1" s="1"/>
  <c r="G108" i="2"/>
  <c r="AA108" i="4" s="1"/>
  <c r="G214" i="2"/>
  <c r="G223" i="2"/>
  <c r="G259" i="2"/>
  <c r="I266" i="2"/>
  <c r="F266" i="1" s="1"/>
  <c r="G308" i="2"/>
  <c r="A308" i="1" s="1"/>
  <c r="A83" i="1"/>
  <c r="A131" i="1"/>
  <c r="B186" i="1"/>
  <c r="E317" i="1"/>
  <c r="G355" i="1"/>
  <c r="F442" i="1"/>
  <c r="F448" i="1"/>
  <c r="J217" i="2"/>
  <c r="H262" i="2"/>
  <c r="H344" i="2"/>
  <c r="G369" i="2"/>
  <c r="A369" i="1" s="1"/>
  <c r="E186" i="1"/>
  <c r="A320" i="1"/>
  <c r="G448" i="1"/>
  <c r="H53" i="2"/>
  <c r="G102" i="2"/>
  <c r="G179" i="2"/>
  <c r="E179" i="1" s="1"/>
  <c r="K217" i="2"/>
  <c r="D217" i="1" s="1"/>
  <c r="I262" i="2"/>
  <c r="S262" i="2" s="1"/>
  <c r="J344" i="2"/>
  <c r="I369" i="2"/>
  <c r="S369" i="2" s="1"/>
  <c r="G398" i="2"/>
  <c r="E398" i="1" s="1"/>
  <c r="G406" i="2"/>
  <c r="C448" i="1"/>
  <c r="P266" i="2"/>
  <c r="Q266" i="2" s="1"/>
  <c r="R266" i="2" s="1"/>
  <c r="K266" i="2" s="1"/>
  <c r="D266" i="1" s="1"/>
  <c r="C438" i="1"/>
  <c r="D448" i="1"/>
  <c r="E448" i="1"/>
  <c r="P80" i="2"/>
  <c r="Q80" i="2" s="1"/>
  <c r="R80" i="2" s="1"/>
  <c r="K80" i="2" s="1"/>
  <c r="D80" i="1" s="1"/>
  <c r="A395" i="1"/>
  <c r="A142" i="1"/>
  <c r="A262" i="1"/>
  <c r="A293" i="1"/>
  <c r="A329" i="1"/>
  <c r="A377" i="1"/>
  <c r="B447" i="1"/>
  <c r="H24" i="2"/>
  <c r="G45" i="2"/>
  <c r="E45" i="1" s="1"/>
  <c r="G180" i="2"/>
  <c r="G198" i="2"/>
  <c r="A198" i="1" s="1"/>
  <c r="J225" i="2"/>
  <c r="G236" i="2"/>
  <c r="B288" i="1"/>
  <c r="G345" i="2"/>
  <c r="I355" i="2"/>
  <c r="G391" i="2"/>
  <c r="H416" i="2"/>
  <c r="B416" i="1" s="1"/>
  <c r="A51" i="1"/>
  <c r="D262" i="1"/>
  <c r="B293" i="1"/>
  <c r="A436" i="1"/>
  <c r="C447" i="1"/>
  <c r="G114" i="2"/>
  <c r="A114" i="1" s="1"/>
  <c r="H148" i="2"/>
  <c r="A143" i="1"/>
  <c r="A195" i="1"/>
  <c r="E262" i="1"/>
  <c r="C293" i="1"/>
  <c r="E332" i="1"/>
  <c r="D447" i="1"/>
  <c r="G191" i="2"/>
  <c r="A191" i="1" s="1"/>
  <c r="G199" i="2"/>
  <c r="A199" i="1" s="1"/>
  <c r="G272" i="2"/>
  <c r="G272" i="1" s="1"/>
  <c r="G364" i="2"/>
  <c r="E364" i="1" s="1"/>
  <c r="D293" i="1"/>
  <c r="A335" i="1"/>
  <c r="E447" i="1"/>
  <c r="P85" i="2"/>
  <c r="H364" i="2"/>
  <c r="H91" i="2"/>
  <c r="B91" i="1" s="1"/>
  <c r="Q91" i="2"/>
  <c r="R91" i="2" s="1"/>
  <c r="K91" i="2" s="1"/>
  <c r="D91" i="1" s="1"/>
  <c r="A251" i="1"/>
  <c r="E306" i="1"/>
  <c r="E354" i="1"/>
  <c r="P94" i="2"/>
  <c r="Q94" i="2" s="1"/>
  <c r="R94" i="2" s="1"/>
  <c r="K94" i="2" s="1"/>
  <c r="D94" i="1" s="1"/>
  <c r="B262" i="1"/>
  <c r="A355" i="1"/>
  <c r="P190" i="2"/>
  <c r="Q190" i="2" s="1"/>
  <c r="R190" i="2" s="1"/>
  <c r="P239" i="2"/>
  <c r="H239" i="2" s="1"/>
  <c r="B239" i="1" s="1"/>
  <c r="P136" i="2"/>
  <c r="Q136" i="2" s="1"/>
  <c r="R136" i="2" s="1"/>
  <c r="Q405" i="2"/>
  <c r="R405" i="2" s="1"/>
  <c r="K405" i="2" s="1"/>
  <c r="D405" i="1" s="1"/>
  <c r="P53" i="2"/>
  <c r="Q53" i="2" s="1"/>
  <c r="P276" i="2"/>
  <c r="Q276" i="2" s="1"/>
  <c r="R276" i="2" s="1"/>
  <c r="P217" i="2"/>
  <c r="Q217" i="2" s="1"/>
  <c r="R217" i="2" s="1"/>
  <c r="P258" i="2"/>
  <c r="Q258" i="2" s="1"/>
  <c r="P327" i="2"/>
  <c r="B217" i="1"/>
  <c r="A239" i="1"/>
  <c r="A276" i="1"/>
  <c r="A325" i="1"/>
  <c r="P193" i="2"/>
  <c r="Q193" i="2" s="1"/>
  <c r="R193" i="2" s="1"/>
  <c r="J193" i="2" s="1"/>
  <c r="P200" i="2"/>
  <c r="Q200" i="2" s="1"/>
  <c r="R200" i="2" s="1"/>
  <c r="K200" i="2" s="1"/>
  <c r="D200" i="1" s="1"/>
  <c r="B251" i="1"/>
  <c r="P265" i="2"/>
  <c r="Q265" i="2" s="1"/>
  <c r="R265" i="2" s="1"/>
  <c r="P384" i="2"/>
  <c r="Q384" i="2" s="1"/>
  <c r="A147" i="1"/>
  <c r="E15" i="1"/>
  <c r="A217" i="1"/>
  <c r="A89" i="1"/>
  <c r="A193" i="1"/>
  <c r="C217" i="1"/>
  <c r="E374" i="1"/>
  <c r="A153" i="1"/>
  <c r="B193" i="1"/>
  <c r="A284" i="1"/>
  <c r="A326" i="1"/>
  <c r="A351" i="1"/>
  <c r="P201" i="2"/>
  <c r="Q201" i="2" s="1"/>
  <c r="R201" i="2" s="1"/>
  <c r="P320" i="2"/>
  <c r="A36" i="1"/>
  <c r="A61" i="1"/>
  <c r="A91" i="1"/>
  <c r="B153" i="1"/>
  <c r="A243" i="1"/>
  <c r="A299" i="1"/>
  <c r="A400" i="1"/>
  <c r="A263" i="1"/>
  <c r="A287" i="1"/>
  <c r="E353" i="1"/>
  <c r="A419" i="1"/>
  <c r="P142" i="2"/>
  <c r="Q142" i="2" s="1"/>
  <c r="Q150" i="2"/>
  <c r="R150" i="2" s="1"/>
  <c r="K150" i="2" s="1"/>
  <c r="D150" i="1" s="1"/>
  <c r="P288" i="2"/>
  <c r="Q288" i="2" s="1"/>
  <c r="R288" i="2" s="1"/>
  <c r="P417" i="2"/>
  <c r="E327" i="1"/>
  <c r="A327" i="1"/>
  <c r="F278" i="1"/>
  <c r="A384" i="1"/>
  <c r="E384" i="1"/>
  <c r="A2" i="1"/>
  <c r="E2" i="1"/>
  <c r="E366" i="1"/>
  <c r="A366" i="1"/>
  <c r="A136" i="1"/>
  <c r="A156" i="1"/>
  <c r="E156" i="1"/>
  <c r="A177" i="1"/>
  <c r="E177" i="1"/>
  <c r="E412" i="1"/>
  <c r="A412" i="1"/>
  <c r="A110" i="1"/>
  <c r="E110" i="1"/>
  <c r="Q303" i="2"/>
  <c r="R303" i="2" s="1"/>
  <c r="H303" i="2"/>
  <c r="E75" i="1"/>
  <c r="A75" i="1"/>
  <c r="A188" i="1"/>
  <c r="E188" i="1"/>
  <c r="A227" i="1"/>
  <c r="E227" i="1"/>
  <c r="E389" i="1"/>
  <c r="A389" i="1"/>
  <c r="A328" i="1"/>
  <c r="A363" i="1"/>
  <c r="C436" i="1"/>
  <c r="C501" i="1"/>
  <c r="B560" i="1"/>
  <c r="E593" i="1"/>
  <c r="E595" i="1"/>
  <c r="A619" i="1"/>
  <c r="C621" i="1"/>
  <c r="G629" i="1"/>
  <c r="G631" i="1"/>
  <c r="G633" i="1"/>
  <c r="B1131" i="1"/>
  <c r="P3" i="2"/>
  <c r="H205" i="2"/>
  <c r="B205" i="1" s="1"/>
  <c r="F262" i="1"/>
  <c r="I278" i="2"/>
  <c r="S278" i="2" s="1"/>
  <c r="P278" i="2"/>
  <c r="Q278" i="2" s="1"/>
  <c r="P286" i="2"/>
  <c r="Q286" i="2" s="1"/>
  <c r="G303" i="2"/>
  <c r="A303" i="1" s="1"/>
  <c r="H328" i="2"/>
  <c r="G334" i="2"/>
  <c r="P334" i="2"/>
  <c r="Q334" i="2" s="1"/>
  <c r="I334" i="2" s="1"/>
  <c r="P363" i="2"/>
  <c r="G397" i="2"/>
  <c r="I397" i="2"/>
  <c r="S397" i="2" s="1"/>
  <c r="J404" i="2"/>
  <c r="G404" i="2"/>
  <c r="F404" i="1" s="1"/>
  <c r="AA432" i="4"/>
  <c r="B432" i="1"/>
  <c r="AA434" i="4"/>
  <c r="E434" i="1"/>
  <c r="B434" i="1"/>
  <c r="AA442" i="4"/>
  <c r="E442" i="1"/>
  <c r="B442" i="1"/>
  <c r="AA444" i="4"/>
  <c r="E444" i="1"/>
  <c r="B444" i="1"/>
  <c r="AA491" i="4"/>
  <c r="B491" i="1"/>
  <c r="AA521" i="4"/>
  <c r="B521" i="1"/>
  <c r="AA523" i="4"/>
  <c r="B523" i="1"/>
  <c r="AA525" i="4"/>
  <c r="B525" i="1"/>
  <c r="AA548" i="4"/>
  <c r="G548" i="1"/>
  <c r="D548" i="1"/>
  <c r="AA775" i="4"/>
  <c r="B775" i="1"/>
  <c r="AA810" i="4"/>
  <c r="G810" i="1"/>
  <c r="D810" i="1"/>
  <c r="AA812" i="4"/>
  <c r="G812" i="1"/>
  <c r="D812" i="1"/>
  <c r="AA822" i="4"/>
  <c r="G822" i="1"/>
  <c r="D822" i="1"/>
  <c r="AA824" i="4"/>
  <c r="G824" i="1"/>
  <c r="D824" i="1"/>
  <c r="AA971" i="4"/>
  <c r="D971" i="1"/>
  <c r="B971" i="1"/>
  <c r="AA973" i="4"/>
  <c r="E973" i="1"/>
  <c r="C973" i="1"/>
  <c r="AA979" i="4"/>
  <c r="F979" i="1"/>
  <c r="C979" i="1"/>
  <c r="AA981" i="4"/>
  <c r="G981" i="1"/>
  <c r="D981" i="1"/>
  <c r="AA1004" i="4"/>
  <c r="G1004" i="1"/>
  <c r="D1004" i="1"/>
  <c r="B1004" i="1"/>
  <c r="Q407" i="2"/>
  <c r="R407" i="2" s="1"/>
  <c r="K407" i="2" s="1"/>
  <c r="D407" i="1" s="1"/>
  <c r="H407" i="2"/>
  <c r="AA440" i="4"/>
  <c r="E440" i="1"/>
  <c r="B440" i="1"/>
  <c r="AA495" i="4"/>
  <c r="B495" i="1"/>
  <c r="AA554" i="4"/>
  <c r="G554" i="1"/>
  <c r="D554" i="1"/>
  <c r="AA684" i="4"/>
  <c r="G684" i="1"/>
  <c r="D684" i="1"/>
  <c r="A905" i="1"/>
  <c r="E1131" i="1"/>
  <c r="H47" i="2"/>
  <c r="G54" i="2"/>
  <c r="H80" i="2"/>
  <c r="B80" i="1" s="1"/>
  <c r="Q152" i="2"/>
  <c r="R152" i="2" s="1"/>
  <c r="I199" i="2"/>
  <c r="P233" i="2"/>
  <c r="H233" i="2" s="1"/>
  <c r="B233" i="1" s="1"/>
  <c r="P297" i="2"/>
  <c r="Q297" i="2" s="1"/>
  <c r="R297" i="2" s="1"/>
  <c r="G316" i="2"/>
  <c r="P316" i="2"/>
  <c r="Q316" i="2" s="1"/>
  <c r="R316" i="2" s="1"/>
  <c r="K316" i="2" s="1"/>
  <c r="D316" i="1" s="1"/>
  <c r="P336" i="2"/>
  <c r="Q336" i="2" s="1"/>
  <c r="G336" i="2"/>
  <c r="AA511" i="4"/>
  <c r="B511" i="1"/>
  <c r="AA513" i="4"/>
  <c r="B513" i="1"/>
  <c r="AA538" i="4"/>
  <c r="F538" i="1"/>
  <c r="AA704" i="4"/>
  <c r="G704" i="1"/>
  <c r="D704" i="1"/>
  <c r="AA749" i="4"/>
  <c r="B749" i="1"/>
  <c r="AA751" i="4"/>
  <c r="B751" i="1"/>
  <c r="AA856" i="4"/>
  <c r="G856" i="1"/>
  <c r="D856" i="1"/>
  <c r="AA931" i="4"/>
  <c r="E931" i="1"/>
  <c r="C931" i="1"/>
  <c r="AA1303" i="4"/>
  <c r="A1303" i="1"/>
  <c r="AA1340" i="4"/>
  <c r="G1340" i="1"/>
  <c r="F1340" i="1"/>
  <c r="AA424" i="4"/>
  <c r="B424" i="1"/>
  <c r="AA430" i="4"/>
  <c r="B430" i="1"/>
  <c r="AA438" i="4"/>
  <c r="E438" i="1"/>
  <c r="B438" i="1"/>
  <c r="AA558" i="4"/>
  <c r="G558" i="1"/>
  <c r="D558" i="1"/>
  <c r="AA651" i="4"/>
  <c r="B651" i="1"/>
  <c r="AA771" i="4"/>
  <c r="B771" i="1"/>
  <c r="AA857" i="4"/>
  <c r="B857" i="1"/>
  <c r="AA922" i="4"/>
  <c r="G922" i="1"/>
  <c r="E922" i="1"/>
  <c r="D438" i="1"/>
  <c r="B619" i="1"/>
  <c r="E328" i="1"/>
  <c r="A651" i="1"/>
  <c r="B473" i="1"/>
  <c r="F501" i="1"/>
  <c r="A773" i="1"/>
  <c r="A279" i="1"/>
  <c r="A357" i="1"/>
  <c r="E369" i="1"/>
  <c r="B405" i="1"/>
  <c r="A771" i="1"/>
  <c r="C850" i="1"/>
  <c r="D857" i="1"/>
  <c r="C920" i="1"/>
  <c r="D1127" i="1"/>
  <c r="R364" i="2"/>
  <c r="K364" i="2" s="1"/>
  <c r="J364" i="2"/>
  <c r="AA509" i="4"/>
  <c r="B509" i="1"/>
  <c r="AA515" i="4"/>
  <c r="B515" i="1"/>
  <c r="AA536" i="4"/>
  <c r="F536" i="1"/>
  <c r="AA638" i="4"/>
  <c r="G638" i="1"/>
  <c r="D638" i="1"/>
  <c r="AA652" i="4"/>
  <c r="G652" i="1"/>
  <c r="D652" i="1"/>
  <c r="AA685" i="4"/>
  <c r="B685" i="1"/>
  <c r="AA755" i="4"/>
  <c r="B755" i="1"/>
  <c r="AA759" i="4"/>
  <c r="B759" i="1"/>
  <c r="AA854" i="4"/>
  <c r="G854" i="1"/>
  <c r="D854" i="1"/>
  <c r="AA906" i="4"/>
  <c r="G906" i="1"/>
  <c r="F906" i="1"/>
  <c r="D906" i="1"/>
  <c r="A906" i="1"/>
  <c r="AA910" i="4"/>
  <c r="G910" i="1"/>
  <c r="E910" i="1"/>
  <c r="B910" i="1"/>
  <c r="AA935" i="4"/>
  <c r="F935" i="1"/>
  <c r="D935" i="1"/>
  <c r="A935" i="1"/>
  <c r="AA937" i="4"/>
  <c r="G937" i="1"/>
  <c r="E937" i="1"/>
  <c r="B937" i="1"/>
  <c r="AA959" i="4"/>
  <c r="G959" i="1"/>
  <c r="AA1334" i="4"/>
  <c r="G1334" i="1"/>
  <c r="E1334" i="1"/>
  <c r="AA1357" i="4"/>
  <c r="F1357" i="1"/>
  <c r="D1357" i="1"/>
  <c r="A1357" i="1"/>
  <c r="F822" i="1"/>
  <c r="E850" i="1"/>
  <c r="E857" i="1"/>
  <c r="C905" i="1"/>
  <c r="A959" i="1"/>
  <c r="E975" i="1"/>
  <c r="A1059" i="1"/>
  <c r="E1065" i="1"/>
  <c r="B1119" i="1"/>
  <c r="E1127" i="1"/>
  <c r="G1131" i="1"/>
  <c r="A1245" i="1"/>
  <c r="A1334" i="1"/>
  <c r="P15" i="2"/>
  <c r="H15" i="2" s="1"/>
  <c r="B15" i="1" s="1"/>
  <c r="G25" i="2"/>
  <c r="G82" i="2"/>
  <c r="H98" i="2"/>
  <c r="B98" i="1" s="1"/>
  <c r="G107" i="2"/>
  <c r="E107" i="1" s="1"/>
  <c r="P107" i="2"/>
  <c r="Q107" i="2" s="1"/>
  <c r="R107" i="2" s="1"/>
  <c r="G194" i="2"/>
  <c r="G208" i="2"/>
  <c r="G388" i="2"/>
  <c r="AA488" i="4"/>
  <c r="F488" i="1"/>
  <c r="AA496" i="4"/>
  <c r="F496" i="1"/>
  <c r="AA608" i="4"/>
  <c r="G608" i="1"/>
  <c r="D608" i="1"/>
  <c r="AA620" i="4"/>
  <c r="G620" i="1"/>
  <c r="D620" i="1"/>
  <c r="AA622" i="4"/>
  <c r="G622" i="1"/>
  <c r="D622" i="1"/>
  <c r="AA624" i="4"/>
  <c r="G624" i="1"/>
  <c r="D624" i="1"/>
  <c r="AA636" i="4"/>
  <c r="G636" i="1"/>
  <c r="D636" i="1"/>
  <c r="AA660" i="4"/>
  <c r="G660" i="1"/>
  <c r="D660" i="1"/>
  <c r="AA666" i="4"/>
  <c r="G666" i="1"/>
  <c r="D666" i="1"/>
  <c r="AA805" i="4"/>
  <c r="B805" i="1"/>
  <c r="AA902" i="4"/>
  <c r="G902" i="1"/>
  <c r="E902" i="1"/>
  <c r="C902" i="1"/>
  <c r="AA941" i="4"/>
  <c r="G941" i="1"/>
  <c r="E941" i="1"/>
  <c r="B941" i="1"/>
  <c r="AA943" i="4"/>
  <c r="G943" i="1"/>
  <c r="E943" i="1"/>
  <c r="B943" i="1"/>
  <c r="AA1092" i="4"/>
  <c r="G1092" i="1"/>
  <c r="F1092" i="1"/>
  <c r="AA1404" i="4"/>
  <c r="G1404" i="1"/>
  <c r="R96" i="2"/>
  <c r="K96" i="2" s="1"/>
  <c r="J96" i="2"/>
  <c r="P290" i="2"/>
  <c r="Q290" i="2" s="1"/>
  <c r="R290" i="2" s="1"/>
  <c r="K290" i="2" s="1"/>
  <c r="H290" i="2"/>
  <c r="AA422" i="4"/>
  <c r="B422" i="1"/>
  <c r="AA535" i="4"/>
  <c r="B535" i="1"/>
  <c r="AA920" i="4"/>
  <c r="G920" i="1"/>
  <c r="D920" i="1"/>
  <c r="AA1108" i="4"/>
  <c r="G1108" i="1"/>
  <c r="A1108" i="1"/>
  <c r="F629" i="1"/>
  <c r="H79" i="2"/>
  <c r="G79" i="2"/>
  <c r="H191" i="2"/>
  <c r="P253" i="2"/>
  <c r="P321" i="2"/>
  <c r="Q321" i="2" s="1"/>
  <c r="R321" i="2" s="1"/>
  <c r="K321" i="2" s="1"/>
  <c r="AA426" i="4"/>
  <c r="B426" i="1"/>
  <c r="AA499" i="4"/>
  <c r="B499" i="1"/>
  <c r="AA533" i="4"/>
  <c r="B533" i="1"/>
  <c r="AA550" i="4"/>
  <c r="G550" i="1"/>
  <c r="D550" i="1"/>
  <c r="AA1121" i="4"/>
  <c r="G1121" i="1"/>
  <c r="AA1145" i="4"/>
  <c r="A1145" i="1"/>
  <c r="A224" i="1"/>
  <c r="E278" i="1"/>
  <c r="B328" i="1"/>
  <c r="D436" i="1"/>
  <c r="D501" i="1"/>
  <c r="C560" i="1"/>
  <c r="D621" i="1"/>
  <c r="A777" i="1"/>
  <c r="A1127" i="1"/>
  <c r="F1145" i="1"/>
  <c r="G266" i="1"/>
  <c r="AA840" i="4"/>
  <c r="G840" i="1"/>
  <c r="D840" i="1"/>
  <c r="A473" i="1"/>
  <c r="G593" i="1"/>
  <c r="C619" i="1"/>
  <c r="C777" i="1"/>
  <c r="A920" i="1"/>
  <c r="B1127" i="1"/>
  <c r="G1145" i="1"/>
  <c r="P205" i="2"/>
  <c r="Q205" i="2" s="1"/>
  <c r="I205" i="2" s="1"/>
  <c r="G220" i="2"/>
  <c r="P220" i="2"/>
  <c r="Q220" i="2" s="1"/>
  <c r="R220" i="2" s="1"/>
  <c r="K220" i="2" s="1"/>
  <c r="K303" i="2"/>
  <c r="P374" i="2"/>
  <c r="Q374" i="2" s="1"/>
  <c r="R374" i="2" s="1"/>
  <c r="K374" i="2" s="1"/>
  <c r="D374" i="1" s="1"/>
  <c r="AA1117" i="4"/>
  <c r="G1117" i="1"/>
  <c r="AA1716" i="4"/>
  <c r="E1716" i="1"/>
  <c r="G1716" i="1"/>
  <c r="C1716" i="1"/>
  <c r="G278" i="1"/>
  <c r="D499" i="1"/>
  <c r="C558" i="1"/>
  <c r="F621" i="1"/>
  <c r="C651" i="1"/>
  <c r="D777" i="1"/>
  <c r="C857" i="1"/>
  <c r="D876" i="1"/>
  <c r="D922" i="1"/>
  <c r="B975" i="1"/>
  <c r="A1121" i="1"/>
  <c r="C773" i="1"/>
  <c r="E777" i="1"/>
  <c r="B905" i="1"/>
  <c r="F922" i="1"/>
  <c r="C975" i="1"/>
  <c r="A1119" i="1"/>
  <c r="B1121" i="1"/>
  <c r="F1131" i="1"/>
  <c r="H54" i="2"/>
  <c r="G60" i="2"/>
  <c r="A60" i="1" s="1"/>
  <c r="P60" i="2"/>
  <c r="Q60" i="2" s="1"/>
  <c r="R60" i="2" s="1"/>
  <c r="K60" i="2" s="1"/>
  <c r="D60" i="1" s="1"/>
  <c r="E28" i="1"/>
  <c r="E78" i="1"/>
  <c r="D279" i="1"/>
  <c r="A315" i="1"/>
  <c r="B357" i="1"/>
  <c r="B364" i="1"/>
  <c r="F369" i="1"/>
  <c r="E405" i="1"/>
  <c r="A426" i="1"/>
  <c r="C428" i="1"/>
  <c r="D430" i="1"/>
  <c r="E432" i="1"/>
  <c r="G434" i="1"/>
  <c r="A444" i="1"/>
  <c r="D446" i="1"/>
  <c r="D457" i="1"/>
  <c r="D459" i="1"/>
  <c r="D473" i="1"/>
  <c r="C495" i="1"/>
  <c r="F499" i="1"/>
  <c r="C515" i="1"/>
  <c r="E517" i="1"/>
  <c r="A554" i="1"/>
  <c r="C556" i="1"/>
  <c r="F558" i="1"/>
  <c r="F573" i="1"/>
  <c r="F619" i="1"/>
  <c r="B641" i="1"/>
  <c r="E651" i="1"/>
  <c r="B684" i="1"/>
  <c r="G755" i="1"/>
  <c r="C771" i="1"/>
  <c r="D773" i="1"/>
  <c r="F777" i="1"/>
  <c r="A231" i="1"/>
  <c r="A322" i="1"/>
  <c r="A386" i="1"/>
  <c r="A424" i="1"/>
  <c r="C426" i="1"/>
  <c r="D428" i="1"/>
  <c r="E430" i="1"/>
  <c r="F432" i="1"/>
  <c r="C444" i="1"/>
  <c r="F446" i="1"/>
  <c r="E457" i="1"/>
  <c r="E459" i="1"/>
  <c r="E473" i="1"/>
  <c r="D495" i="1"/>
  <c r="G499" i="1"/>
  <c r="D515" i="1"/>
  <c r="F517" i="1"/>
  <c r="A535" i="1"/>
  <c r="B554" i="1"/>
  <c r="G573" i="1"/>
  <c r="G619" i="1"/>
  <c r="C641" i="1"/>
  <c r="F651" i="1"/>
  <c r="C684" i="1"/>
  <c r="A706" i="1"/>
  <c r="D771" i="1"/>
  <c r="F775" i="1"/>
  <c r="A814" i="1"/>
  <c r="F850" i="1"/>
  <c r="F857" i="1"/>
  <c r="D905" i="1"/>
  <c r="A910" i="1"/>
  <c r="F920" i="1"/>
  <c r="B959" i="1"/>
  <c r="A973" i="1"/>
  <c r="A1004" i="1"/>
  <c r="B1059" i="1"/>
  <c r="F1065" i="1"/>
  <c r="B1108" i="1"/>
  <c r="B1117" i="1"/>
  <c r="C1119" i="1"/>
  <c r="D1121" i="1"/>
  <c r="F1127" i="1"/>
  <c r="B1334" i="1"/>
  <c r="H25" i="2"/>
  <c r="H94" i="2"/>
  <c r="I288" i="2"/>
  <c r="S288" i="2" s="1"/>
  <c r="H419" i="2"/>
  <c r="B419" i="1" s="1"/>
  <c r="AA492" i="4"/>
  <c r="F492" i="1"/>
  <c r="AA494" i="4"/>
  <c r="F494" i="1"/>
  <c r="AA520" i="4"/>
  <c r="F520" i="1"/>
  <c r="AA522" i="4"/>
  <c r="F522" i="1"/>
  <c r="AA528" i="4"/>
  <c r="F528" i="1"/>
  <c r="AA532" i="4"/>
  <c r="F532" i="1"/>
  <c r="AA610" i="4"/>
  <c r="G610" i="1"/>
  <c r="D610" i="1"/>
  <c r="AA614" i="4"/>
  <c r="G614" i="1"/>
  <c r="D614" i="1"/>
  <c r="AA650" i="4"/>
  <c r="G650" i="1"/>
  <c r="D650" i="1"/>
  <c r="AA658" i="4"/>
  <c r="G658" i="1"/>
  <c r="D658" i="1"/>
  <c r="AA801" i="4"/>
  <c r="B801" i="1"/>
  <c r="AA900" i="4"/>
  <c r="G900" i="1"/>
  <c r="D900" i="1"/>
  <c r="B900" i="1"/>
  <c r="AA980" i="4"/>
  <c r="G980" i="1"/>
  <c r="A980" i="1"/>
  <c r="A442" i="1"/>
  <c r="G517" i="1"/>
  <c r="A533" i="1"/>
  <c r="A552" i="1"/>
  <c r="Q61" i="2"/>
  <c r="H61" i="2"/>
  <c r="B61" i="1" s="1"/>
  <c r="K275" i="2"/>
  <c r="J288" i="2"/>
  <c r="C288" i="1" s="1"/>
  <c r="K288" i="2"/>
  <c r="D288" i="1" s="1"/>
  <c r="P311" i="2"/>
  <c r="Q311" i="2" s="1"/>
  <c r="R311" i="2" s="1"/>
  <c r="K311" i="2" s="1"/>
  <c r="D311" i="1" s="1"/>
  <c r="P359" i="2"/>
  <c r="Q359" i="2" s="1"/>
  <c r="R359" i="2" s="1"/>
  <c r="K359" i="2" s="1"/>
  <c r="P377" i="2"/>
  <c r="Q377" i="2" s="1"/>
  <c r="P412" i="2"/>
  <c r="Q412" i="2" s="1"/>
  <c r="R412" i="2" s="1"/>
  <c r="K412" i="2" s="1"/>
  <c r="D412" i="1" s="1"/>
  <c r="AA466" i="4"/>
  <c r="G466" i="1"/>
  <c r="D466" i="1"/>
  <c r="AA472" i="4"/>
  <c r="G472" i="1"/>
  <c r="D472" i="1"/>
  <c r="AA474" i="4"/>
  <c r="G474" i="1"/>
  <c r="D474" i="1"/>
  <c r="AA476" i="4"/>
  <c r="G476" i="1"/>
  <c r="D476" i="1"/>
  <c r="AA490" i="4"/>
  <c r="F490" i="1"/>
  <c r="AA498" i="4"/>
  <c r="F498" i="1"/>
  <c r="AA500" i="4"/>
  <c r="F500" i="1"/>
  <c r="AA502" i="4"/>
  <c r="F502" i="1"/>
  <c r="AA504" i="4"/>
  <c r="F504" i="1"/>
  <c r="AA598" i="4"/>
  <c r="G598" i="1"/>
  <c r="D598" i="1"/>
  <c r="AA616" i="4"/>
  <c r="G616" i="1"/>
  <c r="D616" i="1"/>
  <c r="AA715" i="4"/>
  <c r="B715" i="1"/>
  <c r="AA723" i="4"/>
  <c r="B723" i="1"/>
  <c r="AA740" i="4"/>
  <c r="G740" i="1"/>
  <c r="D740" i="1"/>
  <c r="AA809" i="4"/>
  <c r="B809" i="1"/>
  <c r="AA923" i="4"/>
  <c r="D923" i="1"/>
  <c r="B923" i="1"/>
  <c r="AA1044" i="4"/>
  <c r="G1044" i="1"/>
  <c r="D1044" i="1"/>
  <c r="B1044" i="1"/>
  <c r="AA1048" i="4"/>
  <c r="G1048" i="1"/>
  <c r="E1048" i="1"/>
  <c r="C1048" i="1"/>
  <c r="AA1074" i="4"/>
  <c r="G1074" i="1"/>
  <c r="F1074" i="1"/>
  <c r="C1074" i="1"/>
  <c r="AA1295" i="4"/>
  <c r="A1295" i="1"/>
  <c r="H295" i="2"/>
  <c r="Q295" i="2"/>
  <c r="P342" i="2"/>
  <c r="Q342" i="2" s="1"/>
  <c r="G342" i="2"/>
  <c r="AA428" i="4"/>
  <c r="B428" i="1"/>
  <c r="AA493" i="4"/>
  <c r="B493" i="1"/>
  <c r="AA556" i="4"/>
  <c r="G556" i="1"/>
  <c r="D556" i="1"/>
  <c r="AA680" i="4"/>
  <c r="G680" i="1"/>
  <c r="D680" i="1"/>
  <c r="AA1159" i="4"/>
  <c r="B1159" i="1"/>
  <c r="B621" i="1"/>
  <c r="AA436" i="4"/>
  <c r="E436" i="1"/>
  <c r="B436" i="1"/>
  <c r="F595" i="1"/>
  <c r="P192" i="2"/>
  <c r="Q192" i="2" s="1"/>
  <c r="R192" i="2" s="1"/>
  <c r="G192" i="2"/>
  <c r="A192" i="1" s="1"/>
  <c r="A105" i="1"/>
  <c r="A271" i="1"/>
  <c r="E356" i="1"/>
  <c r="A430" i="1"/>
  <c r="A556" i="1"/>
  <c r="A495" i="1"/>
  <c r="A422" i="1"/>
  <c r="D426" i="1"/>
  <c r="G432" i="1"/>
  <c r="C535" i="1"/>
  <c r="D641" i="1"/>
  <c r="A680" i="1"/>
  <c r="E771" i="1"/>
  <c r="E905" i="1"/>
  <c r="C1059" i="1"/>
  <c r="E1121" i="1"/>
  <c r="A233" i="1"/>
  <c r="E426" i="1"/>
  <c r="G473" i="1"/>
  <c r="D493" i="1"/>
  <c r="F515" i="1"/>
  <c r="D535" i="1"/>
  <c r="B552" i="1"/>
  <c r="A629" i="1"/>
  <c r="A652" i="1"/>
  <c r="A840" i="1"/>
  <c r="C1159" i="1"/>
  <c r="G440" i="1"/>
  <c r="A1131" i="1"/>
  <c r="P58" i="2"/>
  <c r="Q58" i="2" s="1"/>
  <c r="R58" i="2" s="1"/>
  <c r="P71" i="2"/>
  <c r="Q71" i="2" s="1"/>
  <c r="P145" i="2"/>
  <c r="G343" i="2"/>
  <c r="P343" i="2"/>
  <c r="Q343" i="2" s="1"/>
  <c r="R343" i="2" s="1"/>
  <c r="P385" i="2"/>
  <c r="G385" i="2"/>
  <c r="AA446" i="4"/>
  <c r="E446" i="1"/>
  <c r="B446" i="1"/>
  <c r="AA501" i="4"/>
  <c r="B501" i="1"/>
  <c r="AA560" i="4"/>
  <c r="G560" i="1"/>
  <c r="D560" i="1"/>
  <c r="AA777" i="4"/>
  <c r="B777" i="1"/>
  <c r="AA814" i="4"/>
  <c r="G814" i="1"/>
  <c r="D814" i="1"/>
  <c r="AA838" i="4"/>
  <c r="G838" i="1"/>
  <c r="D838" i="1"/>
  <c r="AA985" i="4"/>
  <c r="G985" i="1"/>
  <c r="D985" i="1"/>
  <c r="A499" i="1"/>
  <c r="F593" i="1"/>
  <c r="B922" i="1"/>
  <c r="C1131" i="1"/>
  <c r="P97" i="2"/>
  <c r="Q97" i="2" s="1"/>
  <c r="R97" i="2" s="1"/>
  <c r="K97" i="2" s="1"/>
  <c r="D97" i="1" s="1"/>
  <c r="P118" i="2"/>
  <c r="Q118" i="2" s="1"/>
  <c r="R118" i="2" s="1"/>
  <c r="K118" i="2" s="1"/>
  <c r="H118" i="2"/>
  <c r="B118" i="1" s="1"/>
  <c r="AA773" i="4"/>
  <c r="B773" i="1"/>
  <c r="AA1002" i="4"/>
  <c r="G1002" i="1"/>
  <c r="C1002" i="1"/>
  <c r="A1002" i="1"/>
  <c r="AA1119" i="4"/>
  <c r="G1119" i="1"/>
  <c r="C499" i="1"/>
  <c r="B558" i="1"/>
  <c r="G595" i="1"/>
  <c r="E621" i="1"/>
  <c r="A857" i="1"/>
  <c r="C922" i="1"/>
  <c r="D1131" i="1"/>
  <c r="Q46" i="2"/>
  <c r="R46" i="2" s="1"/>
  <c r="H46" i="2"/>
  <c r="B46" i="1" s="1"/>
  <c r="P92" i="2"/>
  <c r="P110" i="2"/>
  <c r="Q110" i="2" s="1"/>
  <c r="R110" i="2" s="1"/>
  <c r="K110" i="2" s="1"/>
  <c r="D110" i="1" s="1"/>
  <c r="P315" i="2"/>
  <c r="P335" i="2"/>
  <c r="Q335" i="2" s="1"/>
  <c r="R335" i="2" s="1"/>
  <c r="K335" i="2" s="1"/>
  <c r="D335" i="1" s="1"/>
  <c r="AA517" i="4"/>
  <c r="B517" i="1"/>
  <c r="AA706" i="4"/>
  <c r="G706" i="1"/>
  <c r="D706" i="1"/>
  <c r="AA765" i="4"/>
  <c r="B765" i="1"/>
  <c r="AA850" i="4"/>
  <c r="G850" i="1"/>
  <c r="D850" i="1"/>
  <c r="AA876" i="4"/>
  <c r="G876" i="1"/>
  <c r="E876" i="1"/>
  <c r="AA975" i="4"/>
  <c r="F975" i="1"/>
  <c r="D975" i="1"/>
  <c r="A975" i="1"/>
  <c r="AA1577" i="4"/>
  <c r="F1577" i="1"/>
  <c r="A1577" i="1"/>
  <c r="G436" i="1"/>
  <c r="A446" i="1"/>
  <c r="F560" i="1"/>
  <c r="D619" i="1"/>
  <c r="B920" i="1"/>
  <c r="C1127" i="1"/>
  <c r="A428" i="1"/>
  <c r="C430" i="1"/>
  <c r="C446" i="1"/>
  <c r="C473" i="1"/>
  <c r="E499" i="1"/>
  <c r="G501" i="1"/>
  <c r="D517" i="1"/>
  <c r="B556" i="1"/>
  <c r="E558" i="1"/>
  <c r="E619" i="1"/>
  <c r="G621" i="1"/>
  <c r="A641" i="1"/>
  <c r="D651" i="1"/>
  <c r="A684" i="1"/>
  <c r="B53" i="1"/>
  <c r="A128" i="1"/>
  <c r="A250" i="1"/>
  <c r="C424" i="1"/>
  <c r="F430" i="1"/>
  <c r="D444" i="1"/>
  <c r="F473" i="1"/>
  <c r="C493" i="1"/>
  <c r="E495" i="1"/>
  <c r="C554" i="1"/>
  <c r="F556" i="1"/>
  <c r="G651" i="1"/>
  <c r="E684" i="1"/>
  <c r="B706" i="1"/>
  <c r="F773" i="1"/>
  <c r="B814" i="1"/>
  <c r="G857" i="1"/>
  <c r="B985" i="1"/>
  <c r="C1108" i="1"/>
  <c r="C1117" i="1"/>
  <c r="D1119" i="1"/>
  <c r="G1127" i="1"/>
  <c r="A1159" i="1"/>
  <c r="A40" i="1"/>
  <c r="A63" i="1"/>
  <c r="E250" i="1"/>
  <c r="A296" i="1"/>
  <c r="E315" i="1"/>
  <c r="C422" i="1"/>
  <c r="D424" i="1"/>
  <c r="F428" i="1"/>
  <c r="G430" i="1"/>
  <c r="C442" i="1"/>
  <c r="F444" i="1"/>
  <c r="G457" i="1"/>
  <c r="G459" i="1"/>
  <c r="A491" i="1"/>
  <c r="F495" i="1"/>
  <c r="C533" i="1"/>
  <c r="E554" i="1"/>
  <c r="A631" i="1"/>
  <c r="A633" i="1"/>
  <c r="E641" i="1"/>
  <c r="B680" i="1"/>
  <c r="F684" i="1"/>
  <c r="C765" i="1"/>
  <c r="F771" i="1"/>
  <c r="G773" i="1"/>
  <c r="F905" i="1"/>
  <c r="D910" i="1"/>
  <c r="D959" i="1"/>
  <c r="C985" i="1"/>
  <c r="D1059" i="1"/>
  <c r="D1108" i="1"/>
  <c r="D1117" i="1"/>
  <c r="F1121" i="1"/>
  <c r="P82" i="2"/>
  <c r="Q82" i="2" s="1"/>
  <c r="P228" i="2"/>
  <c r="Q228" i="2" s="1"/>
  <c r="R228" i="2" s="1"/>
  <c r="K228" i="2"/>
  <c r="H265" i="2"/>
  <c r="H360" i="2"/>
  <c r="I360" i="2"/>
  <c r="S360" i="2" s="1"/>
  <c r="P360" i="2"/>
  <c r="Q360" i="2" s="1"/>
  <c r="R360" i="2" s="1"/>
  <c r="K360" i="2" s="1"/>
  <c r="G360" i="2"/>
  <c r="P382" i="2"/>
  <c r="Q382" i="2" s="1"/>
  <c r="R382" i="2" s="1"/>
  <c r="K382" i="2" s="1"/>
  <c r="G382" i="2"/>
  <c r="J388" i="2"/>
  <c r="P413" i="2"/>
  <c r="Q413" i="2" s="1"/>
  <c r="G413" i="2"/>
  <c r="AA462" i="4"/>
  <c r="G462" i="1"/>
  <c r="D462" i="1"/>
  <c r="AA518" i="4"/>
  <c r="F518" i="1"/>
  <c r="AA673" i="4"/>
  <c r="B673" i="1"/>
  <c r="AA675" i="4"/>
  <c r="B675" i="1"/>
  <c r="AA719" i="4"/>
  <c r="B719" i="1"/>
  <c r="AA721" i="4"/>
  <c r="B721" i="1"/>
  <c r="AA738" i="4"/>
  <c r="G738" i="1"/>
  <c r="D738" i="1"/>
  <c r="AA744" i="4"/>
  <c r="G744" i="1"/>
  <c r="D744" i="1"/>
  <c r="AA867" i="4"/>
  <c r="B867" i="1"/>
  <c r="AA869" i="4"/>
  <c r="B869" i="1"/>
  <c r="AA1020" i="4"/>
  <c r="G1020" i="1"/>
  <c r="F1020" i="1"/>
  <c r="D1020" i="1"/>
  <c r="A1020" i="1"/>
  <c r="AA1034" i="4"/>
  <c r="G1034" i="1"/>
  <c r="AA1064" i="4"/>
  <c r="G1064" i="1"/>
  <c r="F1064" i="1"/>
  <c r="D1064" i="1"/>
  <c r="A1064" i="1"/>
  <c r="AA1072" i="4"/>
  <c r="G1072" i="1"/>
  <c r="E1072" i="1"/>
  <c r="B1072" i="1"/>
  <c r="AA1207" i="4"/>
  <c r="G1207" i="1"/>
  <c r="D1207" i="1"/>
  <c r="E151" i="1"/>
  <c r="F250" i="1"/>
  <c r="A297" i="1"/>
  <c r="D422" i="1"/>
  <c r="E424" i="1"/>
  <c r="F426" i="1"/>
  <c r="G428" i="1"/>
  <c r="A440" i="1"/>
  <c r="D442" i="1"/>
  <c r="G444" i="1"/>
  <c r="C462" i="1"/>
  <c r="C491" i="1"/>
  <c r="E493" i="1"/>
  <c r="G495" i="1"/>
  <c r="A509" i="1"/>
  <c r="G515" i="1"/>
  <c r="B518" i="1"/>
  <c r="C520" i="1"/>
  <c r="E522" i="1"/>
  <c r="D533" i="1"/>
  <c r="E535" i="1"/>
  <c r="A550" i="1"/>
  <c r="F554" i="1"/>
  <c r="F563" i="1"/>
  <c r="B605" i="1"/>
  <c r="B629" i="1"/>
  <c r="B631" i="1"/>
  <c r="B633" i="1"/>
  <c r="F641" i="1"/>
  <c r="B652" i="1"/>
  <c r="E658" i="1"/>
  <c r="C680" i="1"/>
  <c r="A685" i="1"/>
  <c r="E706" i="1"/>
  <c r="A721" i="1"/>
  <c r="F738" i="1"/>
  <c r="D765" i="1"/>
  <c r="G771" i="1"/>
  <c r="D801" i="1"/>
  <c r="B812" i="1"/>
  <c r="E814" i="1"/>
  <c r="B840" i="1"/>
  <c r="G905" i="1"/>
  <c r="F910" i="1"/>
  <c r="A937" i="1"/>
  <c r="E959" i="1"/>
  <c r="F973" i="1"/>
  <c r="B981" i="1"/>
  <c r="E985" i="1"/>
  <c r="B1002" i="1"/>
  <c r="F1004" i="1"/>
  <c r="B1015" i="1"/>
  <c r="E1059" i="1"/>
  <c r="C1072" i="1"/>
  <c r="E1108" i="1"/>
  <c r="E1117" i="1"/>
  <c r="F1119" i="1"/>
  <c r="D1159" i="1"/>
  <c r="E1245" i="1"/>
  <c r="F1334" i="1"/>
  <c r="E1357" i="1"/>
  <c r="B1577" i="1"/>
  <c r="G18" i="2"/>
  <c r="H37" i="2"/>
  <c r="G62" i="2"/>
  <c r="E62" i="1" s="1"/>
  <c r="H96" i="2"/>
  <c r="I150" i="2"/>
  <c r="S150" i="2" s="1"/>
  <c r="P366" i="2"/>
  <c r="Q366" i="2" s="1"/>
  <c r="R366" i="2" s="1"/>
  <c r="K366" i="2" s="1"/>
  <c r="D366" i="1" s="1"/>
  <c r="H371" i="2"/>
  <c r="B371" i="1" s="1"/>
  <c r="P388" i="2"/>
  <c r="Q388" i="2" s="1"/>
  <c r="R388" i="2" s="1"/>
  <c r="K388" i="2" s="1"/>
  <c r="I402" i="2"/>
  <c r="S402" i="2" s="1"/>
  <c r="P420" i="2"/>
  <c r="Q420" i="2" s="1"/>
  <c r="I420" i="2"/>
  <c r="S420" i="2" s="1"/>
  <c r="G420" i="2"/>
  <c r="AA464" i="4"/>
  <c r="G464" i="1"/>
  <c r="D464" i="1"/>
  <c r="AA468" i="4"/>
  <c r="G468" i="1"/>
  <c r="D468" i="1"/>
  <c r="AA470" i="4"/>
  <c r="G470" i="1"/>
  <c r="D470" i="1"/>
  <c r="AA508" i="4"/>
  <c r="F508" i="1"/>
  <c r="AA570" i="4"/>
  <c r="G570" i="1"/>
  <c r="D570" i="1"/>
  <c r="AA588" i="4"/>
  <c r="G588" i="1"/>
  <c r="D588" i="1"/>
  <c r="AA694" i="4"/>
  <c r="G694" i="1"/>
  <c r="D694" i="1"/>
  <c r="AA736" i="4"/>
  <c r="G736" i="1"/>
  <c r="D736" i="1"/>
  <c r="AA787" i="4"/>
  <c r="B787" i="1"/>
  <c r="AA789" i="4"/>
  <c r="B789" i="1"/>
  <c r="AA851" i="4"/>
  <c r="B851" i="1"/>
  <c r="AA875" i="4"/>
  <c r="C875" i="1"/>
  <c r="A875" i="1"/>
  <c r="AA894" i="4"/>
  <c r="G894" i="1"/>
  <c r="A894" i="1"/>
  <c r="AA1030" i="4"/>
  <c r="G1030" i="1"/>
  <c r="F1030" i="1"/>
  <c r="AA1032" i="4"/>
  <c r="G1032" i="1"/>
  <c r="AA1097" i="4"/>
  <c r="E1097" i="1"/>
  <c r="C1097" i="1"/>
  <c r="AA1173" i="4"/>
  <c r="G1173" i="1"/>
  <c r="E1173" i="1"/>
  <c r="B1173" i="1"/>
  <c r="AA1177" i="4"/>
  <c r="G1177" i="1"/>
  <c r="E1177" i="1"/>
  <c r="B1177" i="1"/>
  <c r="AA1179" i="4"/>
  <c r="G1179" i="1"/>
  <c r="E1179" i="1"/>
  <c r="B1179" i="1"/>
  <c r="AA1222" i="4"/>
  <c r="G1222" i="1"/>
  <c r="C1222" i="1"/>
  <c r="A1222" i="1"/>
  <c r="AA1224" i="4"/>
  <c r="G1224" i="1"/>
  <c r="D1224" i="1"/>
  <c r="B1224" i="1"/>
  <c r="AA552" i="4"/>
  <c r="G552" i="1"/>
  <c r="D552" i="1"/>
  <c r="E422" i="1"/>
  <c r="F424" i="1"/>
  <c r="G426" i="1"/>
  <c r="C440" i="1"/>
  <c r="F493" i="1"/>
  <c r="E533" i="1"/>
  <c r="F535" i="1"/>
  <c r="B550" i="1"/>
  <c r="E552" i="1"/>
  <c r="A593" i="1"/>
  <c r="A595" i="1"/>
  <c r="C629" i="1"/>
  <c r="C631" i="1"/>
  <c r="C633" i="1"/>
  <c r="G641" i="1"/>
  <c r="E680" i="1"/>
  <c r="F706" i="1"/>
  <c r="E765" i="1"/>
  <c r="F814" i="1"/>
  <c r="A838" i="1"/>
  <c r="C840" i="1"/>
  <c r="F985" i="1"/>
  <c r="D1002" i="1"/>
  <c r="F1059" i="1"/>
  <c r="F1108" i="1"/>
  <c r="F1117" i="1"/>
  <c r="E1159" i="1"/>
  <c r="G1357" i="1"/>
  <c r="C1577" i="1"/>
  <c r="G27" i="2"/>
  <c r="G58" i="2"/>
  <c r="E58" i="1" s="1"/>
  <c r="H62" i="2"/>
  <c r="G211" i="2"/>
  <c r="P211" i="2"/>
  <c r="H211" i="2" s="1"/>
  <c r="I265" i="2"/>
  <c r="S265" i="2" s="1"/>
  <c r="G265" i="2"/>
  <c r="G290" i="2"/>
  <c r="G300" i="2"/>
  <c r="G321" i="2"/>
  <c r="G333" i="2"/>
  <c r="G348" i="2"/>
  <c r="J348" i="2"/>
  <c r="P348" i="2"/>
  <c r="Q348" i="2" s="1"/>
  <c r="R348" i="2" s="1"/>
  <c r="K348" i="2" s="1"/>
  <c r="I348" i="2"/>
  <c r="S348" i="2" s="1"/>
  <c r="G415" i="2"/>
  <c r="AA460" i="4"/>
  <c r="G460" i="1"/>
  <c r="D460" i="1"/>
  <c r="AA514" i="4"/>
  <c r="F514" i="1"/>
  <c r="AA516" i="4"/>
  <c r="F516" i="1"/>
  <c r="AA574" i="4"/>
  <c r="G574" i="1"/>
  <c r="D574" i="1"/>
  <c r="AA730" i="4"/>
  <c r="G730" i="1"/>
  <c r="D730" i="1"/>
  <c r="AA873" i="4"/>
  <c r="C873" i="1"/>
  <c r="A873" i="1"/>
  <c r="AA890" i="4"/>
  <c r="G890" i="1"/>
  <c r="AA892" i="4"/>
  <c r="G892" i="1"/>
  <c r="AA1022" i="4"/>
  <c r="G1022" i="1"/>
  <c r="E1022" i="1"/>
  <c r="B1022" i="1"/>
  <c r="AA1024" i="4"/>
  <c r="G1024" i="1"/>
  <c r="F1024" i="1"/>
  <c r="C1024" i="1"/>
  <c r="AA1026" i="4"/>
  <c r="G1026" i="1"/>
  <c r="D1026" i="1"/>
  <c r="AA1028" i="4"/>
  <c r="G1028" i="1"/>
  <c r="E1028" i="1"/>
  <c r="AA1112" i="4"/>
  <c r="G1112" i="1"/>
  <c r="C1112" i="1"/>
  <c r="A1112" i="1"/>
  <c r="AA1139" i="4"/>
  <c r="A1139" i="1"/>
  <c r="G438" i="1"/>
  <c r="A558" i="1"/>
  <c r="A41" i="1"/>
  <c r="E286" i="1"/>
  <c r="F422" i="1"/>
  <c r="G424" i="1"/>
  <c r="A438" i="1"/>
  <c r="D440" i="1"/>
  <c r="G493" i="1"/>
  <c r="F533" i="1"/>
  <c r="G535" i="1"/>
  <c r="C550" i="1"/>
  <c r="F552" i="1"/>
  <c r="B593" i="1"/>
  <c r="B595" i="1"/>
  <c r="D629" i="1"/>
  <c r="D631" i="1"/>
  <c r="D633" i="1"/>
  <c r="F680" i="1"/>
  <c r="F765" i="1"/>
  <c r="B838" i="1"/>
  <c r="E840" i="1"/>
  <c r="E1002" i="1"/>
  <c r="G1059" i="1"/>
  <c r="B1145" i="1"/>
  <c r="F1159" i="1"/>
  <c r="D1577" i="1"/>
  <c r="G3" i="2"/>
  <c r="P19" i="2"/>
  <c r="Q19" i="2" s="1"/>
  <c r="R19" i="2" s="1"/>
  <c r="K19" i="2" s="1"/>
  <c r="G19" i="2"/>
  <c r="H136" i="2"/>
  <c r="B136" i="1" s="1"/>
  <c r="I136" i="2"/>
  <c r="S136" i="2" s="1"/>
  <c r="I184" i="2"/>
  <c r="S184" i="2" s="1"/>
  <c r="G184" i="2"/>
  <c r="A184" i="1" s="1"/>
  <c r="G253" i="2"/>
  <c r="G285" i="2"/>
  <c r="I290" i="2"/>
  <c r="S290" i="2" s="1"/>
  <c r="P307" i="2"/>
  <c r="G307" i="2"/>
  <c r="A307" i="1" s="1"/>
  <c r="P314" i="2"/>
  <c r="Q314" i="2" s="1"/>
  <c r="G314" i="2"/>
  <c r="H333" i="2"/>
  <c r="P389" i="2"/>
  <c r="AA452" i="4"/>
  <c r="G452" i="1"/>
  <c r="D452" i="1"/>
  <c r="AA456" i="4"/>
  <c r="G456" i="1"/>
  <c r="D456" i="1"/>
  <c r="AA512" i="4"/>
  <c r="F512" i="1"/>
  <c r="AA537" i="4"/>
  <c r="B537" i="1"/>
  <c r="AA568" i="4"/>
  <c r="G568" i="1"/>
  <c r="D568" i="1"/>
  <c r="AA692" i="4"/>
  <c r="G692" i="1"/>
  <c r="D692" i="1"/>
  <c r="AA791" i="4"/>
  <c r="B791" i="1"/>
  <c r="AA936" i="4"/>
  <c r="G936" i="1"/>
  <c r="AA944" i="4"/>
  <c r="G944" i="1"/>
  <c r="AA1110" i="4"/>
  <c r="G1110" i="1"/>
  <c r="B1110" i="1"/>
  <c r="AA1165" i="4"/>
  <c r="E1165" i="1"/>
  <c r="C1165" i="1"/>
  <c r="AA884" i="4"/>
  <c r="G884" i="1"/>
  <c r="AA896" i="4"/>
  <c r="G896" i="1"/>
  <c r="AA898" i="4"/>
  <c r="G898" i="1"/>
  <c r="AA998" i="4"/>
  <c r="G998" i="1"/>
  <c r="AA1006" i="4"/>
  <c r="G1006" i="1"/>
  <c r="AA1130" i="4"/>
  <c r="G1130" i="1"/>
  <c r="AA1138" i="4"/>
  <c r="G1138" i="1"/>
  <c r="AA1457" i="4"/>
  <c r="F1457" i="1"/>
  <c r="G1457" i="1"/>
  <c r="AA972" i="4"/>
  <c r="G972" i="1"/>
  <c r="AA974" i="4"/>
  <c r="G974" i="1"/>
  <c r="AA978" i="4"/>
  <c r="G978" i="1"/>
  <c r="D662" i="1"/>
  <c r="D664" i="1"/>
  <c r="D698" i="1"/>
  <c r="D750" i="1"/>
  <c r="D752" i="1"/>
  <c r="D754" i="1"/>
  <c r="D758" i="1"/>
  <c r="D762" i="1"/>
  <c r="D764" i="1"/>
  <c r="D786" i="1"/>
  <c r="D788" i="1"/>
  <c r="D798" i="1"/>
  <c r="D802" i="1"/>
  <c r="F972" i="1"/>
  <c r="D1039" i="1"/>
  <c r="C1417" i="1"/>
  <c r="D1494" i="1"/>
  <c r="D1506" i="1"/>
  <c r="P11" i="2"/>
  <c r="H11" i="2" s="1"/>
  <c r="B11" i="1" s="1"/>
  <c r="K59" i="2"/>
  <c r="B63" i="1"/>
  <c r="K210" i="2"/>
  <c r="I217" i="2"/>
  <c r="H272" i="2"/>
  <c r="Q299" i="2"/>
  <c r="I299" i="2" s="1"/>
  <c r="I328" i="2"/>
  <c r="S328" i="2" s="1"/>
  <c r="P379" i="2"/>
  <c r="H379" i="2" s="1"/>
  <c r="B379" i="1" s="1"/>
  <c r="AA878" i="4"/>
  <c r="G878" i="1"/>
  <c r="AA930" i="4"/>
  <c r="G930" i="1"/>
  <c r="AA932" i="4"/>
  <c r="G932" i="1"/>
  <c r="AA970" i="4"/>
  <c r="G970" i="1"/>
  <c r="AA976" i="4"/>
  <c r="G976" i="1"/>
  <c r="AA1168" i="4"/>
  <c r="G1168" i="1"/>
  <c r="AA1204" i="4"/>
  <c r="G1204" i="1"/>
  <c r="AA1208" i="4"/>
  <c r="G1208" i="1"/>
  <c r="AA1290" i="4"/>
  <c r="G1290" i="1"/>
  <c r="AA946" i="4"/>
  <c r="G946" i="1"/>
  <c r="AA962" i="4"/>
  <c r="G962" i="1"/>
  <c r="AA964" i="4"/>
  <c r="G964" i="1"/>
  <c r="AA968" i="4"/>
  <c r="G968" i="1"/>
  <c r="AA1100" i="4"/>
  <c r="G1100" i="1"/>
  <c r="AA1104" i="4"/>
  <c r="G1104" i="1"/>
  <c r="AA1106" i="4"/>
  <c r="G1106" i="1"/>
  <c r="G662" i="1"/>
  <c r="G664" i="1"/>
  <c r="G122" i="2"/>
  <c r="P122" i="2"/>
  <c r="Q122" i="2" s="1"/>
  <c r="I122" i="2" s="1"/>
  <c r="G148" i="2"/>
  <c r="I148" i="2"/>
  <c r="S148" i="2" s="1"/>
  <c r="B223" i="1"/>
  <c r="H236" i="2"/>
  <c r="K291" i="2"/>
  <c r="AA872" i="4"/>
  <c r="G872" i="1"/>
  <c r="AA960" i="4"/>
  <c r="G960" i="1"/>
  <c r="AA966" i="4"/>
  <c r="G966" i="1"/>
  <c r="AA1086" i="4"/>
  <c r="G1086" i="1"/>
  <c r="AA1088" i="4"/>
  <c r="G1088" i="1"/>
  <c r="AA954" i="4"/>
  <c r="G954" i="1"/>
  <c r="AA956" i="4"/>
  <c r="G956" i="1"/>
  <c r="AA958" i="4"/>
  <c r="G958" i="1"/>
  <c r="AA1042" i="4"/>
  <c r="G1042" i="1"/>
  <c r="B679" i="1"/>
  <c r="B683" i="1"/>
  <c r="B689" i="1"/>
  <c r="B691" i="1"/>
  <c r="B729" i="1"/>
  <c r="B731" i="1"/>
  <c r="B733" i="1"/>
  <c r="B735" i="1"/>
  <c r="B737" i="1"/>
  <c r="B743" i="1"/>
  <c r="B761" i="1"/>
  <c r="B763" i="1"/>
  <c r="B767" i="1"/>
  <c r="B769" i="1"/>
  <c r="B799" i="1"/>
  <c r="B815" i="1"/>
  <c r="B817" i="1"/>
  <c r="B819" i="1"/>
  <c r="B837" i="1"/>
  <c r="B841" i="1"/>
  <c r="B843" i="1"/>
  <c r="B845" i="1"/>
  <c r="B847" i="1"/>
  <c r="B861" i="1"/>
  <c r="B896" i="1"/>
  <c r="C898" i="1"/>
  <c r="A946" i="1"/>
  <c r="B954" i="1"/>
  <c r="C956" i="1"/>
  <c r="D958" i="1"/>
  <c r="E960" i="1"/>
  <c r="F962" i="1"/>
  <c r="B998" i="1"/>
  <c r="E1006" i="1"/>
  <c r="G1035" i="1"/>
  <c r="C1042" i="1"/>
  <c r="B1083" i="1"/>
  <c r="F1130" i="1"/>
  <c r="A1147" i="1"/>
  <c r="B1155" i="1"/>
  <c r="A1293" i="1"/>
  <c r="A1301" i="1"/>
  <c r="H45" i="2"/>
  <c r="G66" i="2"/>
  <c r="A66" i="1" s="1"/>
  <c r="H66" i="2"/>
  <c r="B66" i="1" s="1"/>
  <c r="G268" i="2"/>
  <c r="H268" i="2"/>
  <c r="G365" i="2"/>
  <c r="P365" i="2"/>
  <c r="H370" i="2"/>
  <c r="G370" i="2"/>
  <c r="I381" i="2"/>
  <c r="S381" i="2" s="1"/>
  <c r="P386" i="2"/>
  <c r="Q386" i="2" s="1"/>
  <c r="H386" i="2"/>
  <c r="B386" i="1" s="1"/>
  <c r="I386" i="2"/>
  <c r="G386" i="1" s="1"/>
  <c r="P390" i="2"/>
  <c r="I407" i="2"/>
  <c r="S407" i="2" s="1"/>
  <c r="AA1036" i="4"/>
  <c r="G1036" i="1"/>
  <c r="AA1038" i="4"/>
  <c r="G1038" i="1"/>
  <c r="AA1040" i="4"/>
  <c r="G1040" i="1"/>
  <c r="AA1230" i="4"/>
  <c r="G1230" i="1"/>
  <c r="P109" i="2"/>
  <c r="P139" i="2"/>
  <c r="G139" i="2"/>
  <c r="H406" i="2"/>
  <c r="AA1567" i="4"/>
  <c r="F1567" i="1"/>
  <c r="AA1431" i="4"/>
  <c r="F1431" i="1"/>
  <c r="G918" i="1"/>
  <c r="G1116" i="1"/>
  <c r="G1126" i="1"/>
  <c r="G1150" i="1"/>
  <c r="G1160" i="1"/>
  <c r="G1162" i="1"/>
  <c r="G1164" i="1"/>
  <c r="G1166" i="1"/>
  <c r="G1190" i="1"/>
  <c r="G1242" i="1"/>
  <c r="G1326" i="1"/>
  <c r="G1328" i="1"/>
  <c r="G1356" i="1"/>
  <c r="G1386" i="1"/>
  <c r="A1520" i="1"/>
  <c r="A1542" i="1"/>
  <c r="J186" i="2"/>
  <c r="C186" i="1" s="1"/>
  <c r="H201" i="2"/>
  <c r="B201" i="1" s="1"/>
  <c r="AA1507" i="4"/>
  <c r="F1507" i="1"/>
  <c r="K331" i="2"/>
  <c r="J375" i="2"/>
  <c r="AA1425" i="4"/>
  <c r="F1425" i="1"/>
  <c r="AA1561" i="4"/>
  <c r="F1561" i="1"/>
  <c r="I364" i="2"/>
  <c r="S364" i="2" s="1"/>
  <c r="I368" i="2"/>
  <c r="S368" i="2" s="1"/>
  <c r="AA1443" i="4"/>
  <c r="F1443" i="1"/>
  <c r="AA1445" i="4"/>
  <c r="F1445" i="1"/>
  <c r="AA1447" i="4"/>
  <c r="F1447" i="1"/>
  <c r="AA1551" i="4"/>
  <c r="F1551" i="1"/>
  <c r="AA1555" i="4"/>
  <c r="F1555" i="1"/>
  <c r="AA1715" i="4"/>
  <c r="F1715" i="1"/>
  <c r="AA1717" i="4"/>
  <c r="F1717" i="1"/>
  <c r="AA1437" i="4"/>
  <c r="F1437" i="1"/>
  <c r="AA1553" i="4"/>
  <c r="F1553" i="1"/>
  <c r="F1557" i="1"/>
  <c r="F1559" i="1"/>
  <c r="K152" i="2"/>
  <c r="K178" i="2"/>
  <c r="E118" i="1"/>
  <c r="D118" i="1"/>
  <c r="G161" i="2"/>
  <c r="P161" i="2"/>
  <c r="Q161" i="2" s="1"/>
  <c r="R161" i="2" s="1"/>
  <c r="K161" i="2"/>
  <c r="A277" i="1"/>
  <c r="E277" i="1"/>
  <c r="B407" i="1"/>
  <c r="A407" i="1"/>
  <c r="G407" i="1"/>
  <c r="F407" i="1"/>
  <c r="E407" i="1"/>
  <c r="AA1226" i="4"/>
  <c r="G1226" i="1"/>
  <c r="F1226" i="1"/>
  <c r="E1226" i="1"/>
  <c r="D1226" i="1"/>
  <c r="B1226" i="1"/>
  <c r="A1226" i="1"/>
  <c r="AA1228" i="4"/>
  <c r="G1228" i="1"/>
  <c r="F1228" i="1"/>
  <c r="E1228" i="1"/>
  <c r="D1228" i="1"/>
  <c r="B1228" i="1"/>
  <c r="A1228" i="1"/>
  <c r="C1228" i="1"/>
  <c r="E10" i="1"/>
  <c r="A10" i="1"/>
  <c r="P26" i="2"/>
  <c r="Q26" i="2" s="1"/>
  <c r="R26" i="2" s="1"/>
  <c r="K26" i="2" s="1"/>
  <c r="G26" i="2"/>
  <c r="G94" i="1"/>
  <c r="F94" i="1"/>
  <c r="E94" i="1"/>
  <c r="B94" i="1"/>
  <c r="A97" i="1"/>
  <c r="E97" i="1"/>
  <c r="I193" i="2"/>
  <c r="E100" i="1"/>
  <c r="A100" i="1"/>
  <c r="J138" i="2"/>
  <c r="G138" i="2"/>
  <c r="P138" i="2"/>
  <c r="Q138" i="2" s="1"/>
  <c r="R138" i="2" s="1"/>
  <c r="K138" i="2"/>
  <c r="H138" i="2"/>
  <c r="R21" i="2"/>
  <c r="K21" i="2" s="1"/>
  <c r="E46" i="1"/>
  <c r="D46" i="1"/>
  <c r="A46" i="1"/>
  <c r="E60" i="1"/>
  <c r="J108" i="2"/>
  <c r="R185" i="2"/>
  <c r="K185" i="2" s="1"/>
  <c r="J185" i="2"/>
  <c r="K236" i="2"/>
  <c r="J236" i="2"/>
  <c r="C236" i="1" s="1"/>
  <c r="A23" i="1"/>
  <c r="E23" i="1"/>
  <c r="Q42" i="2"/>
  <c r="R42" i="2" s="1"/>
  <c r="K42" i="2" s="1"/>
  <c r="D42" i="1" s="1"/>
  <c r="H42" i="2"/>
  <c r="B42" i="1" s="1"/>
  <c r="A11" i="1"/>
  <c r="E11" i="1"/>
  <c r="H194" i="2"/>
  <c r="Q194" i="2"/>
  <c r="R194" i="2" s="1"/>
  <c r="P126" i="2"/>
  <c r="Q126" i="2" s="1"/>
  <c r="R126" i="2" s="1"/>
  <c r="K126" i="2" s="1"/>
  <c r="G126" i="2"/>
  <c r="I147" i="2"/>
  <c r="H147" i="2"/>
  <c r="B147" i="1" s="1"/>
  <c r="R333" i="2"/>
  <c r="J333" i="2" s="1"/>
  <c r="I333" i="2"/>
  <c r="G338" i="2"/>
  <c r="P338" i="2"/>
  <c r="Q338" i="2" s="1"/>
  <c r="R338" i="2" s="1"/>
  <c r="K338" i="2" s="1"/>
  <c r="E86" i="1"/>
  <c r="A86" i="1"/>
  <c r="F72" i="1"/>
  <c r="E72" i="1"/>
  <c r="B72" i="1"/>
  <c r="A72" i="1"/>
  <c r="J147" i="2"/>
  <c r="C147" i="1" s="1"/>
  <c r="R147" i="2"/>
  <c r="K147" i="2" s="1"/>
  <c r="D147" i="1" s="1"/>
  <c r="K29" i="2"/>
  <c r="R295" i="2"/>
  <c r="K295" i="2" s="1"/>
  <c r="A118" i="1"/>
  <c r="C1226" i="1"/>
  <c r="R24" i="2"/>
  <c r="J24" i="2" s="1"/>
  <c r="G30" i="2"/>
  <c r="P30" i="2"/>
  <c r="Q30" i="2" s="1"/>
  <c r="R30" i="2" s="1"/>
  <c r="K30" i="2" s="1"/>
  <c r="R79" i="2"/>
  <c r="J79" i="2"/>
  <c r="I79" i="2"/>
  <c r="P13" i="2"/>
  <c r="Q13" i="2" s="1"/>
  <c r="R13" i="2" s="1"/>
  <c r="K13" i="2" s="1"/>
  <c r="G13" i="2"/>
  <c r="J203" i="2"/>
  <c r="K203" i="2"/>
  <c r="I203" i="2"/>
  <c r="S203" i="2" s="1"/>
  <c r="H203" i="2"/>
  <c r="G203" i="2"/>
  <c r="Q18" i="2"/>
  <c r="R18" i="2" s="1"/>
  <c r="K18" i="2" s="1"/>
  <c r="H18" i="2"/>
  <c r="P171" i="2"/>
  <c r="Q171" i="2" s="1"/>
  <c r="R171" i="2" s="1"/>
  <c r="K171" i="2" s="1"/>
  <c r="G171" i="2"/>
  <c r="A5" i="1"/>
  <c r="E42" i="1"/>
  <c r="R45" i="2"/>
  <c r="J45" i="2" s="1"/>
  <c r="I45" i="2"/>
  <c r="A53" i="1"/>
  <c r="R62" i="2"/>
  <c r="K62" i="2" s="1"/>
  <c r="I62" i="2"/>
  <c r="S62" i="2" s="1"/>
  <c r="Q66" i="2"/>
  <c r="I71" i="2"/>
  <c r="S71" i="2" s="1"/>
  <c r="A109" i="1"/>
  <c r="A121" i="1"/>
  <c r="G133" i="2"/>
  <c r="I142" i="2"/>
  <c r="H142" i="2"/>
  <c r="B142" i="1" s="1"/>
  <c r="S404" i="2"/>
  <c r="G22" i="2"/>
  <c r="P22" i="2"/>
  <c r="Q22" i="2" s="1"/>
  <c r="P31" i="2"/>
  <c r="Q31" i="2" s="1"/>
  <c r="R31" i="2" s="1"/>
  <c r="K31" i="2" s="1"/>
  <c r="G31" i="2"/>
  <c r="E76" i="1"/>
  <c r="E80" i="1"/>
  <c r="P104" i="2"/>
  <c r="Q104" i="2" s="1"/>
  <c r="G104" i="2"/>
  <c r="P133" i="2"/>
  <c r="Q133" i="2" s="1"/>
  <c r="R133" i="2" s="1"/>
  <c r="K133" i="2" s="1"/>
  <c r="K164" i="2"/>
  <c r="A181" i="1"/>
  <c r="K194" i="2"/>
  <c r="J232" i="2"/>
  <c r="P237" i="2"/>
  <c r="Q237" i="2" s="1"/>
  <c r="R237" i="2" s="1"/>
  <c r="K237" i="2" s="1"/>
  <c r="H237" i="2"/>
  <c r="J237" i="2"/>
  <c r="I237" i="2"/>
  <c r="S237" i="2" s="1"/>
  <c r="G237" i="2"/>
  <c r="R242" i="2"/>
  <c r="K242" i="2" s="1"/>
  <c r="D242" i="1" s="1"/>
  <c r="H264" i="2"/>
  <c r="G264" i="2"/>
  <c r="I264" i="2"/>
  <c r="S264" i="2" s="1"/>
  <c r="J264" i="2"/>
  <c r="K264" i="2"/>
  <c r="J266" i="2"/>
  <c r="C266" i="1" s="1"/>
  <c r="G358" i="2"/>
  <c r="P358" i="2"/>
  <c r="Q358" i="2" s="1"/>
  <c r="R358" i="2" s="1"/>
  <c r="K358" i="2"/>
  <c r="J358" i="2"/>
  <c r="I358" i="2"/>
  <c r="S358" i="2" s="1"/>
  <c r="P38" i="2"/>
  <c r="Q38" i="2" s="1"/>
  <c r="R38" i="2" s="1"/>
  <c r="K38" i="2"/>
  <c r="J38" i="2"/>
  <c r="G38" i="2"/>
  <c r="H67" i="2"/>
  <c r="B67" i="1" s="1"/>
  <c r="E254" i="1"/>
  <c r="G282" i="2"/>
  <c r="P282" i="2"/>
  <c r="Q282" i="2" s="1"/>
  <c r="R282" i="2" s="1"/>
  <c r="K282" i="2" s="1"/>
  <c r="AA541" i="4"/>
  <c r="B541" i="1"/>
  <c r="A541" i="1"/>
  <c r="A80" i="1"/>
  <c r="E109" i="1"/>
  <c r="E121" i="1"/>
  <c r="E24" i="1"/>
  <c r="I27" i="2"/>
  <c r="H27" i="2"/>
  <c r="B27" i="1" s="1"/>
  <c r="H33" i="2"/>
  <c r="G39" i="2"/>
  <c r="K39" i="2"/>
  <c r="J39" i="2"/>
  <c r="I39" i="2"/>
  <c r="S39" i="2" s="1"/>
  <c r="H39" i="2"/>
  <c r="R53" i="2"/>
  <c r="K53" i="2" s="1"/>
  <c r="D53" i="1" s="1"/>
  <c r="J53" i="2"/>
  <c r="C53" i="1" s="1"/>
  <c r="I53" i="2"/>
  <c r="Q63" i="2"/>
  <c r="R63" i="2" s="1"/>
  <c r="K63" i="2" s="1"/>
  <c r="D63" i="1" s="1"/>
  <c r="Q67" i="2"/>
  <c r="I67" i="2" s="1"/>
  <c r="A77" i="1"/>
  <c r="H122" i="2"/>
  <c r="B122" i="1" s="1"/>
  <c r="E158" i="1"/>
  <c r="E244" i="1"/>
  <c r="K283" i="2"/>
  <c r="B303" i="1"/>
  <c r="P32" i="2"/>
  <c r="Q32" i="2" s="1"/>
  <c r="R32" i="2" s="1"/>
  <c r="K32" i="2" s="1"/>
  <c r="H32" i="2"/>
  <c r="G32" i="2"/>
  <c r="E182" i="1"/>
  <c r="AA543" i="4"/>
  <c r="B543" i="1"/>
  <c r="A543" i="1"/>
  <c r="R43" i="2"/>
  <c r="K43" i="2" s="1"/>
  <c r="I43" i="2"/>
  <c r="S43" i="2" s="1"/>
  <c r="E88" i="1"/>
  <c r="Q183" i="2"/>
  <c r="R183" i="2" s="1"/>
  <c r="K183" i="2" s="1"/>
  <c r="H183" i="2"/>
  <c r="E200" i="1"/>
  <c r="P215" i="2"/>
  <c r="Q215" i="2" s="1"/>
  <c r="R215" i="2" s="1"/>
  <c r="K215" i="2" s="1"/>
  <c r="G215" i="2"/>
  <c r="Q261" i="2"/>
  <c r="R261" i="2" s="1"/>
  <c r="K261" i="2" s="1"/>
  <c r="H261" i="2"/>
  <c r="H7" i="2"/>
  <c r="P7" i="2"/>
  <c r="Q7" i="2" s="1"/>
  <c r="R7" i="2" s="1"/>
  <c r="K7" i="2" s="1"/>
  <c r="G7" i="2"/>
  <c r="J19" i="2"/>
  <c r="I24" i="2"/>
  <c r="S24" i="2" s="1"/>
  <c r="R27" i="2"/>
  <c r="K27" i="2" s="1"/>
  <c r="D27" i="1" s="1"/>
  <c r="E54" i="1"/>
  <c r="P68" i="2"/>
  <c r="Q68" i="2" s="1"/>
  <c r="R68" i="2" s="1"/>
  <c r="K68" i="2" s="1"/>
  <c r="G68" i="2"/>
  <c r="G106" i="2"/>
  <c r="P106" i="2"/>
  <c r="Q106" i="2" s="1"/>
  <c r="R106" i="2" s="1"/>
  <c r="K106" i="2" s="1"/>
  <c r="J106" i="2"/>
  <c r="I106" i="2"/>
  <c r="S106" i="2" s="1"/>
  <c r="A145" i="1"/>
  <c r="A173" i="1"/>
  <c r="H228" i="2"/>
  <c r="I228" i="2"/>
  <c r="S228" i="2" s="1"/>
  <c r="G228" i="2"/>
  <c r="J228" i="2"/>
  <c r="AA485" i="4"/>
  <c r="B485" i="1"/>
  <c r="A485" i="1"/>
  <c r="Q56" i="2"/>
  <c r="R56" i="2" s="1"/>
  <c r="K56" i="2" s="1"/>
  <c r="C543" i="1"/>
  <c r="E16" i="1"/>
  <c r="E44" i="1"/>
  <c r="F58" i="1"/>
  <c r="P69" i="2"/>
  <c r="Q69" i="2" s="1"/>
  <c r="R69" i="2" s="1"/>
  <c r="K69" i="2" s="1"/>
  <c r="G69" i="2"/>
  <c r="R123" i="2"/>
  <c r="K123" i="2" s="1"/>
  <c r="D123" i="1" s="1"/>
  <c r="J123" i="2"/>
  <c r="C123" i="1" s="1"/>
  <c r="E136" i="1"/>
  <c r="H200" i="2"/>
  <c r="B200" i="1" s="1"/>
  <c r="G206" i="2"/>
  <c r="Q345" i="2"/>
  <c r="R345" i="2" s="1"/>
  <c r="K345" i="2" s="1"/>
  <c r="D345" i="1" s="1"/>
  <c r="H345" i="2"/>
  <c r="B345" i="1" s="1"/>
  <c r="H384" i="2"/>
  <c r="B384" i="1" s="1"/>
  <c r="AA449" i="4"/>
  <c r="B449" i="1"/>
  <c r="A449" i="1"/>
  <c r="A254" i="1"/>
  <c r="D543" i="1"/>
  <c r="P34" i="2"/>
  <c r="Q34" i="2" s="1"/>
  <c r="R34" i="2" s="1"/>
  <c r="K34" i="2" s="1"/>
  <c r="I34" i="2"/>
  <c r="S34" i="2" s="1"/>
  <c r="G34" i="2"/>
  <c r="A95" i="1"/>
  <c r="R114" i="2"/>
  <c r="K114" i="2" s="1"/>
  <c r="D114" i="1" s="1"/>
  <c r="I114" i="2"/>
  <c r="S114" i="2" s="1"/>
  <c r="G140" i="2"/>
  <c r="H145" i="2"/>
  <c r="B145" i="1" s="1"/>
  <c r="Q145" i="2"/>
  <c r="A189" i="1"/>
  <c r="A201" i="1"/>
  <c r="P206" i="2"/>
  <c r="Q206" i="2" s="1"/>
  <c r="R206" i="2" s="1"/>
  <c r="K206" i="2" s="1"/>
  <c r="P234" i="2"/>
  <c r="Q234" i="2" s="1"/>
  <c r="R234" i="2" s="1"/>
  <c r="K234" i="2" s="1"/>
  <c r="G234" i="2"/>
  <c r="I342" i="2"/>
  <c r="H342" i="2"/>
  <c r="G8" i="2"/>
  <c r="P8" i="2"/>
  <c r="Q8" i="2" s="1"/>
  <c r="E12" i="1"/>
  <c r="P20" i="2"/>
  <c r="Q20" i="2" s="1"/>
  <c r="R20" i="2" s="1"/>
  <c r="K20" i="2" s="1"/>
  <c r="G20" i="2"/>
  <c r="R28" i="2"/>
  <c r="K28" i="2" s="1"/>
  <c r="D28" i="1" s="1"/>
  <c r="G35" i="2"/>
  <c r="P35" i="2"/>
  <c r="Q35" i="2" s="1"/>
  <c r="R35" i="2" s="1"/>
  <c r="K35" i="2" s="1"/>
  <c r="J65" i="2"/>
  <c r="C65" i="1" s="1"/>
  <c r="I102" i="2"/>
  <c r="H124" i="2"/>
  <c r="G124" i="2"/>
  <c r="P140" i="2"/>
  <c r="Q140" i="2" s="1"/>
  <c r="R140" i="2" s="1"/>
  <c r="K140" i="2" s="1"/>
  <c r="G150" i="1"/>
  <c r="F150" i="1"/>
  <c r="E150" i="1"/>
  <c r="A175" i="1"/>
  <c r="G274" i="2"/>
  <c r="P274" i="2"/>
  <c r="Q274" i="2" s="1"/>
  <c r="R274" i="2" s="1"/>
  <c r="K274" i="2" s="1"/>
  <c r="J274" i="2"/>
  <c r="P6" i="2"/>
  <c r="Q6" i="2" s="1"/>
  <c r="R6" i="2" s="1"/>
  <c r="K6" i="2"/>
  <c r="I6" i="2"/>
  <c r="S6" i="2" s="1"/>
  <c r="G6" i="2"/>
  <c r="C541" i="1"/>
  <c r="E543" i="1"/>
  <c r="D541" i="1"/>
  <c r="F543" i="1"/>
  <c r="A17" i="1"/>
  <c r="R47" i="2"/>
  <c r="K47" i="2" s="1"/>
  <c r="R54" i="2"/>
  <c r="K54" i="2" s="1"/>
  <c r="D54" i="1" s="1"/>
  <c r="I58" i="2"/>
  <c r="S58" i="2" s="1"/>
  <c r="Q65" i="2"/>
  <c r="R65" i="2" s="1"/>
  <c r="H65" i="2"/>
  <c r="B65" i="1" s="1"/>
  <c r="P70" i="2"/>
  <c r="Q70" i="2" s="1"/>
  <c r="R70" i="2" s="1"/>
  <c r="K70" i="2" s="1"/>
  <c r="J70" i="2"/>
  <c r="I70" i="2"/>
  <c r="S70" i="2" s="1"/>
  <c r="G70" i="2"/>
  <c r="E98" i="1"/>
  <c r="D98" i="1"/>
  <c r="J107" i="2"/>
  <c r="P124" i="2"/>
  <c r="Q124" i="2" s="1"/>
  <c r="R124" i="2" s="1"/>
  <c r="K124" i="2" s="1"/>
  <c r="K154" i="2"/>
  <c r="P189" i="2"/>
  <c r="H189" i="2" s="1"/>
  <c r="B189" i="1" s="1"/>
  <c r="K247" i="2"/>
  <c r="E541" i="1"/>
  <c r="G543" i="1"/>
  <c r="G29" i="2"/>
  <c r="I29" i="2"/>
  <c r="S29" i="2" s="1"/>
  <c r="J29" i="2"/>
  <c r="H29" i="2"/>
  <c r="E52" i="1"/>
  <c r="J110" i="2"/>
  <c r="C110" i="1" s="1"/>
  <c r="P115" i="2"/>
  <c r="Q115" i="2" s="1"/>
  <c r="R115" i="2" s="1"/>
  <c r="K115" i="2" s="1"/>
  <c r="G115" i="2"/>
  <c r="H141" i="2"/>
  <c r="Q197" i="2"/>
  <c r="R197" i="2" s="1"/>
  <c r="K197" i="2" s="1"/>
  <c r="H212" i="2"/>
  <c r="B212" i="1" s="1"/>
  <c r="I212" i="2"/>
  <c r="I317" i="2"/>
  <c r="Q317" i="2"/>
  <c r="R317" i="2" s="1"/>
  <c r="K317" i="2" s="1"/>
  <c r="D317" i="1" s="1"/>
  <c r="H317" i="2"/>
  <c r="B317" i="1" s="1"/>
  <c r="G337" i="2"/>
  <c r="J337" i="2"/>
  <c r="I337" i="2"/>
  <c r="S337" i="2" s="1"/>
  <c r="H337" i="2"/>
  <c r="P337" i="2"/>
  <c r="Q337" i="2" s="1"/>
  <c r="R337" i="2" s="1"/>
  <c r="K337" i="2" s="1"/>
  <c r="K411" i="2"/>
  <c r="G14" i="2"/>
  <c r="AA19" i="4"/>
  <c r="P100" i="2"/>
  <c r="G120" i="2"/>
  <c r="I120" i="2"/>
  <c r="S120" i="2" s="1"/>
  <c r="G129" i="2"/>
  <c r="G155" i="2"/>
  <c r="H158" i="2"/>
  <c r="B158" i="1" s="1"/>
  <c r="P158" i="2"/>
  <c r="P168" i="2"/>
  <c r="Q168" i="2" s="1"/>
  <c r="H168" i="2"/>
  <c r="G168" i="2"/>
  <c r="G248" i="2"/>
  <c r="P248" i="2"/>
  <c r="Q248" i="2" s="1"/>
  <c r="R248" i="2" s="1"/>
  <c r="K248" i="2" s="1"/>
  <c r="J258" i="2"/>
  <c r="C258" i="1" s="1"/>
  <c r="H267" i="2"/>
  <c r="Q267" i="2"/>
  <c r="I267" i="2" s="1"/>
  <c r="S267" i="2" s="1"/>
  <c r="H349" i="2"/>
  <c r="B349" i="1" s="1"/>
  <c r="Q349" i="2"/>
  <c r="I349" i="2" s="1"/>
  <c r="R371" i="2"/>
  <c r="K371" i="2" s="1"/>
  <c r="D371" i="1" s="1"/>
  <c r="I371" i="2"/>
  <c r="Q394" i="2"/>
  <c r="R394" i="2" s="1"/>
  <c r="K394" i="2" s="1"/>
  <c r="D394" i="1" s="1"/>
  <c r="H394" i="2"/>
  <c r="B394" i="1" s="1"/>
  <c r="G399" i="2"/>
  <c r="H10" i="2"/>
  <c r="B10" i="1" s="1"/>
  <c r="P10" i="2"/>
  <c r="H14" i="2"/>
  <c r="G21" i="2"/>
  <c r="J46" i="2"/>
  <c r="C46" i="1" s="1"/>
  <c r="K46" i="2"/>
  <c r="I46" i="2"/>
  <c r="S46" i="2" s="1"/>
  <c r="K72" i="2"/>
  <c r="D72" i="1" s="1"/>
  <c r="J72" i="2"/>
  <c r="C72" i="1" s="1"/>
  <c r="I72" i="2"/>
  <c r="S72" i="2" s="1"/>
  <c r="G74" i="2"/>
  <c r="P74" i="2"/>
  <c r="P76" i="2"/>
  <c r="P78" i="2"/>
  <c r="J80" i="2"/>
  <c r="C80" i="1" s="1"/>
  <c r="I80" i="2"/>
  <c r="S80" i="2" s="1"/>
  <c r="G84" i="2"/>
  <c r="P84" i="2"/>
  <c r="G92" i="2"/>
  <c r="I98" i="2"/>
  <c r="S98" i="2" s="1"/>
  <c r="J98" i="2"/>
  <c r="C98" i="1" s="1"/>
  <c r="G113" i="2"/>
  <c r="P113" i="2"/>
  <c r="P120" i="2"/>
  <c r="Q120" i="2" s="1"/>
  <c r="R120" i="2" s="1"/>
  <c r="K120" i="2" s="1"/>
  <c r="P129" i="2"/>
  <c r="P155" i="2"/>
  <c r="Q155" i="2" s="1"/>
  <c r="P165" i="2"/>
  <c r="H165" i="2" s="1"/>
  <c r="G165" i="2"/>
  <c r="J172" i="2"/>
  <c r="K172" i="2"/>
  <c r="I172" i="2"/>
  <c r="S172" i="2" s="1"/>
  <c r="H172" i="2"/>
  <c r="G172" i="2"/>
  <c r="P175" i="2"/>
  <c r="K192" i="2"/>
  <c r="J204" i="2"/>
  <c r="G210" i="2"/>
  <c r="J210" i="2"/>
  <c r="I210" i="2"/>
  <c r="S210" i="2" s="1"/>
  <c r="H210" i="2"/>
  <c r="G235" i="2"/>
  <c r="P235" i="2"/>
  <c r="Q235" i="2" s="1"/>
  <c r="R235" i="2" s="1"/>
  <c r="K235" i="2" s="1"/>
  <c r="H235" i="2"/>
  <c r="Q244" i="2"/>
  <c r="H244" i="2"/>
  <c r="B244" i="1" s="1"/>
  <c r="R251" i="2"/>
  <c r="K251" i="2" s="1"/>
  <c r="D251" i="1" s="1"/>
  <c r="R258" i="2"/>
  <c r="K258" i="2" s="1"/>
  <c r="D258" i="1" s="1"/>
  <c r="J346" i="2"/>
  <c r="H350" i="2"/>
  <c r="J350" i="2"/>
  <c r="I350" i="2"/>
  <c r="S350" i="2" s="1"/>
  <c r="K350" i="2"/>
  <c r="G350" i="2"/>
  <c r="K372" i="2"/>
  <c r="I372" i="2"/>
  <c r="S372" i="2" s="1"/>
  <c r="H372" i="2"/>
  <c r="J372" i="2"/>
  <c r="G372" i="2"/>
  <c r="P399" i="2"/>
  <c r="Q399" i="2" s="1"/>
  <c r="R399" i="2" s="1"/>
  <c r="K399" i="2" s="1"/>
  <c r="I14" i="2"/>
  <c r="S14" i="2" s="1"/>
  <c r="P17" i="2"/>
  <c r="H17" i="2"/>
  <c r="B17" i="1" s="1"/>
  <c r="H21" i="2"/>
  <c r="H28" i="2"/>
  <c r="B28" i="1" s="1"/>
  <c r="P48" i="2"/>
  <c r="G48" i="2"/>
  <c r="G50" i="2"/>
  <c r="G64" i="2"/>
  <c r="H64" i="2"/>
  <c r="I88" i="2"/>
  <c r="S88" i="2" s="1"/>
  <c r="H88" i="2"/>
  <c r="G101" i="2"/>
  <c r="P111" i="2"/>
  <c r="Q111" i="2" s="1"/>
  <c r="G111" i="2"/>
  <c r="J118" i="2"/>
  <c r="AA118" i="4" s="1"/>
  <c r="AA123" i="4"/>
  <c r="G127" i="2"/>
  <c r="G134" i="2"/>
  <c r="G141" i="2"/>
  <c r="G146" i="2"/>
  <c r="J148" i="2"/>
  <c r="G162" i="2"/>
  <c r="P162" i="2"/>
  <c r="Q162" i="2" s="1"/>
  <c r="G207" i="2"/>
  <c r="G213" i="2"/>
  <c r="P216" i="2"/>
  <c r="G216" i="2"/>
  <c r="G218" i="2"/>
  <c r="P218" i="2"/>
  <c r="G232" i="2"/>
  <c r="P232" i="2"/>
  <c r="Q232" i="2" s="1"/>
  <c r="R232" i="2" s="1"/>
  <c r="I232" i="2"/>
  <c r="S232" i="2" s="1"/>
  <c r="H232" i="2"/>
  <c r="K232" i="2"/>
  <c r="H242" i="2"/>
  <c r="B242" i="1" s="1"/>
  <c r="H276" i="2"/>
  <c r="B276" i="1" s="1"/>
  <c r="I279" i="2"/>
  <c r="H279" i="2"/>
  <c r="B279" i="1" s="1"/>
  <c r="Q287" i="2"/>
  <c r="I287" i="2" s="1"/>
  <c r="H287" i="2"/>
  <c r="B287" i="1" s="1"/>
  <c r="P304" i="2"/>
  <c r="Q304" i="2" s="1"/>
  <c r="R304" i="2" s="1"/>
  <c r="K304" i="2" s="1"/>
  <c r="J304" i="2"/>
  <c r="G304" i="2"/>
  <c r="Q327" i="2"/>
  <c r="P5" i="2"/>
  <c r="P12" i="2"/>
  <c r="J14" i="2"/>
  <c r="I19" i="2"/>
  <c r="H19" i="2"/>
  <c r="B19" i="1" s="1"/>
  <c r="I21" i="2"/>
  <c r="S21" i="2" s="1"/>
  <c r="P40" i="2"/>
  <c r="Q40" i="2" s="1"/>
  <c r="R40" i="2" s="1"/>
  <c r="K40" i="2" s="1"/>
  <c r="D40" i="1" s="1"/>
  <c r="P44" i="2"/>
  <c r="P50" i="2"/>
  <c r="P52" i="2"/>
  <c r="H56" i="2"/>
  <c r="G56" i="2"/>
  <c r="H60" i="2"/>
  <c r="B60" i="1" s="1"/>
  <c r="P64" i="2"/>
  <c r="Q64" i="2" s="1"/>
  <c r="R64" i="2" s="1"/>
  <c r="K64" i="2" s="1"/>
  <c r="Q88" i="2"/>
  <c r="K107" i="2"/>
  <c r="I107" i="2"/>
  <c r="H107" i="2"/>
  <c r="H123" i="2"/>
  <c r="B123" i="1" s="1"/>
  <c r="P127" i="2"/>
  <c r="P134" i="2"/>
  <c r="P141" i="2"/>
  <c r="Q141" i="2" s="1"/>
  <c r="R141" i="2" s="1"/>
  <c r="K141" i="2" s="1"/>
  <c r="G169" i="2"/>
  <c r="K169" i="2"/>
  <c r="P169" i="2"/>
  <c r="Q169" i="2" s="1"/>
  <c r="R169" i="2" s="1"/>
  <c r="K176" i="2"/>
  <c r="H179" i="2"/>
  <c r="B179" i="1" s="1"/>
  <c r="K198" i="2"/>
  <c r="D198" i="1" s="1"/>
  <c r="J198" i="2"/>
  <c r="I198" i="2"/>
  <c r="H198" i="2"/>
  <c r="I201" i="2"/>
  <c r="K201" i="2"/>
  <c r="D201" i="1" s="1"/>
  <c r="J201" i="2"/>
  <c r="C201" i="1" s="1"/>
  <c r="Q204" i="2"/>
  <c r="R204" i="2" s="1"/>
  <c r="P207" i="2"/>
  <c r="Q207" i="2" s="1"/>
  <c r="R207" i="2" s="1"/>
  <c r="K207" i="2" s="1"/>
  <c r="P213" i="2"/>
  <c r="Q213" i="2" s="1"/>
  <c r="I242" i="2"/>
  <c r="K276" i="2"/>
  <c r="D276" i="1" s="1"/>
  <c r="J279" i="2"/>
  <c r="C279" i="1" s="1"/>
  <c r="G319" i="2"/>
  <c r="P319" i="2"/>
  <c r="Q319" i="2" s="1"/>
  <c r="R319" i="2" s="1"/>
  <c r="K319" i="2" s="1"/>
  <c r="K323" i="2"/>
  <c r="I323" i="2"/>
  <c r="S323" i="2" s="1"/>
  <c r="H323" i="2"/>
  <c r="G323" i="2"/>
  <c r="J323" i="2"/>
  <c r="H346" i="2"/>
  <c r="I346" i="2"/>
  <c r="S346" i="2" s="1"/>
  <c r="G346" i="2"/>
  <c r="P346" i="2"/>
  <c r="Q346" i="2" s="1"/>
  <c r="R346" i="2" s="1"/>
  <c r="K346" i="2" s="1"/>
  <c r="P373" i="2"/>
  <c r="Q373" i="2" s="1"/>
  <c r="R373" i="2" s="1"/>
  <c r="K373" i="2" s="1"/>
  <c r="G373" i="2"/>
  <c r="H185" i="2"/>
  <c r="I190" i="2"/>
  <c r="S190" i="2" s="1"/>
  <c r="J378" i="2"/>
  <c r="G378" i="2"/>
  <c r="P378" i="2"/>
  <c r="Q378" i="2" s="1"/>
  <c r="R378" i="2" s="1"/>
  <c r="K378" i="2" s="1"/>
  <c r="I405" i="2"/>
  <c r="P132" i="2"/>
  <c r="Q132" i="2" s="1"/>
  <c r="R132" i="2" s="1"/>
  <c r="K132" i="2" s="1"/>
  <c r="G132" i="2"/>
  <c r="G116" i="2"/>
  <c r="P146" i="2"/>
  <c r="Q146" i="2" s="1"/>
  <c r="R146" i="2" s="1"/>
  <c r="K146" i="2" s="1"/>
  <c r="J146" i="2"/>
  <c r="P159" i="2"/>
  <c r="Q159" i="2" s="1"/>
  <c r="R159" i="2" s="1"/>
  <c r="K159" i="2" s="1"/>
  <c r="G159" i="2"/>
  <c r="R179" i="2"/>
  <c r="J179" i="2"/>
  <c r="C179" i="1" s="1"/>
  <c r="R195" i="2"/>
  <c r="K195" i="2" s="1"/>
  <c r="D195" i="1" s="1"/>
  <c r="I195" i="2"/>
  <c r="J195" i="2"/>
  <c r="C195" i="1" s="1"/>
  <c r="P245" i="2"/>
  <c r="Q245" i="2" s="1"/>
  <c r="R245" i="2" s="1"/>
  <c r="K245" i="2" s="1"/>
  <c r="I245" i="2"/>
  <c r="S245" i="2" s="1"/>
  <c r="G245" i="2"/>
  <c r="P256" i="2"/>
  <c r="Q256" i="2" s="1"/>
  <c r="R256" i="2" s="1"/>
  <c r="K256" i="2" s="1"/>
  <c r="G256" i="2"/>
  <c r="J256" i="2"/>
  <c r="H256" i="2"/>
  <c r="J280" i="2"/>
  <c r="H280" i="2"/>
  <c r="I280" i="2"/>
  <c r="S280" i="2" s="1"/>
  <c r="K280" i="2"/>
  <c r="G280" i="2"/>
  <c r="G396" i="2"/>
  <c r="J396" i="2"/>
  <c r="H396" i="2"/>
  <c r="P396" i="2"/>
  <c r="Q396" i="2" s="1"/>
  <c r="R396" i="2" s="1"/>
  <c r="K396" i="2" s="1"/>
  <c r="G401" i="2"/>
  <c r="P401" i="2"/>
  <c r="Q401" i="2" s="1"/>
  <c r="R401" i="2" s="1"/>
  <c r="K401" i="2" s="1"/>
  <c r="Q417" i="2"/>
  <c r="I417" i="2" s="1"/>
  <c r="H417" i="2"/>
  <c r="B417" i="1" s="1"/>
  <c r="G9" i="2"/>
  <c r="AA65" i="4"/>
  <c r="P103" i="2"/>
  <c r="Q103" i="2" s="1"/>
  <c r="G103" i="2"/>
  <c r="P116" i="2"/>
  <c r="Q116" i="2" s="1"/>
  <c r="R116" i="2" s="1"/>
  <c r="K116" i="2" s="1"/>
  <c r="I153" i="2"/>
  <c r="J153" i="2"/>
  <c r="C153" i="1" s="1"/>
  <c r="I163" i="2"/>
  <c r="S163" i="2" s="1"/>
  <c r="P163" i="2"/>
  <c r="Q163" i="2" s="1"/>
  <c r="G163" i="2"/>
  <c r="H163" i="2"/>
  <c r="P173" i="2"/>
  <c r="Q173" i="2" s="1"/>
  <c r="R173" i="2" s="1"/>
  <c r="K173" i="2" s="1"/>
  <c r="D173" i="1" s="1"/>
  <c r="P182" i="2"/>
  <c r="Q182" i="2" s="1"/>
  <c r="R182" i="2" s="1"/>
  <c r="K182" i="2" s="1"/>
  <c r="D182" i="1" s="1"/>
  <c r="H259" i="2"/>
  <c r="B259" i="1" s="1"/>
  <c r="Q259" i="2"/>
  <c r="I259" i="2"/>
  <c r="G269" i="2"/>
  <c r="K277" i="2"/>
  <c r="D277" i="1" s="1"/>
  <c r="I277" i="2"/>
  <c r="S277" i="2" s="1"/>
  <c r="P277" i="2"/>
  <c r="Q277" i="2" s="1"/>
  <c r="R277" i="2" s="1"/>
  <c r="J277" i="2"/>
  <c r="AA277" i="4" s="1"/>
  <c r="K312" i="2"/>
  <c r="G312" i="2"/>
  <c r="P9" i="2"/>
  <c r="H9" i="2" s="1"/>
  <c r="G81" i="2"/>
  <c r="G93" i="2"/>
  <c r="P93" i="2"/>
  <c r="G99" i="2"/>
  <c r="P101" i="2"/>
  <c r="P121" i="2"/>
  <c r="R153" i="2"/>
  <c r="K153" i="2" s="1"/>
  <c r="D153" i="1" s="1"/>
  <c r="P160" i="2"/>
  <c r="Q160" i="2" s="1"/>
  <c r="G160" i="2"/>
  <c r="P170" i="2"/>
  <c r="Q170" i="2" s="1"/>
  <c r="G170" i="2"/>
  <c r="P202" i="2"/>
  <c r="Q202" i="2" s="1"/>
  <c r="R202" i="2" s="1"/>
  <c r="K202" i="2" s="1"/>
  <c r="G202" i="2"/>
  <c r="H208" i="2"/>
  <c r="B208" i="1" s="1"/>
  <c r="Q208" i="2"/>
  <c r="I214" i="2"/>
  <c r="H214" i="2"/>
  <c r="P230" i="2"/>
  <c r="G230" i="2"/>
  <c r="G260" i="2"/>
  <c r="P260" i="2"/>
  <c r="Q260" i="2" s="1"/>
  <c r="R260" i="2" s="1"/>
  <c r="K260" i="2" s="1"/>
  <c r="I260" i="2"/>
  <c r="S260" i="2" s="1"/>
  <c r="P269" i="2"/>
  <c r="Q269" i="2" s="1"/>
  <c r="R269" i="2" s="1"/>
  <c r="K269" i="2" s="1"/>
  <c r="G301" i="2"/>
  <c r="P312" i="2"/>
  <c r="Q312" i="2" s="1"/>
  <c r="R312" i="2" s="1"/>
  <c r="H356" i="2"/>
  <c r="B356" i="1" s="1"/>
  <c r="Q356" i="2"/>
  <c r="I356" i="2" s="1"/>
  <c r="P16" i="2"/>
  <c r="H16" i="2" s="1"/>
  <c r="B16" i="1" s="1"/>
  <c r="J18" i="2"/>
  <c r="P23" i="2"/>
  <c r="G33" i="2"/>
  <c r="G37" i="2"/>
  <c r="H59" i="2"/>
  <c r="I63" i="2"/>
  <c r="I65" i="2"/>
  <c r="G73" i="2"/>
  <c r="P77" i="2"/>
  <c r="Q77" i="2" s="1"/>
  <c r="P81" i="2"/>
  <c r="P83" i="2"/>
  <c r="H85" i="2"/>
  <c r="B85" i="1" s="1"/>
  <c r="Q85" i="2"/>
  <c r="G87" i="2"/>
  <c r="P99" i="2"/>
  <c r="Q99" i="2" s="1"/>
  <c r="I108" i="2"/>
  <c r="P128" i="2"/>
  <c r="P137" i="2"/>
  <c r="Q137" i="2" s="1"/>
  <c r="G144" i="2"/>
  <c r="P144" i="2"/>
  <c r="P151" i="2"/>
  <c r="J154" i="2"/>
  <c r="J164" i="2"/>
  <c r="H180" i="2"/>
  <c r="B180" i="1" s="1"/>
  <c r="Q214" i="2"/>
  <c r="J240" i="2"/>
  <c r="G246" i="2"/>
  <c r="P246" i="2"/>
  <c r="P301" i="2"/>
  <c r="Q301" i="2" s="1"/>
  <c r="Q409" i="2"/>
  <c r="I409" i="2" s="1"/>
  <c r="H409" i="2"/>
  <c r="B409" i="1" s="1"/>
  <c r="G414" i="2"/>
  <c r="A137" i="1"/>
  <c r="P4" i="2"/>
  <c r="Q4" i="2" s="1"/>
  <c r="I25" i="2"/>
  <c r="J25" i="2"/>
  <c r="G43" i="2"/>
  <c r="J43" i="2"/>
  <c r="H43" i="2"/>
  <c r="K45" i="2"/>
  <c r="D45" i="1" s="1"/>
  <c r="I47" i="2"/>
  <c r="S47" i="2" s="1"/>
  <c r="G47" i="2"/>
  <c r="P51" i="2"/>
  <c r="Q51" i="2" s="1"/>
  <c r="I61" i="2"/>
  <c r="G71" i="2"/>
  <c r="P73" i="2"/>
  <c r="P87" i="2"/>
  <c r="P89" i="2"/>
  <c r="I91" i="2"/>
  <c r="P95" i="2"/>
  <c r="H95" i="2" s="1"/>
  <c r="B95" i="1" s="1"/>
  <c r="P119" i="2"/>
  <c r="Q119" i="2" s="1"/>
  <c r="R119" i="2" s="1"/>
  <c r="K119" i="2" s="1"/>
  <c r="D119" i="1" s="1"/>
  <c r="P167" i="2"/>
  <c r="Q167" i="2" s="1"/>
  <c r="G167" i="2"/>
  <c r="P174" i="2"/>
  <c r="Q174" i="2" s="1"/>
  <c r="R174" i="2" s="1"/>
  <c r="K174" i="2" s="1"/>
  <c r="I174" i="2"/>
  <c r="S174" i="2" s="1"/>
  <c r="G174" i="2"/>
  <c r="P177" i="2"/>
  <c r="K180" i="2"/>
  <c r="P196" i="2"/>
  <c r="Q196" i="2" s="1"/>
  <c r="R196" i="2" s="1"/>
  <c r="K196" i="2" s="1"/>
  <c r="D196" i="1" s="1"/>
  <c r="R199" i="2"/>
  <c r="K199" i="2" s="1"/>
  <c r="J199" i="2"/>
  <c r="I220" i="2"/>
  <c r="Q233" i="2"/>
  <c r="I240" i="2"/>
  <c r="S240" i="2" s="1"/>
  <c r="R250" i="2"/>
  <c r="K250" i="2" s="1"/>
  <c r="D250" i="1" s="1"/>
  <c r="P257" i="2"/>
  <c r="Q257" i="2" s="1"/>
  <c r="R257" i="2" s="1"/>
  <c r="K257" i="2" s="1"/>
  <c r="G257" i="2"/>
  <c r="G270" i="2"/>
  <c r="H270" i="2"/>
  <c r="K270" i="2"/>
  <c r="J270" i="2"/>
  <c r="I270" i="2"/>
  <c r="S270" i="2" s="1"/>
  <c r="P273" i="2"/>
  <c r="Q273" i="2" s="1"/>
  <c r="R273" i="2" s="1"/>
  <c r="K273" i="2" s="1"/>
  <c r="D273" i="1" s="1"/>
  <c r="K313" i="2"/>
  <c r="I316" i="2"/>
  <c r="H316" i="2"/>
  <c r="J370" i="2"/>
  <c r="I370" i="2"/>
  <c r="P414" i="2"/>
  <c r="Q414" i="2" s="1"/>
  <c r="R414" i="2" s="1"/>
  <c r="K414" i="2" s="1"/>
  <c r="I33" i="2"/>
  <c r="S33" i="2" s="1"/>
  <c r="K33" i="2"/>
  <c r="J33" i="2"/>
  <c r="K37" i="2"/>
  <c r="I37" i="2"/>
  <c r="S37" i="2" s="1"/>
  <c r="J37" i="2"/>
  <c r="P41" i="2"/>
  <c r="Q41" i="2" s="1"/>
  <c r="R41" i="2" s="1"/>
  <c r="K41" i="2"/>
  <c r="D41" i="1" s="1"/>
  <c r="J41" i="2"/>
  <c r="C41" i="1" s="1"/>
  <c r="P55" i="2"/>
  <c r="Q55" i="2" s="1"/>
  <c r="R55" i="2" s="1"/>
  <c r="K55" i="2" s="1"/>
  <c r="D55" i="1" s="1"/>
  <c r="J55" i="2"/>
  <c r="C55" i="1" s="1"/>
  <c r="G57" i="2"/>
  <c r="P57" i="2"/>
  <c r="J59" i="2"/>
  <c r="I59" i="2"/>
  <c r="K65" i="2"/>
  <c r="D65" i="1" s="1"/>
  <c r="J91" i="2"/>
  <c r="C91" i="1" s="1"/>
  <c r="H108" i="2"/>
  <c r="B108" i="1" s="1"/>
  <c r="K108" i="2"/>
  <c r="D108" i="1" s="1"/>
  <c r="P117" i="2"/>
  <c r="Q117" i="2" s="1"/>
  <c r="R117" i="2" s="1"/>
  <c r="K117" i="2" s="1"/>
  <c r="G117" i="2"/>
  <c r="G149" i="2"/>
  <c r="P149" i="2"/>
  <c r="Q149" i="2" s="1"/>
  <c r="R149" i="2" s="1"/>
  <c r="K149" i="2" s="1"/>
  <c r="J149" i="2"/>
  <c r="H154" i="2"/>
  <c r="G154" i="2"/>
  <c r="I154" i="2"/>
  <c r="S154" i="2" s="1"/>
  <c r="G157" i="2"/>
  <c r="P157" i="2"/>
  <c r="H164" i="2"/>
  <c r="I164" i="2"/>
  <c r="S164" i="2" s="1"/>
  <c r="G164" i="2"/>
  <c r="P209" i="2"/>
  <c r="Q209" i="2" s="1"/>
  <c r="R209" i="2" s="1"/>
  <c r="K209" i="2" s="1"/>
  <c r="G209" i="2"/>
  <c r="H209" i="2"/>
  <c r="J247" i="2"/>
  <c r="I247" i="2"/>
  <c r="S247" i="2" s="1"/>
  <c r="H247" i="2"/>
  <c r="G247" i="2"/>
  <c r="J306" i="2"/>
  <c r="C306" i="1" s="1"/>
  <c r="K375" i="2"/>
  <c r="I375" i="2"/>
  <c r="S375" i="2" s="1"/>
  <c r="H375" i="2"/>
  <c r="G375" i="2"/>
  <c r="G383" i="2"/>
  <c r="P383" i="2"/>
  <c r="Q383" i="2" s="1"/>
  <c r="R383" i="2" s="1"/>
  <c r="K383" i="2" s="1"/>
  <c r="I393" i="2"/>
  <c r="S393" i="2" s="1"/>
  <c r="G393" i="2"/>
  <c r="K393" i="2"/>
  <c r="J393" i="2"/>
  <c r="P393" i="2"/>
  <c r="Q393" i="2" s="1"/>
  <c r="R393" i="2" s="1"/>
  <c r="Q391" i="2"/>
  <c r="H391" i="2"/>
  <c r="P340" i="2"/>
  <c r="H297" i="2"/>
  <c r="B297" i="1" s="1"/>
  <c r="K297" i="2"/>
  <c r="D297" i="1" s="1"/>
  <c r="J297" i="2"/>
  <c r="C297" i="1" s="1"/>
  <c r="I297" i="2"/>
  <c r="G318" i="2"/>
  <c r="J318" i="2"/>
  <c r="P318" i="2"/>
  <c r="Q318" i="2" s="1"/>
  <c r="R318" i="2" s="1"/>
  <c r="K318" i="2" s="1"/>
  <c r="J329" i="2"/>
  <c r="C329" i="1" s="1"/>
  <c r="P329" i="2"/>
  <c r="Q329" i="2" s="1"/>
  <c r="R329" i="2" s="1"/>
  <c r="K329" i="2" s="1"/>
  <c r="D329" i="1" s="1"/>
  <c r="P90" i="2"/>
  <c r="G90" i="2"/>
  <c r="I96" i="2"/>
  <c r="S96" i="2" s="1"/>
  <c r="G96" i="2"/>
  <c r="H102" i="2"/>
  <c r="B102" i="1" s="1"/>
  <c r="K102" i="2"/>
  <c r="D102" i="1" s="1"/>
  <c r="J102" i="2"/>
  <c r="C102" i="1" s="1"/>
  <c r="P112" i="2"/>
  <c r="H112" i="2" s="1"/>
  <c r="G112" i="2"/>
  <c r="P125" i="2"/>
  <c r="H125" i="2"/>
  <c r="G125" i="2"/>
  <c r="K136" i="2"/>
  <c r="D136" i="1" s="1"/>
  <c r="J136" i="2"/>
  <c r="C136" i="1" s="1"/>
  <c r="I166" i="2"/>
  <c r="S166" i="2" s="1"/>
  <c r="J166" i="2"/>
  <c r="H166" i="2"/>
  <c r="G166" i="2"/>
  <c r="J191" i="2"/>
  <c r="P226" i="2"/>
  <c r="G226" i="2"/>
  <c r="G238" i="2"/>
  <c r="P238" i="2"/>
  <c r="Q238" i="2" s="1"/>
  <c r="R238" i="2" s="1"/>
  <c r="K238" i="2"/>
  <c r="I251" i="2"/>
  <c r="H258" i="2"/>
  <c r="B258" i="1" s="1"/>
  <c r="I258" i="2"/>
  <c r="AA262" i="4"/>
  <c r="J291" i="2"/>
  <c r="P305" i="2"/>
  <c r="Q305" i="2" s="1"/>
  <c r="H305" i="2"/>
  <c r="G305" i="2"/>
  <c r="I366" i="2"/>
  <c r="J152" i="2"/>
  <c r="H176" i="2"/>
  <c r="I178" i="2"/>
  <c r="S178" i="2" s="1"/>
  <c r="J180" i="2"/>
  <c r="C180" i="1" s="1"/>
  <c r="H184" i="2"/>
  <c r="I186" i="2"/>
  <c r="J192" i="2"/>
  <c r="G219" i="2"/>
  <c r="P219" i="2"/>
  <c r="I276" i="2"/>
  <c r="H300" i="2"/>
  <c r="H311" i="2"/>
  <c r="B311" i="1" s="1"/>
  <c r="H322" i="2"/>
  <c r="B322" i="1" s="1"/>
  <c r="G352" i="2"/>
  <c r="G387" i="2"/>
  <c r="H398" i="2"/>
  <c r="R419" i="2"/>
  <c r="K419" i="2" s="1"/>
  <c r="D419" i="1" s="1"/>
  <c r="K58" i="2"/>
  <c r="D58" i="1" s="1"/>
  <c r="J58" i="2"/>
  <c r="C58" i="1" s="1"/>
  <c r="H114" i="2"/>
  <c r="B114" i="1" s="1"/>
  <c r="P130" i="2"/>
  <c r="P135" i="2"/>
  <c r="P143" i="2"/>
  <c r="G190" i="2"/>
  <c r="K190" i="2"/>
  <c r="J190" i="2"/>
  <c r="P221" i="2"/>
  <c r="G225" i="2"/>
  <c r="H225" i="2"/>
  <c r="P227" i="2"/>
  <c r="AA236" i="4"/>
  <c r="P255" i="2"/>
  <c r="AA258" i="4"/>
  <c r="Q268" i="2"/>
  <c r="R268" i="2" s="1"/>
  <c r="K268" i="2" s="1"/>
  <c r="D268" i="1" s="1"/>
  <c r="J276" i="2"/>
  <c r="C276" i="1" s="1"/>
  <c r="P281" i="2"/>
  <c r="Q281" i="2" s="1"/>
  <c r="G281" i="2"/>
  <c r="I284" i="2"/>
  <c r="H286" i="2"/>
  <c r="B286" i="1" s="1"/>
  <c r="Q300" i="2"/>
  <c r="I300" i="2" s="1"/>
  <c r="H308" i="2"/>
  <c r="I308" i="2"/>
  <c r="I311" i="2"/>
  <c r="Q322" i="2"/>
  <c r="R322" i="2" s="1"/>
  <c r="K322" i="2" s="1"/>
  <c r="D322" i="1" s="1"/>
  <c r="P325" i="2"/>
  <c r="P352" i="2"/>
  <c r="R355" i="2"/>
  <c r="J355" i="2" s="1"/>
  <c r="G368" i="2"/>
  <c r="H368" i="2"/>
  <c r="I382" i="2"/>
  <c r="P387" i="2"/>
  <c r="Q387" i="2" s="1"/>
  <c r="R387" i="2" s="1"/>
  <c r="K387" i="2" s="1"/>
  <c r="H395" i="2"/>
  <c r="B395" i="1" s="1"/>
  <c r="Q398" i="2"/>
  <c r="G402" i="2"/>
  <c r="J411" i="2"/>
  <c r="H413" i="2"/>
  <c r="B413" i="1" s="1"/>
  <c r="R416" i="2"/>
  <c r="K416" i="2" s="1"/>
  <c r="D416" i="1" s="1"/>
  <c r="I152" i="2"/>
  <c r="S152" i="2" s="1"/>
  <c r="G152" i="2"/>
  <c r="G176" i="2"/>
  <c r="I176" i="2"/>
  <c r="S176" i="2" s="1"/>
  <c r="J176" i="2"/>
  <c r="J178" i="2"/>
  <c r="G178" i="2"/>
  <c r="I180" i="2"/>
  <c r="K184" i="2"/>
  <c r="J184" i="2"/>
  <c r="K186" i="2"/>
  <c r="D186" i="1" s="1"/>
  <c r="H192" i="2"/>
  <c r="I194" i="2"/>
  <c r="J194" i="2"/>
  <c r="G204" i="2"/>
  <c r="K204" i="2"/>
  <c r="H204" i="2"/>
  <c r="K240" i="2"/>
  <c r="H240" i="2"/>
  <c r="G240" i="2"/>
  <c r="P249" i="2"/>
  <c r="Q249" i="2" s="1"/>
  <c r="G249" i="2"/>
  <c r="J262" i="2"/>
  <c r="C262" i="1" s="1"/>
  <c r="Q271" i="2"/>
  <c r="I271" i="2"/>
  <c r="I291" i="2"/>
  <c r="S291" i="2" s="1"/>
  <c r="G291" i="2"/>
  <c r="J303" i="2"/>
  <c r="J308" i="2"/>
  <c r="C308" i="1" s="1"/>
  <c r="H314" i="2"/>
  <c r="J331" i="2"/>
  <c r="G331" i="2"/>
  <c r="I331" i="2"/>
  <c r="S331" i="2" s="1"/>
  <c r="H331" i="2"/>
  <c r="I339" i="2"/>
  <c r="H339" i="2"/>
  <c r="B339" i="1" s="1"/>
  <c r="J374" i="2"/>
  <c r="C374" i="1" s="1"/>
  <c r="J382" i="2"/>
  <c r="Q385" i="2"/>
  <c r="I385" i="2" s="1"/>
  <c r="H385" i="2"/>
  <c r="P284" i="2"/>
  <c r="Q284" i="2" s="1"/>
  <c r="R284" i="2" s="1"/>
  <c r="K284" i="2" s="1"/>
  <c r="D284" i="1" s="1"/>
  <c r="G289" i="2"/>
  <c r="P289" i="2"/>
  <c r="Q289" i="2" s="1"/>
  <c r="R289" i="2" s="1"/>
  <c r="K289" i="2" s="1"/>
  <c r="I306" i="2"/>
  <c r="J311" i="2"/>
  <c r="C311" i="1" s="1"/>
  <c r="Q320" i="2"/>
  <c r="H377" i="2"/>
  <c r="B377" i="1" s="1"/>
  <c r="H402" i="2"/>
  <c r="K402" i="2"/>
  <c r="J402" i="2"/>
  <c r="H411" i="2"/>
  <c r="G411" i="2"/>
  <c r="I411" i="2"/>
  <c r="S411" i="2" s="1"/>
  <c r="G222" i="2"/>
  <c r="P222" i="2"/>
  <c r="P263" i="2"/>
  <c r="AA288" i="4"/>
  <c r="G292" i="2"/>
  <c r="P292" i="2"/>
  <c r="Q292" i="2" s="1"/>
  <c r="R292" i="2" s="1"/>
  <c r="K292" i="2" s="1"/>
  <c r="G309" i="2"/>
  <c r="P309" i="2"/>
  <c r="I321" i="2"/>
  <c r="G362" i="2"/>
  <c r="P2" i="2"/>
  <c r="I28" i="2"/>
  <c r="P36" i="2"/>
  <c r="P49" i="2"/>
  <c r="I54" i="2"/>
  <c r="S54" i="2" s="1"/>
  <c r="P75" i="2"/>
  <c r="P86" i="2"/>
  <c r="P105" i="2"/>
  <c r="I110" i="2"/>
  <c r="I123" i="2"/>
  <c r="P131" i="2"/>
  <c r="I179" i="2"/>
  <c r="K179" i="2"/>
  <c r="G183" i="2"/>
  <c r="J183" i="2"/>
  <c r="I185" i="2"/>
  <c r="S185" i="2" s="1"/>
  <c r="G185" i="2"/>
  <c r="P187" i="2"/>
  <c r="K191" i="2"/>
  <c r="I191" i="2"/>
  <c r="G197" i="2"/>
  <c r="H199" i="2"/>
  <c r="B199" i="1" s="1"/>
  <c r="AA217" i="4"/>
  <c r="Q285" i="2"/>
  <c r="P302" i="2"/>
  <c r="Q302" i="2" s="1"/>
  <c r="R302" i="2" s="1"/>
  <c r="K302" i="2"/>
  <c r="G302" i="2"/>
  <c r="P332" i="2"/>
  <c r="H332" i="2" s="1"/>
  <c r="B332" i="1" s="1"/>
  <c r="H335" i="2"/>
  <c r="B335" i="1" s="1"/>
  <c r="I335" i="2"/>
  <c r="I343" i="2"/>
  <c r="H343" i="2"/>
  <c r="P354" i="2"/>
  <c r="P362" i="2"/>
  <c r="Q362" i="2" s="1"/>
  <c r="R362" i="2" s="1"/>
  <c r="K362" i="2" s="1"/>
  <c r="G241" i="2"/>
  <c r="P241" i="2"/>
  <c r="J272" i="2"/>
  <c r="C272" i="1" s="1"/>
  <c r="R272" i="2"/>
  <c r="K272" i="2" s="1"/>
  <c r="D272" i="1" s="1"/>
  <c r="J275" i="2"/>
  <c r="G275" i="2"/>
  <c r="I275" i="2"/>
  <c r="S275" i="2" s="1"/>
  <c r="H275" i="2"/>
  <c r="J283" i="2"/>
  <c r="H283" i="2"/>
  <c r="I283" i="2"/>
  <c r="S283" i="2" s="1"/>
  <c r="G283" i="2"/>
  <c r="Q310" i="2"/>
  <c r="R310" i="2" s="1"/>
  <c r="K310" i="2" s="1"/>
  <c r="I310" i="2"/>
  <c r="S310" i="2" s="1"/>
  <c r="H310" i="2"/>
  <c r="H313" i="2"/>
  <c r="G313" i="2"/>
  <c r="J313" i="2"/>
  <c r="I313" i="2"/>
  <c r="S313" i="2" s="1"/>
  <c r="J321" i="2"/>
  <c r="J335" i="2"/>
  <c r="C335" i="1" s="1"/>
  <c r="J343" i="2"/>
  <c r="J406" i="2"/>
  <c r="P330" i="2"/>
  <c r="H330" i="2" s="1"/>
  <c r="G330" i="2"/>
  <c r="H336" i="2"/>
  <c r="P380" i="2"/>
  <c r="H392" i="2"/>
  <c r="B392" i="1" s="1"/>
  <c r="I145" i="2"/>
  <c r="AA147" i="4"/>
  <c r="P156" i="2"/>
  <c r="K193" i="2"/>
  <c r="D193" i="1" s="1"/>
  <c r="J200" i="2"/>
  <c r="C200" i="1" s="1"/>
  <c r="K212" i="2"/>
  <c r="D212" i="1" s="1"/>
  <c r="J212" i="2"/>
  <c r="C212" i="1" s="1"/>
  <c r="P229" i="2"/>
  <c r="J261" i="2"/>
  <c r="G261" i="2"/>
  <c r="P326" i="2"/>
  <c r="K355" i="2"/>
  <c r="D355" i="1" s="1"/>
  <c r="J359" i="2"/>
  <c r="G359" i="2"/>
  <c r="P392" i="2"/>
  <c r="Q392" i="2" s="1"/>
  <c r="R397" i="2"/>
  <c r="K397" i="2" s="1"/>
  <c r="D397" i="1" s="1"/>
  <c r="P400" i="2"/>
  <c r="Q400" i="2" s="1"/>
  <c r="R400" i="2" s="1"/>
  <c r="K400" i="2" s="1"/>
  <c r="D400" i="1" s="1"/>
  <c r="J400" i="2"/>
  <c r="C400" i="1" s="1"/>
  <c r="I412" i="2"/>
  <c r="J341" i="2"/>
  <c r="G341" i="2"/>
  <c r="J369" i="2"/>
  <c r="C369" i="1" s="1"/>
  <c r="H376" i="2"/>
  <c r="P376" i="2"/>
  <c r="G376" i="2"/>
  <c r="H415" i="2"/>
  <c r="B415" i="1" s="1"/>
  <c r="G252" i="2"/>
  <c r="P294" i="2"/>
  <c r="G298" i="2"/>
  <c r="G324" i="2"/>
  <c r="R328" i="2"/>
  <c r="K328" i="2" s="1"/>
  <c r="D328" i="1" s="1"/>
  <c r="P341" i="2"/>
  <c r="Q341" i="2" s="1"/>
  <c r="R341" i="2" s="1"/>
  <c r="K341" i="2" s="1"/>
  <c r="G347" i="2"/>
  <c r="H353" i="2"/>
  <c r="B353" i="1" s="1"/>
  <c r="P353" i="2"/>
  <c r="P361" i="2"/>
  <c r="G367" i="2"/>
  <c r="R369" i="2"/>
  <c r="K369" i="2" s="1"/>
  <c r="D369" i="1" s="1"/>
  <c r="Q415" i="2"/>
  <c r="R415" i="2" s="1"/>
  <c r="K415" i="2" s="1"/>
  <c r="D415" i="1" s="1"/>
  <c r="R420" i="2"/>
  <c r="K420" i="2" s="1"/>
  <c r="K79" i="2"/>
  <c r="D79" i="1" s="1"/>
  <c r="I82" i="2"/>
  <c r="P181" i="2"/>
  <c r="P188" i="2"/>
  <c r="AA223" i="4"/>
  <c r="P224" i="2"/>
  <c r="P231" i="2"/>
  <c r="H231" i="2" s="1"/>
  <c r="B231" i="1" s="1"/>
  <c r="P243" i="2"/>
  <c r="Q243" i="2" s="1"/>
  <c r="R243" i="2" s="1"/>
  <c r="K243" i="2" s="1"/>
  <c r="D243" i="1" s="1"/>
  <c r="P252" i="2"/>
  <c r="H252" i="2" s="1"/>
  <c r="P254" i="2"/>
  <c r="J265" i="2"/>
  <c r="G267" i="2"/>
  <c r="AA293" i="4"/>
  <c r="Q296" i="2"/>
  <c r="H296" i="2"/>
  <c r="B296" i="1" s="1"/>
  <c r="P298" i="2"/>
  <c r="H306" i="2"/>
  <c r="B306" i="1" s="1"/>
  <c r="K306" i="2"/>
  <c r="D306" i="1" s="1"/>
  <c r="G310" i="2"/>
  <c r="P324" i="2"/>
  <c r="K343" i="2"/>
  <c r="P347" i="2"/>
  <c r="P351" i="2"/>
  <c r="H351" i="2" s="1"/>
  <c r="B351" i="1" s="1"/>
  <c r="Q357" i="2"/>
  <c r="P367" i="2"/>
  <c r="H367" i="2" s="1"/>
  <c r="I374" i="2"/>
  <c r="H374" i="2"/>
  <c r="B374" i="1" s="1"/>
  <c r="P395" i="2"/>
  <c r="Q395" i="2" s="1"/>
  <c r="K421" i="2"/>
  <c r="J421" i="2"/>
  <c r="I421" i="2"/>
  <c r="S421" i="2" s="1"/>
  <c r="H421" i="2"/>
  <c r="G421" i="2"/>
  <c r="G408" i="2"/>
  <c r="K333" i="2"/>
  <c r="D333" i="1" s="1"/>
  <c r="J381" i="2"/>
  <c r="H381" i="2"/>
  <c r="G381" i="2"/>
  <c r="H390" i="2"/>
  <c r="G390" i="2"/>
  <c r="P408" i="2"/>
  <c r="P410" i="2"/>
  <c r="H355" i="2"/>
  <c r="B355" i="1" s="1"/>
  <c r="H404" i="2"/>
  <c r="K404" i="2"/>
  <c r="I406" i="2"/>
  <c r="I236" i="2"/>
  <c r="H250" i="2"/>
  <c r="B250" i="1" s="1"/>
  <c r="H278" i="2"/>
  <c r="B278" i="1" s="1"/>
  <c r="H285" i="2"/>
  <c r="I295" i="2"/>
  <c r="S295" i="2" s="1"/>
  <c r="G295" i="2"/>
  <c r="H327" i="2"/>
  <c r="B327" i="1" s="1"/>
  <c r="H334" i="2"/>
  <c r="I344" i="2"/>
  <c r="S344" i="2" s="1"/>
  <c r="G344" i="2"/>
  <c r="P403" i="2"/>
  <c r="J407" i="2"/>
  <c r="C407" i="1" s="1"/>
  <c r="AA388" i="4"/>
  <c r="I413" i="2"/>
  <c r="I416" i="2"/>
  <c r="I419" i="2"/>
  <c r="H299" i="2"/>
  <c r="B299" i="1" s="1"/>
  <c r="H348" i="2"/>
  <c r="J394" i="2"/>
  <c r="C394" i="1" s="1"/>
  <c r="H397" i="2"/>
  <c r="H271" i="2"/>
  <c r="B271" i="1" s="1"/>
  <c r="J317" i="2"/>
  <c r="C317" i="1" s="1"/>
  <c r="H320" i="2"/>
  <c r="B320" i="1" s="1"/>
  <c r="J366" i="2"/>
  <c r="C366" i="1" s="1"/>
  <c r="H369" i="2"/>
  <c r="B369" i="1" s="1"/>
  <c r="H418" i="2"/>
  <c r="B418" i="1" s="1"/>
  <c r="S266" i="2" l="1"/>
  <c r="B406" i="1"/>
  <c r="C59" i="1"/>
  <c r="D62" i="1"/>
  <c r="C108" i="1"/>
  <c r="F199" i="1"/>
  <c r="D360" i="1"/>
  <c r="B272" i="1"/>
  <c r="A364" i="1"/>
  <c r="C194" i="1"/>
  <c r="C370" i="1"/>
  <c r="D364" i="1"/>
  <c r="C265" i="1"/>
  <c r="C406" i="1"/>
  <c r="C199" i="1"/>
  <c r="B59" i="1"/>
  <c r="Q15" i="2"/>
  <c r="R15" i="2" s="1"/>
  <c r="K15" i="2" s="1"/>
  <c r="D15" i="1" s="1"/>
  <c r="B342" i="1"/>
  <c r="D184" i="1"/>
  <c r="B398" i="1"/>
  <c r="B385" i="1"/>
  <c r="C382" i="1"/>
  <c r="C19" i="1"/>
  <c r="D199" i="1"/>
  <c r="C107" i="1"/>
  <c r="C79" i="1"/>
  <c r="D179" i="1"/>
  <c r="B214" i="1"/>
  <c r="E114" i="1"/>
  <c r="B88" i="1"/>
  <c r="E66" i="1"/>
  <c r="E307" i="1"/>
  <c r="G369" i="1"/>
  <c r="C364" i="1"/>
  <c r="B285" i="1"/>
  <c r="D180" i="1"/>
  <c r="D194" i="1"/>
  <c r="AA41" i="4"/>
  <c r="C191" i="1"/>
  <c r="E199" i="1"/>
  <c r="B191" i="1"/>
  <c r="E308" i="1"/>
  <c r="G98" i="1"/>
  <c r="AA404" i="4"/>
  <c r="B348" i="1"/>
  <c r="C184" i="1"/>
  <c r="B391" i="1"/>
  <c r="C198" i="1"/>
  <c r="G404" i="1"/>
  <c r="B194" i="1"/>
  <c r="B236" i="1"/>
  <c r="E191" i="1"/>
  <c r="D308" i="1"/>
  <c r="A45" i="1"/>
  <c r="E272" i="1"/>
  <c r="A272" i="1"/>
  <c r="E59" i="1"/>
  <c r="A59" i="1"/>
  <c r="E391" i="1"/>
  <c r="A391" i="1"/>
  <c r="G262" i="1"/>
  <c r="S355" i="2"/>
  <c r="F355" i="1"/>
  <c r="D59" i="1"/>
  <c r="A398" i="1"/>
  <c r="E198" i="1"/>
  <c r="E345" i="1"/>
  <c r="A345" i="1"/>
  <c r="E102" i="1"/>
  <c r="A102" i="1"/>
  <c r="D404" i="1"/>
  <c r="B404" i="1"/>
  <c r="AA364" i="4"/>
  <c r="A179" i="1"/>
  <c r="Q211" i="2"/>
  <c r="I211" i="2" s="1"/>
  <c r="S211" i="2" s="1"/>
  <c r="F184" i="1"/>
  <c r="E236" i="1"/>
  <c r="A236" i="1"/>
  <c r="D236" i="1"/>
  <c r="B45" i="1"/>
  <c r="AA186" i="4"/>
  <c r="D420" i="1"/>
  <c r="D191" i="1"/>
  <c r="F136" i="1"/>
  <c r="E259" i="1"/>
  <c r="A259" i="1"/>
  <c r="F272" i="1"/>
  <c r="A180" i="1"/>
  <c r="E180" i="1"/>
  <c r="A223" i="1"/>
  <c r="G223" i="1"/>
  <c r="F223" i="1"/>
  <c r="E223" i="1"/>
  <c r="D223" i="1"/>
  <c r="C223" i="1"/>
  <c r="G46" i="1"/>
  <c r="G136" i="1"/>
  <c r="A214" i="1"/>
  <c r="E214" i="1"/>
  <c r="B397" i="1"/>
  <c r="AA279" i="4"/>
  <c r="B192" i="1"/>
  <c r="B308" i="1"/>
  <c r="B198" i="1"/>
  <c r="B107" i="1"/>
  <c r="AA25" i="4"/>
  <c r="E406" i="1"/>
  <c r="A406" i="1"/>
  <c r="D406" i="1"/>
  <c r="A108" i="1"/>
  <c r="E108" i="1"/>
  <c r="E192" i="1"/>
  <c r="D343" i="1"/>
  <c r="C343" i="1"/>
  <c r="C25" i="1"/>
  <c r="B300" i="1"/>
  <c r="B316" i="1"/>
  <c r="C321" i="1"/>
  <c r="E184" i="1"/>
  <c r="B314" i="1"/>
  <c r="A107" i="1"/>
  <c r="D107" i="1"/>
  <c r="B334" i="1"/>
  <c r="B336" i="1"/>
  <c r="C192" i="1"/>
  <c r="B18" i="1"/>
  <c r="B343" i="1"/>
  <c r="C303" i="1"/>
  <c r="B184" i="1"/>
  <c r="D192" i="1"/>
  <c r="D18" i="1"/>
  <c r="C18" i="1"/>
  <c r="Q239" i="2"/>
  <c r="I239" i="2" s="1"/>
  <c r="J71" i="2"/>
  <c r="S299" i="2"/>
  <c r="G299" i="1"/>
  <c r="F299" i="1"/>
  <c r="H117" i="2"/>
  <c r="AA394" i="4"/>
  <c r="J316" i="2"/>
  <c r="C316" i="1" s="1"/>
  <c r="I243" i="2"/>
  <c r="S243" i="2" s="1"/>
  <c r="AA79" i="4"/>
  <c r="H273" i="2"/>
  <c r="B273" i="1" s="1"/>
  <c r="I51" i="2"/>
  <c r="S51" i="2" s="1"/>
  <c r="H173" i="2"/>
  <c r="B173" i="1" s="1"/>
  <c r="I304" i="2"/>
  <c r="S304" i="2" s="1"/>
  <c r="G62" i="1"/>
  <c r="I35" i="2"/>
  <c r="S35" i="2" s="1"/>
  <c r="H358" i="2"/>
  <c r="AA407" i="4"/>
  <c r="H109" i="2"/>
  <c r="B109" i="1" s="1"/>
  <c r="Q109" i="2"/>
  <c r="R386" i="2"/>
  <c r="K386" i="2" s="1"/>
  <c r="D386" i="1" s="1"/>
  <c r="H389" i="2"/>
  <c r="B389" i="1" s="1"/>
  <c r="Q389" i="2"/>
  <c r="E19" i="1"/>
  <c r="D19" i="1"/>
  <c r="A19" i="1"/>
  <c r="R82" i="2"/>
  <c r="K82" i="2" s="1"/>
  <c r="D82" i="1" s="1"/>
  <c r="J82" i="2"/>
  <c r="AA82" i="4" s="1"/>
  <c r="H220" i="2"/>
  <c r="J290" i="2"/>
  <c r="C290" i="1" s="1"/>
  <c r="E25" i="1"/>
  <c r="B25" i="1"/>
  <c r="A25" i="1"/>
  <c r="D25" i="1"/>
  <c r="J243" i="2"/>
  <c r="C243" i="1" s="1"/>
  <c r="H400" i="2"/>
  <c r="B400" i="1" s="1"/>
  <c r="I238" i="2"/>
  <c r="S238" i="2" s="1"/>
  <c r="I196" i="2"/>
  <c r="S196" i="2" s="1"/>
  <c r="H41" i="2"/>
  <c r="B41" i="1" s="1"/>
  <c r="AA266" i="4"/>
  <c r="J401" i="2"/>
  <c r="I235" i="2"/>
  <c r="S235" i="2" s="1"/>
  <c r="H120" i="2"/>
  <c r="J35" i="2"/>
  <c r="I256" i="2"/>
  <c r="S256" i="2" s="1"/>
  <c r="I7" i="2"/>
  <c r="S7" i="2" s="1"/>
  <c r="H133" i="2"/>
  <c r="I379" i="2"/>
  <c r="Q379" i="2"/>
  <c r="A415" i="1"/>
  <c r="E415" i="1"/>
  <c r="A58" i="1"/>
  <c r="E18" i="1"/>
  <c r="A18" i="1"/>
  <c r="E79" i="1"/>
  <c r="B79" i="1"/>
  <c r="A79" i="1"/>
  <c r="A316" i="1"/>
  <c r="E316" i="1"/>
  <c r="E334" i="1"/>
  <c r="A334" i="1"/>
  <c r="AA329" i="4"/>
  <c r="H243" i="2"/>
  <c r="B243" i="1" s="1"/>
  <c r="I400" i="2"/>
  <c r="S400" i="2" s="1"/>
  <c r="J197" i="2"/>
  <c r="H249" i="2"/>
  <c r="H387" i="2"/>
  <c r="B387" i="1" s="1"/>
  <c r="J238" i="2"/>
  <c r="AA191" i="4"/>
  <c r="H260" i="2"/>
  <c r="I170" i="2"/>
  <c r="S170" i="2" s="1"/>
  <c r="H77" i="2"/>
  <c r="B77" i="1" s="1"/>
  <c r="I103" i="2"/>
  <c r="S103" i="2" s="1"/>
  <c r="J235" i="2"/>
  <c r="J120" i="2"/>
  <c r="F62" i="1"/>
  <c r="J7" i="2"/>
  <c r="C7" i="1" s="1"/>
  <c r="H282" i="2"/>
  <c r="R71" i="2"/>
  <c r="K71" i="2" s="1"/>
  <c r="I133" i="2"/>
  <c r="S133" i="2" s="1"/>
  <c r="J319" i="2"/>
  <c r="AA319" i="4" s="1"/>
  <c r="E370" i="1"/>
  <c r="D370" i="1"/>
  <c r="B370" i="1"/>
  <c r="A370" i="1"/>
  <c r="E314" i="1"/>
  <c r="A314" i="1"/>
  <c r="E3" i="1"/>
  <c r="A3" i="1"/>
  <c r="E420" i="1"/>
  <c r="A420" i="1"/>
  <c r="G420" i="1"/>
  <c r="F420" i="1"/>
  <c r="A382" i="1"/>
  <c r="E382" i="1"/>
  <c r="B382" i="1"/>
  <c r="D382" i="1"/>
  <c r="H412" i="2"/>
  <c r="B412" i="1" s="1"/>
  <c r="F328" i="1"/>
  <c r="I234" i="2"/>
  <c r="S234" i="2" s="1"/>
  <c r="H206" i="2"/>
  <c r="I282" i="2"/>
  <c r="S282" i="2" s="1"/>
  <c r="E27" i="1"/>
  <c r="A27" i="1"/>
  <c r="H420" i="2"/>
  <c r="B420" i="1" s="1"/>
  <c r="H382" i="2"/>
  <c r="I192" i="2"/>
  <c r="H388" i="2"/>
  <c r="B388" i="1" s="1"/>
  <c r="I303" i="2"/>
  <c r="S303" i="2" s="1"/>
  <c r="I249" i="2"/>
  <c r="S249" i="2" s="1"/>
  <c r="J260" i="2"/>
  <c r="H170" i="2"/>
  <c r="B170" i="1" s="1"/>
  <c r="J245" i="2"/>
  <c r="H319" i="2"/>
  <c r="B319" i="1" s="1"/>
  <c r="I206" i="2"/>
  <c r="S206" i="2" s="1"/>
  <c r="J13" i="2"/>
  <c r="J56" i="2"/>
  <c r="Q365" i="2"/>
  <c r="H365" i="2"/>
  <c r="B365" i="1" s="1"/>
  <c r="R299" i="2"/>
  <c r="K299" i="2" s="1"/>
  <c r="D299" i="1" s="1"/>
  <c r="J299" i="2"/>
  <c r="I359" i="2"/>
  <c r="S359" i="2" s="1"/>
  <c r="F288" i="1"/>
  <c r="S199" i="2"/>
  <c r="G199" i="1"/>
  <c r="G303" i="1"/>
  <c r="E303" i="1"/>
  <c r="D303" i="1"/>
  <c r="J284" i="2"/>
  <c r="C284" i="1" s="1"/>
  <c r="H13" i="2"/>
  <c r="A365" i="1"/>
  <c r="E365" i="1"/>
  <c r="E148" i="1"/>
  <c r="B148" i="1"/>
  <c r="A148" i="1"/>
  <c r="G148" i="1"/>
  <c r="F148" i="1"/>
  <c r="H307" i="2"/>
  <c r="B307" i="1" s="1"/>
  <c r="Q307" i="2"/>
  <c r="AA348" i="4"/>
  <c r="F348" i="1"/>
  <c r="G348" i="1"/>
  <c r="D348" i="1"/>
  <c r="E348" i="1"/>
  <c r="C348" i="1"/>
  <c r="A348" i="1"/>
  <c r="H366" i="2"/>
  <c r="B366" i="1" s="1"/>
  <c r="R61" i="2"/>
  <c r="K61" i="2" s="1"/>
  <c r="D61" i="1" s="1"/>
  <c r="G288" i="1"/>
  <c r="G328" i="1"/>
  <c r="H213" i="2"/>
  <c r="S217" i="2"/>
  <c r="F217" i="1"/>
  <c r="G217" i="1"/>
  <c r="E333" i="1"/>
  <c r="B333" i="1"/>
  <c r="A333" i="1"/>
  <c r="G360" i="1"/>
  <c r="F360" i="1"/>
  <c r="E360" i="1"/>
  <c r="B360" i="1"/>
  <c r="A360" i="1"/>
  <c r="H110" i="2"/>
  <c r="B110" i="1" s="1"/>
  <c r="A385" i="1"/>
  <c r="E385" i="1"/>
  <c r="D148" i="1"/>
  <c r="R278" i="2"/>
  <c r="K278" i="2" s="1"/>
  <c r="D278" i="1" s="1"/>
  <c r="J220" i="2"/>
  <c r="AA220" i="4" s="1"/>
  <c r="J257" i="2"/>
  <c r="AA257" i="4" s="1"/>
  <c r="H174" i="2"/>
  <c r="H149" i="2"/>
  <c r="I4" i="2"/>
  <c r="S4" i="2" s="1"/>
  <c r="J312" i="2"/>
  <c r="H132" i="2"/>
  <c r="J373" i="2"/>
  <c r="I197" i="2"/>
  <c r="S197" i="2" s="1"/>
  <c r="G58" i="1"/>
  <c r="J68" i="2"/>
  <c r="I261" i="2"/>
  <c r="S261" i="2" s="1"/>
  <c r="F46" i="1"/>
  <c r="E268" i="1"/>
  <c r="A268" i="1"/>
  <c r="B268" i="1"/>
  <c r="E122" i="1"/>
  <c r="A122" i="1"/>
  <c r="E321" i="1"/>
  <c r="A321" i="1"/>
  <c r="D321" i="1"/>
  <c r="F364" i="1"/>
  <c r="H97" i="2"/>
  <c r="B97" i="1" s="1"/>
  <c r="F388" i="1"/>
  <c r="E388" i="1"/>
  <c r="G388" i="1"/>
  <c r="D388" i="1"/>
  <c r="A388" i="1"/>
  <c r="C388" i="1"/>
  <c r="E404" i="1"/>
  <c r="C404" i="1"/>
  <c r="A404" i="1"/>
  <c r="I388" i="2"/>
  <c r="S388" i="2" s="1"/>
  <c r="G364" i="1"/>
  <c r="H82" i="2"/>
  <c r="I209" i="2"/>
  <c r="S209" i="2" s="1"/>
  <c r="J132" i="2"/>
  <c r="C132" i="1" s="1"/>
  <c r="H245" i="2"/>
  <c r="I399" i="2"/>
  <c r="S399" i="2" s="1"/>
  <c r="E285" i="1"/>
  <c r="A285" i="1"/>
  <c r="A300" i="1"/>
  <c r="E300" i="1"/>
  <c r="I97" i="2"/>
  <c r="A208" i="1"/>
  <c r="E208" i="1"/>
  <c r="B54" i="1"/>
  <c r="A54" i="1"/>
  <c r="H359" i="2"/>
  <c r="AA400" i="4"/>
  <c r="I302" i="2"/>
  <c r="S302" i="2" s="1"/>
  <c r="I137" i="2"/>
  <c r="S137" i="2" s="1"/>
  <c r="J397" i="2"/>
  <c r="H302" i="2"/>
  <c r="B302" i="1" s="1"/>
  <c r="H284" i="2"/>
  <c r="B284" i="1" s="1"/>
  <c r="J209" i="2"/>
  <c r="I167" i="2"/>
  <c r="S167" i="2" s="1"/>
  <c r="H182" i="2"/>
  <c r="B182" i="1" s="1"/>
  <c r="I132" i="2"/>
  <c r="S132" i="2" s="1"/>
  <c r="H169" i="2"/>
  <c r="AA272" i="4"/>
  <c r="AA179" i="4"/>
  <c r="H70" i="2"/>
  <c r="B70" i="1" s="1"/>
  <c r="H8" i="2"/>
  <c r="I200" i="2"/>
  <c r="S200" i="2" s="1"/>
  <c r="H68" i="2"/>
  <c r="J60" i="2"/>
  <c r="AA60" i="4" s="1"/>
  <c r="AA46" i="4"/>
  <c r="E253" i="1"/>
  <c r="A253" i="1"/>
  <c r="AA290" i="4"/>
  <c r="D290" i="1"/>
  <c r="F290" i="1"/>
  <c r="E290" i="1"/>
  <c r="B290" i="1"/>
  <c r="A290" i="1"/>
  <c r="G290" i="1"/>
  <c r="E343" i="1"/>
  <c r="A343" i="1"/>
  <c r="E342" i="1"/>
  <c r="A342" i="1"/>
  <c r="A194" i="1"/>
  <c r="E194" i="1"/>
  <c r="H321" i="2"/>
  <c r="B321" i="1" s="1"/>
  <c r="H401" i="2"/>
  <c r="J182" i="2"/>
  <c r="AA311" i="4"/>
  <c r="I162" i="2"/>
  <c r="S162" i="2" s="1"/>
  <c r="I115" i="2"/>
  <c r="S115" i="2" s="1"/>
  <c r="AA58" i="4"/>
  <c r="I60" i="2"/>
  <c r="S60" i="2" s="1"/>
  <c r="J62" i="2"/>
  <c r="C62" i="1" s="1"/>
  <c r="J21" i="2"/>
  <c r="AA21" i="4" s="1"/>
  <c r="G265" i="1"/>
  <c r="F265" i="1"/>
  <c r="B265" i="1"/>
  <c r="E265" i="1"/>
  <c r="D265" i="1"/>
  <c r="A265" i="1"/>
  <c r="Q315" i="2"/>
  <c r="I315" i="2" s="1"/>
  <c r="H315" i="2"/>
  <c r="B315" i="1" s="1"/>
  <c r="G397" i="1"/>
  <c r="F397" i="1"/>
  <c r="E397" i="1"/>
  <c r="A397" i="1"/>
  <c r="H58" i="2"/>
  <c r="B58" i="1" s="1"/>
  <c r="I118" i="2"/>
  <c r="E139" i="1"/>
  <c r="A139" i="1"/>
  <c r="Q390" i="2"/>
  <c r="I390" i="2" s="1"/>
  <c r="Q11" i="2"/>
  <c r="Q3" i="2"/>
  <c r="H3" i="2"/>
  <c r="B3" i="1" s="1"/>
  <c r="H119" i="2"/>
  <c r="B119" i="1" s="1"/>
  <c r="H155" i="2"/>
  <c r="B155" i="1" s="1"/>
  <c r="H207" i="2"/>
  <c r="I140" i="2"/>
  <c r="S140" i="2" s="1"/>
  <c r="G184" i="1"/>
  <c r="AA72" i="4"/>
  <c r="Q139" i="2"/>
  <c r="H139" i="2"/>
  <c r="B139" i="1" s="1"/>
  <c r="S386" i="2"/>
  <c r="F386" i="1"/>
  <c r="Q92" i="2"/>
  <c r="H92" i="2"/>
  <c r="H71" i="2"/>
  <c r="D220" i="1"/>
  <c r="Q253" i="2"/>
  <c r="H253" i="2"/>
  <c r="B253" i="1" s="1"/>
  <c r="A336" i="1"/>
  <c r="E336" i="1"/>
  <c r="Q363" i="2"/>
  <c r="R363" i="2" s="1"/>
  <c r="K363" i="2" s="1"/>
  <c r="D363" i="1" s="1"/>
  <c r="J97" i="2"/>
  <c r="H341" i="2"/>
  <c r="I117" i="2"/>
  <c r="S117" i="2" s="1"/>
  <c r="J328" i="2"/>
  <c r="J119" i="2"/>
  <c r="C119" i="1" s="1"/>
  <c r="H51" i="2"/>
  <c r="B51" i="1" s="1"/>
  <c r="I301" i="2"/>
  <c r="S301" i="2" s="1"/>
  <c r="I401" i="2"/>
  <c r="S401" i="2" s="1"/>
  <c r="C148" i="1"/>
  <c r="I64" i="2"/>
  <c r="S64" i="2" s="1"/>
  <c r="H35" i="2"/>
  <c r="B35" i="1" s="1"/>
  <c r="J140" i="2"/>
  <c r="AA184" i="4"/>
  <c r="J242" i="2"/>
  <c r="J133" i="2"/>
  <c r="C133" i="1" s="1"/>
  <c r="AA53" i="4"/>
  <c r="A211" i="1"/>
  <c r="E211" i="1"/>
  <c r="B211" i="1"/>
  <c r="B62" i="1"/>
  <c r="A62" i="1"/>
  <c r="E413" i="1"/>
  <c r="A413" i="1"/>
  <c r="A220" i="1"/>
  <c r="B220" i="1"/>
  <c r="E220" i="1"/>
  <c r="E82" i="1"/>
  <c r="B82" i="1"/>
  <c r="A82" i="1"/>
  <c r="H363" i="2"/>
  <c r="B363" i="1" s="1"/>
  <c r="C24" i="1"/>
  <c r="AA24" i="4"/>
  <c r="C45" i="1"/>
  <c r="AA45" i="4"/>
  <c r="S300" i="2"/>
  <c r="G300" i="1"/>
  <c r="F300" i="1"/>
  <c r="S287" i="2"/>
  <c r="F287" i="1"/>
  <c r="G287" i="1"/>
  <c r="C193" i="1"/>
  <c r="AA193" i="4"/>
  <c r="S239" i="2"/>
  <c r="G239" i="1"/>
  <c r="F239" i="1"/>
  <c r="S334" i="2"/>
  <c r="G334" i="1"/>
  <c r="F334" i="1"/>
  <c r="C333" i="1"/>
  <c r="AA333" i="4"/>
  <c r="S205" i="2"/>
  <c r="G205" i="1"/>
  <c r="F205" i="1"/>
  <c r="S385" i="2"/>
  <c r="G385" i="1"/>
  <c r="F385" i="1"/>
  <c r="S417" i="2"/>
  <c r="G417" i="1"/>
  <c r="F417" i="1"/>
  <c r="C355" i="1"/>
  <c r="AA355" i="4"/>
  <c r="I357" i="2"/>
  <c r="R357" i="2"/>
  <c r="K357" i="2" s="1"/>
  <c r="D357" i="1" s="1"/>
  <c r="H188" i="2"/>
  <c r="B188" i="1" s="1"/>
  <c r="Q188" i="2"/>
  <c r="J215" i="2"/>
  <c r="AA240" i="4"/>
  <c r="F240" i="1"/>
  <c r="G240" i="1"/>
  <c r="E240" i="1"/>
  <c r="D240" i="1"/>
  <c r="C240" i="1"/>
  <c r="B240" i="1"/>
  <c r="A240" i="1"/>
  <c r="AA33" i="4"/>
  <c r="A33" i="1"/>
  <c r="G33" i="1"/>
  <c r="F33" i="1"/>
  <c r="E33" i="1"/>
  <c r="C33" i="1"/>
  <c r="D33" i="1"/>
  <c r="B33" i="1"/>
  <c r="AA378" i="4"/>
  <c r="E378" i="1"/>
  <c r="D378" i="1"/>
  <c r="A378" i="1"/>
  <c r="C378" i="1"/>
  <c r="B378" i="1"/>
  <c r="A319" i="1"/>
  <c r="E319" i="1"/>
  <c r="D319" i="1"/>
  <c r="C319" i="1"/>
  <c r="Q134" i="2"/>
  <c r="H134" i="2"/>
  <c r="J327" i="2"/>
  <c r="R327" i="2"/>
  <c r="K327" i="2" s="1"/>
  <c r="D327" i="1" s="1"/>
  <c r="E218" i="1"/>
  <c r="A218" i="1"/>
  <c r="Q129" i="2"/>
  <c r="H129" i="2"/>
  <c r="B129" i="1" s="1"/>
  <c r="Q78" i="2"/>
  <c r="H78" i="2"/>
  <c r="B78" i="1" s="1"/>
  <c r="I78" i="2"/>
  <c r="A21" i="1"/>
  <c r="F21" i="1"/>
  <c r="G21" i="1"/>
  <c r="D21" i="1"/>
  <c r="E21" i="1"/>
  <c r="B21" i="1"/>
  <c r="R349" i="2"/>
  <c r="K349" i="2" s="1"/>
  <c r="D349" i="1" s="1"/>
  <c r="D248" i="1"/>
  <c r="E248" i="1"/>
  <c r="A248" i="1"/>
  <c r="A155" i="1"/>
  <c r="E155" i="1"/>
  <c r="G102" i="1"/>
  <c r="F102" i="1"/>
  <c r="S102" i="2"/>
  <c r="AA140" i="4"/>
  <c r="G140" i="1"/>
  <c r="F140" i="1"/>
  <c r="E140" i="1"/>
  <c r="D140" i="1"/>
  <c r="A140" i="1"/>
  <c r="C140" i="1"/>
  <c r="F122" i="1"/>
  <c r="G122" i="1"/>
  <c r="S122" i="2"/>
  <c r="AA358" i="4"/>
  <c r="F358" i="1"/>
  <c r="G358" i="1"/>
  <c r="D358" i="1"/>
  <c r="E358" i="1"/>
  <c r="C358" i="1"/>
  <c r="B358" i="1"/>
  <c r="A358" i="1"/>
  <c r="S142" i="2"/>
  <c r="G142" i="1"/>
  <c r="F142" i="1"/>
  <c r="R66" i="2"/>
  <c r="K66" i="2" s="1"/>
  <c r="D66" i="1" s="1"/>
  <c r="J126" i="2"/>
  <c r="J26" i="2"/>
  <c r="S419" i="2"/>
  <c r="G419" i="1"/>
  <c r="F419" i="1"/>
  <c r="S406" i="2"/>
  <c r="F406" i="1"/>
  <c r="G406" i="1"/>
  <c r="AA381" i="4"/>
  <c r="B381" i="1"/>
  <c r="A381" i="1"/>
  <c r="C381" i="1"/>
  <c r="G381" i="1"/>
  <c r="F381" i="1"/>
  <c r="E381" i="1"/>
  <c r="D381" i="1"/>
  <c r="AA421" i="4"/>
  <c r="B421" i="1"/>
  <c r="A421" i="1"/>
  <c r="E421" i="1"/>
  <c r="G421" i="1"/>
  <c r="F421" i="1"/>
  <c r="C421" i="1"/>
  <c r="D421" i="1"/>
  <c r="H181" i="2"/>
  <c r="B181" i="1" s="1"/>
  <c r="Q181" i="2"/>
  <c r="I181" i="2" s="1"/>
  <c r="J363" i="2"/>
  <c r="S412" i="2"/>
  <c r="F412" i="1"/>
  <c r="G412" i="1"/>
  <c r="I392" i="2"/>
  <c r="AA185" i="4"/>
  <c r="A185" i="1"/>
  <c r="G185" i="1"/>
  <c r="F185" i="1"/>
  <c r="E185" i="1"/>
  <c r="C185" i="1"/>
  <c r="B185" i="1"/>
  <c r="D185" i="1"/>
  <c r="Q49" i="2"/>
  <c r="H49" i="2"/>
  <c r="B49" i="1" s="1"/>
  <c r="S321" i="2"/>
  <c r="G321" i="1"/>
  <c r="F321" i="1"/>
  <c r="AA243" i="4"/>
  <c r="S311" i="2"/>
  <c r="G311" i="1"/>
  <c r="F311" i="1"/>
  <c r="AA190" i="4"/>
  <c r="F190" i="1"/>
  <c r="G190" i="1"/>
  <c r="E190" i="1"/>
  <c r="D190" i="1"/>
  <c r="C190" i="1"/>
  <c r="B190" i="1"/>
  <c r="A190" i="1"/>
  <c r="A387" i="1"/>
  <c r="E387" i="1"/>
  <c r="D387" i="1"/>
  <c r="I305" i="2"/>
  <c r="S305" i="2" s="1"/>
  <c r="H318" i="2"/>
  <c r="B318" i="1" s="1"/>
  <c r="AA393" i="4"/>
  <c r="A393" i="1"/>
  <c r="G393" i="1"/>
  <c r="F393" i="1"/>
  <c r="E393" i="1"/>
  <c r="D393" i="1"/>
  <c r="C393" i="1"/>
  <c r="Q57" i="2"/>
  <c r="I57" i="2" s="1"/>
  <c r="H57" i="2"/>
  <c r="B57" i="1" s="1"/>
  <c r="I273" i="2"/>
  <c r="J174" i="2"/>
  <c r="AA174" i="4" s="1"/>
  <c r="R301" i="2"/>
  <c r="K301" i="2" s="1"/>
  <c r="I119" i="2"/>
  <c r="R77" i="2"/>
  <c r="K77" i="2" s="1"/>
  <c r="D77" i="1" s="1"/>
  <c r="J77" i="2"/>
  <c r="Q23" i="2"/>
  <c r="I23" i="2" s="1"/>
  <c r="H23" i="2"/>
  <c r="B23" i="1" s="1"/>
  <c r="H301" i="2"/>
  <c r="G170" i="1"/>
  <c r="D170" i="1"/>
  <c r="E170" i="1"/>
  <c r="A170" i="1"/>
  <c r="I77" i="2"/>
  <c r="H277" i="2"/>
  <c r="B277" i="1" s="1"/>
  <c r="S195" i="2"/>
  <c r="G195" i="1"/>
  <c r="F195" i="1"/>
  <c r="I159" i="2"/>
  <c r="S159" i="2" s="1"/>
  <c r="AA18" i="4"/>
  <c r="H378" i="2"/>
  <c r="Q127" i="2"/>
  <c r="H127" i="2"/>
  <c r="I42" i="2"/>
  <c r="H162" i="2"/>
  <c r="B162" i="1" s="1"/>
  <c r="E134" i="1"/>
  <c r="B134" i="1"/>
  <c r="A134" i="1"/>
  <c r="Q17" i="2"/>
  <c r="I17" i="2" s="1"/>
  <c r="AA350" i="4"/>
  <c r="F350" i="1"/>
  <c r="G350" i="1"/>
  <c r="D350" i="1"/>
  <c r="E350" i="1"/>
  <c r="B350" i="1"/>
  <c r="A350" i="1"/>
  <c r="C350" i="1"/>
  <c r="R244" i="2"/>
  <c r="K244" i="2" s="1"/>
  <c r="D244" i="1" s="1"/>
  <c r="I244" i="2"/>
  <c r="I15" i="2"/>
  <c r="A129" i="1"/>
  <c r="E129" i="1"/>
  <c r="A115" i="1"/>
  <c r="D115" i="1"/>
  <c r="E115" i="1"/>
  <c r="AA98" i="4"/>
  <c r="J6" i="2"/>
  <c r="C6" i="1" s="1"/>
  <c r="H140" i="2"/>
  <c r="B140" i="1" s="1"/>
  <c r="F34" i="1"/>
  <c r="G34" i="1"/>
  <c r="E34" i="1"/>
  <c r="D34" i="1"/>
  <c r="A34" i="1"/>
  <c r="F54" i="1"/>
  <c r="AA39" i="4"/>
  <c r="A39" i="1"/>
  <c r="G39" i="1"/>
  <c r="E39" i="1"/>
  <c r="F39" i="1"/>
  <c r="C39" i="1"/>
  <c r="D39" i="1"/>
  <c r="B39" i="1"/>
  <c r="G80" i="1"/>
  <c r="I31" i="2"/>
  <c r="S31" i="2" s="1"/>
  <c r="A133" i="1"/>
  <c r="F133" i="1"/>
  <c r="D133" i="1"/>
  <c r="E133" i="1"/>
  <c r="B133" i="1"/>
  <c r="G72" i="1"/>
  <c r="H338" i="2"/>
  <c r="J161" i="2"/>
  <c r="AA161" i="4" s="1"/>
  <c r="Q89" i="2"/>
  <c r="I89" i="2" s="1"/>
  <c r="H89" i="2"/>
  <c r="B89" i="1" s="1"/>
  <c r="S308" i="2"/>
  <c r="F308" i="1"/>
  <c r="G308" i="1"/>
  <c r="G186" i="1"/>
  <c r="F186" i="1"/>
  <c r="S186" i="2"/>
  <c r="S297" i="2"/>
  <c r="G297" i="1"/>
  <c r="F297" i="1"/>
  <c r="R233" i="2"/>
  <c r="K233" i="2" s="1"/>
  <c r="D233" i="1" s="1"/>
  <c r="Q246" i="2"/>
  <c r="H246" i="2"/>
  <c r="B246" i="1" s="1"/>
  <c r="S214" i="2"/>
  <c r="G214" i="1"/>
  <c r="F214" i="1"/>
  <c r="AA70" i="4"/>
  <c r="G70" i="1"/>
  <c r="F70" i="1"/>
  <c r="D70" i="1"/>
  <c r="E70" i="1"/>
  <c r="C70" i="1"/>
  <c r="A70" i="1"/>
  <c r="S67" i="2"/>
  <c r="F67" i="1"/>
  <c r="G67" i="1"/>
  <c r="R22" i="2"/>
  <c r="K22" i="2" s="1"/>
  <c r="D22" i="1" s="1"/>
  <c r="E408" i="1"/>
  <c r="A408" i="1"/>
  <c r="R281" i="2"/>
  <c r="K281" i="2" s="1"/>
  <c r="D281" i="1" s="1"/>
  <c r="J281" i="2"/>
  <c r="E376" i="1"/>
  <c r="B376" i="1"/>
  <c r="A376" i="1"/>
  <c r="Q309" i="2"/>
  <c r="I309" i="2" s="1"/>
  <c r="S309" i="2" s="1"/>
  <c r="H309" i="2"/>
  <c r="B309" i="1" s="1"/>
  <c r="AA411" i="4"/>
  <c r="B411" i="1"/>
  <c r="A411" i="1"/>
  <c r="G411" i="1"/>
  <c r="F411" i="1"/>
  <c r="E411" i="1"/>
  <c r="D411" i="1"/>
  <c r="C411" i="1"/>
  <c r="S306" i="2"/>
  <c r="G306" i="1"/>
  <c r="F306" i="1"/>
  <c r="H143" i="2"/>
  <c r="B143" i="1" s="1"/>
  <c r="Q143" i="2"/>
  <c r="I143" i="2" s="1"/>
  <c r="I387" i="2"/>
  <c r="S387" i="2" s="1"/>
  <c r="AA238" i="4"/>
  <c r="G238" i="1"/>
  <c r="F238" i="1"/>
  <c r="D238" i="1"/>
  <c r="E238" i="1"/>
  <c r="C238" i="1"/>
  <c r="A238" i="1"/>
  <c r="E90" i="1"/>
  <c r="A90" i="1"/>
  <c r="A57" i="1"/>
  <c r="E57" i="1"/>
  <c r="G25" i="1"/>
  <c r="F25" i="1"/>
  <c r="S25" i="2"/>
  <c r="AA346" i="4"/>
  <c r="G346" i="1"/>
  <c r="F346" i="1"/>
  <c r="E346" i="1"/>
  <c r="D346" i="1"/>
  <c r="A346" i="1"/>
  <c r="C346" i="1"/>
  <c r="B346" i="1"/>
  <c r="E216" i="1"/>
  <c r="A216" i="1"/>
  <c r="S413" i="2"/>
  <c r="G413" i="1"/>
  <c r="F413" i="1"/>
  <c r="H347" i="2"/>
  <c r="B347" i="1" s="1"/>
  <c r="Q347" i="2"/>
  <c r="I347" i="2" s="1"/>
  <c r="G82" i="1"/>
  <c r="F82" i="1"/>
  <c r="S82" i="2"/>
  <c r="Q353" i="2"/>
  <c r="I353" i="2"/>
  <c r="E252" i="1"/>
  <c r="B252" i="1"/>
  <c r="A252" i="1"/>
  <c r="Q376" i="2"/>
  <c r="I376" i="2" s="1"/>
  <c r="Q380" i="2"/>
  <c r="I380" i="2" s="1"/>
  <c r="H380" i="2"/>
  <c r="B380" i="1" s="1"/>
  <c r="Q354" i="2"/>
  <c r="H354" i="2"/>
  <c r="B354" i="1" s="1"/>
  <c r="I354" i="2"/>
  <c r="G28" i="1"/>
  <c r="F28" i="1"/>
  <c r="S28" i="2"/>
  <c r="A309" i="1"/>
  <c r="E309" i="1"/>
  <c r="AA176" i="4"/>
  <c r="G176" i="1"/>
  <c r="F176" i="1"/>
  <c r="D176" i="1"/>
  <c r="E176" i="1"/>
  <c r="B176" i="1"/>
  <c r="A176" i="1"/>
  <c r="C176" i="1"/>
  <c r="S382" i="2"/>
  <c r="F382" i="1"/>
  <c r="G382" i="1"/>
  <c r="J387" i="2"/>
  <c r="AA387" i="4" s="1"/>
  <c r="S276" i="2"/>
  <c r="F276" i="1"/>
  <c r="G276" i="1"/>
  <c r="R305" i="2"/>
  <c r="K305" i="2" s="1"/>
  <c r="D305" i="1" s="1"/>
  <c r="E226" i="1"/>
  <c r="A226" i="1"/>
  <c r="Q90" i="2"/>
  <c r="I90" i="2" s="1"/>
  <c r="H90" i="2"/>
  <c r="B90" i="1" s="1"/>
  <c r="H55" i="2"/>
  <c r="B55" i="1" s="1"/>
  <c r="S220" i="2"/>
  <c r="G220" i="1"/>
  <c r="F220" i="1"/>
  <c r="Q73" i="2"/>
  <c r="I73" i="2"/>
  <c r="S73" i="2" s="1"/>
  <c r="H73" i="2"/>
  <c r="B73" i="1" s="1"/>
  <c r="R4" i="2"/>
  <c r="K4" i="2" s="1"/>
  <c r="D4" i="1" s="1"/>
  <c r="E246" i="1"/>
  <c r="A246" i="1"/>
  <c r="J117" i="2"/>
  <c r="AA117" i="4" s="1"/>
  <c r="R208" i="2"/>
  <c r="K208" i="2" s="1"/>
  <c r="D208" i="1" s="1"/>
  <c r="R170" i="2"/>
  <c r="K170" i="2" s="1"/>
  <c r="Q121" i="2"/>
  <c r="I121" i="2" s="1"/>
  <c r="H121" i="2"/>
  <c r="B121" i="1" s="1"/>
  <c r="AA59" i="4"/>
  <c r="A9" i="1"/>
  <c r="E9" i="1"/>
  <c r="B9" i="1"/>
  <c r="I146" i="2"/>
  <c r="S146" i="2" s="1"/>
  <c r="J40" i="2"/>
  <c r="Q216" i="2"/>
  <c r="H216" i="2"/>
  <c r="B216" i="1" s="1"/>
  <c r="R162" i="2"/>
  <c r="K162" i="2" s="1"/>
  <c r="J162" i="2"/>
  <c r="C162" i="1" s="1"/>
  <c r="AA172" i="4"/>
  <c r="G172" i="1"/>
  <c r="F172" i="1"/>
  <c r="E172" i="1"/>
  <c r="D172" i="1"/>
  <c r="B172" i="1"/>
  <c r="A172" i="1"/>
  <c r="C172" i="1"/>
  <c r="A113" i="1"/>
  <c r="E113" i="1"/>
  <c r="Q76" i="2"/>
  <c r="H76" i="2"/>
  <c r="B76" i="1" s="1"/>
  <c r="Q10" i="2"/>
  <c r="I10" i="2" s="1"/>
  <c r="J115" i="2"/>
  <c r="AA115" i="4" s="1"/>
  <c r="Q189" i="2"/>
  <c r="I189" i="2"/>
  <c r="G234" i="1"/>
  <c r="F234" i="1"/>
  <c r="E234" i="1"/>
  <c r="D234" i="1"/>
  <c r="B234" i="1"/>
  <c r="A234" i="1"/>
  <c r="H215" i="2"/>
  <c r="B215" i="1" s="1"/>
  <c r="F88" i="1"/>
  <c r="R67" i="2"/>
  <c r="K67" i="2" s="1"/>
  <c r="D67" i="1" s="1"/>
  <c r="AA38" i="4"/>
  <c r="E38" i="1"/>
  <c r="D38" i="1"/>
  <c r="A38" i="1"/>
  <c r="C38" i="1"/>
  <c r="B38" i="1"/>
  <c r="AA80" i="4"/>
  <c r="H22" i="2"/>
  <c r="B22" i="1" s="1"/>
  <c r="I18" i="2"/>
  <c r="I126" i="2"/>
  <c r="S126" i="2" s="1"/>
  <c r="I26" i="2"/>
  <c r="S26" i="2" s="1"/>
  <c r="I161" i="2"/>
  <c r="S161" i="2" s="1"/>
  <c r="S27" i="2"/>
  <c r="G27" i="1"/>
  <c r="F27" i="1"/>
  <c r="I22" i="2"/>
  <c r="S22" i="2" s="1"/>
  <c r="G79" i="1"/>
  <c r="S79" i="2"/>
  <c r="F79" i="1"/>
  <c r="D338" i="1"/>
  <c r="E338" i="1"/>
  <c r="B338" i="1"/>
  <c r="A338" i="1"/>
  <c r="AA68" i="4"/>
  <c r="E68" i="1"/>
  <c r="D68" i="1"/>
  <c r="C68" i="1"/>
  <c r="B68" i="1"/>
  <c r="A68" i="1"/>
  <c r="D32" i="1"/>
  <c r="E32" i="1"/>
  <c r="A32" i="1"/>
  <c r="B32" i="1"/>
  <c r="AA264" i="4"/>
  <c r="G264" i="1"/>
  <c r="D264" i="1"/>
  <c r="F264" i="1"/>
  <c r="E264" i="1"/>
  <c r="B264" i="1"/>
  <c r="A264" i="1"/>
  <c r="C264" i="1"/>
  <c r="R142" i="2"/>
  <c r="K142" i="2" s="1"/>
  <c r="D142" i="1" s="1"/>
  <c r="F22" i="1"/>
  <c r="E22" i="1"/>
  <c r="A22" i="1"/>
  <c r="J234" i="2"/>
  <c r="AA234" i="4" s="1"/>
  <c r="J295" i="2"/>
  <c r="C295" i="1" s="1"/>
  <c r="I338" i="2"/>
  <c r="S338" i="2" s="1"/>
  <c r="A161" i="1"/>
  <c r="D161" i="1"/>
  <c r="E161" i="1"/>
  <c r="C161" i="1"/>
  <c r="Q294" i="2"/>
  <c r="I294" i="2" s="1"/>
  <c r="H294" i="2"/>
  <c r="B294" i="1" s="1"/>
  <c r="Q229" i="2"/>
  <c r="H229" i="2"/>
  <c r="B229" i="1" s="1"/>
  <c r="J314" i="2"/>
  <c r="R314" i="2"/>
  <c r="K314" i="2" s="1"/>
  <c r="D314" i="1" s="1"/>
  <c r="R398" i="2"/>
  <c r="K398" i="2" s="1"/>
  <c r="D398" i="1" s="1"/>
  <c r="J398" i="2"/>
  <c r="AA43" i="4"/>
  <c r="A43" i="1"/>
  <c r="G43" i="1"/>
  <c r="F43" i="1"/>
  <c r="E43" i="1"/>
  <c r="D43" i="1"/>
  <c r="B43" i="1"/>
  <c r="C43" i="1"/>
  <c r="Q81" i="2"/>
  <c r="I81" i="2" s="1"/>
  <c r="Q230" i="2"/>
  <c r="S153" i="2"/>
  <c r="G153" i="1"/>
  <c r="F153" i="1"/>
  <c r="Q351" i="2"/>
  <c r="I351" i="2" s="1"/>
  <c r="Q113" i="2"/>
  <c r="I113" i="2" s="1"/>
  <c r="S113" i="2" s="1"/>
  <c r="H113" i="2"/>
  <c r="B113" i="1" s="1"/>
  <c r="S349" i="2"/>
  <c r="G349" i="1"/>
  <c r="F349" i="1"/>
  <c r="AA215" i="4"/>
  <c r="A215" i="1"/>
  <c r="C215" i="1"/>
  <c r="D215" i="1"/>
  <c r="E215" i="1"/>
  <c r="J268" i="2"/>
  <c r="B267" i="1"/>
  <c r="A267" i="1"/>
  <c r="G267" i="1"/>
  <c r="F267" i="1"/>
  <c r="E267" i="1"/>
  <c r="R300" i="2"/>
  <c r="K300" i="2" s="1"/>
  <c r="D300" i="1" s="1"/>
  <c r="G211" i="1"/>
  <c r="F211" i="1"/>
  <c r="AA132" i="4"/>
  <c r="G132" i="1"/>
  <c r="F132" i="1"/>
  <c r="D132" i="1"/>
  <c r="E132" i="1"/>
  <c r="A132" i="1"/>
  <c r="B132" i="1"/>
  <c r="A347" i="1"/>
  <c r="E347" i="1"/>
  <c r="E222" i="1"/>
  <c r="A222" i="1"/>
  <c r="S339" i="2"/>
  <c r="F339" i="1"/>
  <c r="G339" i="1"/>
  <c r="AA152" i="4"/>
  <c r="E152" i="1"/>
  <c r="G152" i="1"/>
  <c r="F152" i="1"/>
  <c r="D152" i="1"/>
  <c r="B152" i="1"/>
  <c r="C152" i="1"/>
  <c r="A152" i="1"/>
  <c r="I383" i="2"/>
  <c r="S383" i="2" s="1"/>
  <c r="Q157" i="2"/>
  <c r="H157" i="2"/>
  <c r="B157" i="1" s="1"/>
  <c r="R99" i="2"/>
  <c r="K99" i="2" s="1"/>
  <c r="D99" i="1" s="1"/>
  <c r="I213" i="2"/>
  <c r="S213" i="2" s="1"/>
  <c r="A399" i="1"/>
  <c r="E399" i="1"/>
  <c r="D399" i="1"/>
  <c r="H234" i="2"/>
  <c r="AA247" i="4"/>
  <c r="A247" i="1"/>
  <c r="F247" i="1"/>
  <c r="G247" i="1"/>
  <c r="D247" i="1"/>
  <c r="C247" i="1"/>
  <c r="E247" i="1"/>
  <c r="B247" i="1"/>
  <c r="AA192" i="4"/>
  <c r="I215" i="2"/>
  <c r="S215" i="2" s="1"/>
  <c r="G45" i="1"/>
  <c r="F45" i="1"/>
  <c r="S45" i="2"/>
  <c r="AA203" i="4"/>
  <c r="A203" i="1"/>
  <c r="F203" i="1"/>
  <c r="E203" i="1"/>
  <c r="D203" i="1"/>
  <c r="C203" i="1"/>
  <c r="B203" i="1"/>
  <c r="G203" i="1"/>
  <c r="J338" i="2"/>
  <c r="C338" i="1" s="1"/>
  <c r="C277" i="1"/>
  <c r="H161" i="2"/>
  <c r="B161" i="1" s="1"/>
  <c r="S416" i="2"/>
  <c r="G416" i="1"/>
  <c r="F416" i="1"/>
  <c r="R285" i="2"/>
  <c r="K285" i="2" s="1"/>
  <c r="D285" i="1" s="1"/>
  <c r="A117" i="1"/>
  <c r="B117" i="1"/>
  <c r="G117" i="1"/>
  <c r="F117" i="1"/>
  <c r="E117" i="1"/>
  <c r="D117" i="1"/>
  <c r="AA183" i="4"/>
  <c r="A183" i="1"/>
  <c r="E183" i="1"/>
  <c r="C183" i="1"/>
  <c r="D183" i="1"/>
  <c r="B183" i="1"/>
  <c r="Q255" i="2"/>
  <c r="I255" i="2" s="1"/>
  <c r="Q135" i="2"/>
  <c r="H135" i="2"/>
  <c r="B135" i="1" s="1"/>
  <c r="A125" i="1"/>
  <c r="E125" i="1"/>
  <c r="B125" i="1"/>
  <c r="A383" i="1"/>
  <c r="E383" i="1"/>
  <c r="D383" i="1"/>
  <c r="S65" i="2"/>
  <c r="G65" i="1"/>
  <c r="F65" i="1"/>
  <c r="G242" i="1"/>
  <c r="S242" i="2"/>
  <c r="F242" i="1"/>
  <c r="S107" i="2"/>
  <c r="G107" i="1"/>
  <c r="F107" i="1"/>
  <c r="I40" i="2"/>
  <c r="AA162" i="4"/>
  <c r="F162" i="1"/>
  <c r="E162" i="1"/>
  <c r="G162" i="1"/>
  <c r="D162" i="1"/>
  <c r="A162" i="1"/>
  <c r="F400" i="1"/>
  <c r="G400" i="1"/>
  <c r="AA199" i="4"/>
  <c r="AA256" i="4"/>
  <c r="D256" i="1"/>
  <c r="G256" i="1"/>
  <c r="E256" i="1"/>
  <c r="A256" i="1"/>
  <c r="C256" i="1"/>
  <c r="B256" i="1"/>
  <c r="R213" i="2"/>
  <c r="K213" i="2" s="1"/>
  <c r="D213" i="1" s="1"/>
  <c r="J213" i="2"/>
  <c r="AA213" i="4" s="1"/>
  <c r="AA304" i="4"/>
  <c r="G304" i="1"/>
  <c r="E304" i="1"/>
  <c r="D304" i="1"/>
  <c r="A304" i="1"/>
  <c r="C304" i="1"/>
  <c r="H159" i="2"/>
  <c r="B159" i="1" s="1"/>
  <c r="E74" i="1"/>
  <c r="A74" i="1"/>
  <c r="E168" i="1"/>
  <c r="A168" i="1"/>
  <c r="B168" i="1"/>
  <c r="R418" i="2"/>
  <c r="K418" i="2" s="1"/>
  <c r="D418" i="1" s="1"/>
  <c r="Q254" i="2"/>
  <c r="I254" i="2" s="1"/>
  <c r="Q156" i="2"/>
  <c r="I156" i="2" s="1"/>
  <c r="H156" i="2"/>
  <c r="B156" i="1" s="1"/>
  <c r="S179" i="2"/>
  <c r="G179" i="1"/>
  <c r="F179" i="1"/>
  <c r="D292" i="1"/>
  <c r="E292" i="1"/>
  <c r="A292" i="1"/>
  <c r="I289" i="2"/>
  <c r="S289" i="2" s="1"/>
  <c r="R339" i="2"/>
  <c r="K339" i="2" s="1"/>
  <c r="D339" i="1" s="1"/>
  <c r="H289" i="2"/>
  <c r="B289" i="1" s="1"/>
  <c r="G258" i="1"/>
  <c r="F258" i="1"/>
  <c r="S258" i="2"/>
  <c r="Q226" i="2"/>
  <c r="H226" i="2"/>
  <c r="B226" i="1" s="1"/>
  <c r="Q125" i="2"/>
  <c r="Q340" i="2"/>
  <c r="H340" i="2"/>
  <c r="B340" i="1" s="1"/>
  <c r="J383" i="2"/>
  <c r="AA383" i="4" s="1"/>
  <c r="A157" i="1"/>
  <c r="E157" i="1"/>
  <c r="Q151" i="2"/>
  <c r="I151" i="2"/>
  <c r="H151" i="2"/>
  <c r="B151" i="1" s="1"/>
  <c r="H4" i="2"/>
  <c r="B4" i="1" s="1"/>
  <c r="H202" i="2"/>
  <c r="H160" i="2"/>
  <c r="I99" i="2"/>
  <c r="S99" i="2" s="1"/>
  <c r="H269" i="2"/>
  <c r="B269" i="1" s="1"/>
  <c r="AA110" i="4"/>
  <c r="R88" i="2"/>
  <c r="K88" i="2" s="1"/>
  <c r="D88" i="1" s="1"/>
  <c r="B3" i="4"/>
  <c r="J399" i="2"/>
  <c r="C399" i="1" s="1"/>
  <c r="I168" i="2"/>
  <c r="S168" i="2" s="1"/>
  <c r="I41" i="2"/>
  <c r="H274" i="2"/>
  <c r="B274" i="1" s="1"/>
  <c r="J124" i="2"/>
  <c r="AA124" i="4" s="1"/>
  <c r="AA35" i="4"/>
  <c r="A35" i="1"/>
  <c r="D35" i="1"/>
  <c r="C35" i="1"/>
  <c r="E35" i="1"/>
  <c r="G35" i="1"/>
  <c r="I8" i="2"/>
  <c r="S8" i="2" s="1"/>
  <c r="J114" i="2"/>
  <c r="I56" i="2"/>
  <c r="S56" i="2" s="1"/>
  <c r="AA7" i="4"/>
  <c r="A7" i="1"/>
  <c r="E7" i="1"/>
  <c r="G7" i="1"/>
  <c r="F7" i="1"/>
  <c r="B7" i="1"/>
  <c r="D7" i="1"/>
  <c r="I32" i="2"/>
  <c r="S32" i="2" s="1"/>
  <c r="G24" i="1"/>
  <c r="G282" i="1"/>
  <c r="F282" i="1"/>
  <c r="E282" i="1"/>
  <c r="D282" i="1"/>
  <c r="B282" i="1"/>
  <c r="A282" i="1"/>
  <c r="H38" i="2"/>
  <c r="I127" i="2"/>
  <c r="S127" i="2" s="1"/>
  <c r="I30" i="2"/>
  <c r="S30" i="2" s="1"/>
  <c r="S333" i="2"/>
  <c r="F333" i="1"/>
  <c r="G333" i="1"/>
  <c r="S193" i="2"/>
  <c r="F193" i="1"/>
  <c r="G193" i="1"/>
  <c r="AA344" i="4"/>
  <c r="G344" i="1"/>
  <c r="F344" i="1"/>
  <c r="D344" i="1"/>
  <c r="E344" i="1"/>
  <c r="C344" i="1"/>
  <c r="B344" i="1"/>
  <c r="A344" i="1"/>
  <c r="AA359" i="4"/>
  <c r="B359" i="1"/>
  <c r="A359" i="1"/>
  <c r="D359" i="1"/>
  <c r="C359" i="1"/>
  <c r="G359" i="1"/>
  <c r="F359" i="1"/>
  <c r="E359" i="1"/>
  <c r="R320" i="2"/>
  <c r="K320" i="2" s="1"/>
  <c r="D320" i="1" s="1"/>
  <c r="AA318" i="4"/>
  <c r="E318" i="1"/>
  <c r="D318" i="1"/>
  <c r="C318" i="1"/>
  <c r="A318" i="1"/>
  <c r="AA164" i="4"/>
  <c r="G164" i="1"/>
  <c r="F164" i="1"/>
  <c r="D164" i="1"/>
  <c r="E164" i="1"/>
  <c r="B164" i="1"/>
  <c r="C164" i="1"/>
  <c r="A164" i="1"/>
  <c r="J273" i="2"/>
  <c r="Q87" i="2"/>
  <c r="I87" i="2" s="1"/>
  <c r="H87" i="2"/>
  <c r="B87" i="1" s="1"/>
  <c r="A73" i="1"/>
  <c r="G73" i="1"/>
  <c r="F73" i="1"/>
  <c r="E73" i="1"/>
  <c r="S279" i="2"/>
  <c r="G279" i="1"/>
  <c r="F279" i="1"/>
  <c r="AA291" i="4"/>
  <c r="B291" i="1"/>
  <c r="A291" i="1"/>
  <c r="D291" i="1"/>
  <c r="C291" i="1"/>
  <c r="G291" i="1"/>
  <c r="F291" i="1"/>
  <c r="E291" i="1"/>
  <c r="AA119" i="4"/>
  <c r="AA106" i="4"/>
  <c r="G106" i="1"/>
  <c r="E106" i="1"/>
  <c r="D106" i="1"/>
  <c r="F106" i="1"/>
  <c r="C106" i="1"/>
  <c r="A106" i="1"/>
  <c r="G243" i="1"/>
  <c r="F243" i="1"/>
  <c r="I292" i="2"/>
  <c r="S292" i="2" s="1"/>
  <c r="AA368" i="4"/>
  <c r="F368" i="1"/>
  <c r="G368" i="1"/>
  <c r="E368" i="1"/>
  <c r="D368" i="1"/>
  <c r="C368" i="1"/>
  <c r="B368" i="1"/>
  <c r="A368" i="1"/>
  <c r="Q130" i="2"/>
  <c r="I130" i="2" s="1"/>
  <c r="H130" i="2"/>
  <c r="B130" i="1" s="1"/>
  <c r="I268" i="2"/>
  <c r="F4" i="1"/>
  <c r="G4" i="1"/>
  <c r="E202" i="1"/>
  <c r="D202" i="1"/>
  <c r="B202" i="1"/>
  <c r="A202" i="1"/>
  <c r="Q101" i="2"/>
  <c r="I101" i="2"/>
  <c r="S101" i="2" s="1"/>
  <c r="H146" i="2"/>
  <c r="B146" i="1" s="1"/>
  <c r="AA136" i="4"/>
  <c r="Q324" i="2"/>
  <c r="H324" i="2"/>
  <c r="AA275" i="4"/>
  <c r="B275" i="1"/>
  <c r="A275" i="1"/>
  <c r="F275" i="1"/>
  <c r="E275" i="1"/>
  <c r="C275" i="1"/>
  <c r="D275" i="1"/>
  <c r="G275" i="1"/>
  <c r="S335" i="2"/>
  <c r="F335" i="1"/>
  <c r="G335" i="1"/>
  <c r="AA321" i="4"/>
  <c r="A167" i="1"/>
  <c r="E167" i="1"/>
  <c r="H414" i="2"/>
  <c r="B414" i="1" s="1"/>
  <c r="I182" i="2"/>
  <c r="AA323" i="4"/>
  <c r="B323" i="1"/>
  <c r="A323" i="1"/>
  <c r="G323" i="1"/>
  <c r="F323" i="1"/>
  <c r="E323" i="1"/>
  <c r="D323" i="1"/>
  <c r="C323" i="1"/>
  <c r="I169" i="2"/>
  <c r="S169" i="2" s="1"/>
  <c r="A213" i="1"/>
  <c r="E213" i="1"/>
  <c r="B213" i="1"/>
  <c r="AA153" i="4"/>
  <c r="G64" i="1"/>
  <c r="F64" i="1"/>
  <c r="E64" i="1"/>
  <c r="D64" i="1"/>
  <c r="A64" i="1"/>
  <c r="B64" i="1"/>
  <c r="AA337" i="4"/>
  <c r="B337" i="1"/>
  <c r="A337" i="1"/>
  <c r="G337" i="1"/>
  <c r="C337" i="1"/>
  <c r="F337" i="1"/>
  <c r="E337" i="1"/>
  <c r="D337" i="1"/>
  <c r="J206" i="2"/>
  <c r="AA206" i="4" s="1"/>
  <c r="J322" i="2"/>
  <c r="H131" i="2"/>
  <c r="B131" i="1" s="1"/>
  <c r="Q131" i="2"/>
  <c r="S194" i="2"/>
  <c r="G194" i="1"/>
  <c r="F194" i="1"/>
  <c r="R286" i="2"/>
  <c r="K286" i="2" s="1"/>
  <c r="D286" i="1" s="1"/>
  <c r="H255" i="2"/>
  <c r="B255" i="1" s="1"/>
  <c r="I340" i="2"/>
  <c r="I157" i="2"/>
  <c r="S157" i="2" s="1"/>
  <c r="AA270" i="4"/>
  <c r="G270" i="1"/>
  <c r="F270" i="1"/>
  <c r="D270" i="1"/>
  <c r="E270" i="1"/>
  <c r="B270" i="1"/>
  <c r="C270" i="1"/>
  <c r="A270" i="1"/>
  <c r="I414" i="2"/>
  <c r="S414" i="2" s="1"/>
  <c r="AA382" i="4"/>
  <c r="AA396" i="4"/>
  <c r="E396" i="1"/>
  <c r="D396" i="1"/>
  <c r="C396" i="1"/>
  <c r="B396" i="1"/>
  <c r="A396" i="1"/>
  <c r="J169" i="2"/>
  <c r="C169" i="1" s="1"/>
  <c r="S19" i="2"/>
  <c r="G19" i="1"/>
  <c r="F19" i="1"/>
  <c r="I207" i="2"/>
  <c r="S207" i="2" s="1"/>
  <c r="I116" i="2"/>
  <c r="S116" i="2" s="1"/>
  <c r="AA265" i="4"/>
  <c r="AA316" i="4"/>
  <c r="AA308" i="4"/>
  <c r="J395" i="2"/>
  <c r="R395" i="2"/>
  <c r="K395" i="2" s="1"/>
  <c r="D395" i="1" s="1"/>
  <c r="G310" i="1"/>
  <c r="F310" i="1"/>
  <c r="D310" i="1"/>
  <c r="E310" i="1"/>
  <c r="B310" i="1"/>
  <c r="A310" i="1"/>
  <c r="I395" i="2"/>
  <c r="AA335" i="4"/>
  <c r="I341" i="2"/>
  <c r="S341" i="2" s="1"/>
  <c r="AA148" i="4"/>
  <c r="R336" i="2"/>
  <c r="K336" i="2" s="1"/>
  <c r="D336" i="1" s="1"/>
  <c r="I336" i="2"/>
  <c r="AA313" i="4"/>
  <c r="B313" i="1"/>
  <c r="A313" i="1"/>
  <c r="C313" i="1"/>
  <c r="G313" i="1"/>
  <c r="F313" i="1"/>
  <c r="E313" i="1"/>
  <c r="D313" i="1"/>
  <c r="Q332" i="2"/>
  <c r="I332" i="2" s="1"/>
  <c r="S123" i="2"/>
  <c r="G123" i="1"/>
  <c r="F123" i="1"/>
  <c r="AA370" i="4"/>
  <c r="H292" i="2"/>
  <c r="B292" i="1" s="1"/>
  <c r="R271" i="2"/>
  <c r="K271" i="2" s="1"/>
  <c r="D271" i="1" s="1"/>
  <c r="J416" i="2"/>
  <c r="I286" i="2"/>
  <c r="E352" i="1"/>
  <c r="A352" i="1"/>
  <c r="I135" i="2"/>
  <c r="H254" i="2"/>
  <c r="B254" i="1" s="1"/>
  <c r="I329" i="2"/>
  <c r="H383" i="2"/>
  <c r="B383" i="1" s="1"/>
  <c r="AA102" i="4"/>
  <c r="S316" i="2"/>
  <c r="F316" i="1"/>
  <c r="G316" i="1"/>
  <c r="A257" i="1"/>
  <c r="E257" i="1"/>
  <c r="D257" i="1"/>
  <c r="H167" i="2"/>
  <c r="B167" i="1" s="1"/>
  <c r="R51" i="2"/>
  <c r="K51" i="2" s="1"/>
  <c r="D51" i="1" s="1"/>
  <c r="J414" i="2"/>
  <c r="AA414" i="4" s="1"/>
  <c r="R214" i="2"/>
  <c r="K214" i="2" s="1"/>
  <c r="D214" i="1" s="1"/>
  <c r="Q144" i="2"/>
  <c r="I144" i="2"/>
  <c r="S144" i="2" s="1"/>
  <c r="H144" i="2"/>
  <c r="B144" i="1" s="1"/>
  <c r="A87" i="1"/>
  <c r="E87" i="1"/>
  <c r="I55" i="2"/>
  <c r="R356" i="2"/>
  <c r="K356" i="2" s="1"/>
  <c r="D356" i="1" s="1"/>
  <c r="I202" i="2"/>
  <c r="S202" i="2" s="1"/>
  <c r="A99" i="1"/>
  <c r="E99" i="1"/>
  <c r="Q9" i="2"/>
  <c r="I9" i="2" s="1"/>
  <c r="J269" i="2"/>
  <c r="AA269" i="4" s="1"/>
  <c r="R103" i="2"/>
  <c r="K103" i="2" s="1"/>
  <c r="D103" i="1" s="1"/>
  <c r="I396" i="2"/>
  <c r="S396" i="2" s="1"/>
  <c r="F116" i="1"/>
  <c r="E116" i="1"/>
  <c r="D116" i="1"/>
  <c r="A116" i="1"/>
  <c r="A169" i="1"/>
  <c r="D169" i="1"/>
  <c r="B169" i="1"/>
  <c r="E169" i="1"/>
  <c r="J207" i="2"/>
  <c r="C207" i="1" s="1"/>
  <c r="AA146" i="4"/>
  <c r="D146" i="1"/>
  <c r="E146" i="1"/>
  <c r="C146" i="1"/>
  <c r="A146" i="1"/>
  <c r="A111" i="1"/>
  <c r="E111" i="1"/>
  <c r="R334" i="2"/>
  <c r="K334" i="2" s="1"/>
  <c r="D334" i="1" s="1"/>
  <c r="AA235" i="4"/>
  <c r="A235" i="1"/>
  <c r="B235" i="1"/>
  <c r="F235" i="1"/>
  <c r="E235" i="1"/>
  <c r="D235" i="1"/>
  <c r="G235" i="1"/>
  <c r="C235" i="1"/>
  <c r="A165" i="1"/>
  <c r="E165" i="1"/>
  <c r="B165" i="1"/>
  <c r="E92" i="1"/>
  <c r="B92" i="1"/>
  <c r="A92" i="1"/>
  <c r="H399" i="2"/>
  <c r="B399" i="1" s="1"/>
  <c r="J251" i="2"/>
  <c r="R168" i="2"/>
  <c r="K168" i="2" s="1"/>
  <c r="D168" i="1" s="1"/>
  <c r="Q100" i="2"/>
  <c r="H100" i="2"/>
  <c r="B100" i="1" s="1"/>
  <c r="AA274" i="4"/>
  <c r="E274" i="1"/>
  <c r="D274" i="1"/>
  <c r="C274" i="1"/>
  <c r="A274" i="1"/>
  <c r="E124" i="1"/>
  <c r="D124" i="1"/>
  <c r="C124" i="1"/>
  <c r="B124" i="1"/>
  <c r="A124" i="1"/>
  <c r="J28" i="2"/>
  <c r="R8" i="2"/>
  <c r="K8" i="2" s="1"/>
  <c r="D8" i="1" s="1"/>
  <c r="AA201" i="4"/>
  <c r="H101" i="2"/>
  <c r="B101" i="1" s="1"/>
  <c r="F200" i="1"/>
  <c r="J27" i="2"/>
  <c r="J32" i="2"/>
  <c r="C32" i="1" s="1"/>
  <c r="G53" i="1"/>
  <c r="S53" i="2"/>
  <c r="F53" i="1"/>
  <c r="F24" i="1"/>
  <c r="J282" i="2"/>
  <c r="C282" i="1" s="1"/>
  <c r="I38" i="2"/>
  <c r="S38" i="2" s="1"/>
  <c r="H104" i="2"/>
  <c r="B104" i="1" s="1"/>
  <c r="H171" i="2"/>
  <c r="J30" i="2"/>
  <c r="AA30" i="4" s="1"/>
  <c r="C118" i="1"/>
  <c r="AA120" i="4"/>
  <c r="G120" i="1"/>
  <c r="D120" i="1"/>
  <c r="F120" i="1"/>
  <c r="E120" i="1"/>
  <c r="A120" i="1"/>
  <c r="C120" i="1"/>
  <c r="B120" i="1"/>
  <c r="I418" i="2"/>
  <c r="Q252" i="2"/>
  <c r="I252" i="2" s="1"/>
  <c r="J292" i="2"/>
  <c r="C292" i="1" s="1"/>
  <c r="R377" i="2"/>
  <c r="K377" i="2" s="1"/>
  <c r="D377" i="1" s="1"/>
  <c r="I377" i="2"/>
  <c r="J289" i="2"/>
  <c r="AA289" i="4" s="1"/>
  <c r="S271" i="2"/>
  <c r="G271" i="1"/>
  <c r="F271" i="1"/>
  <c r="Q227" i="2"/>
  <c r="I227" i="2" s="1"/>
  <c r="H227" i="2"/>
  <c r="B227" i="1" s="1"/>
  <c r="J360" i="2"/>
  <c r="E112" i="1"/>
  <c r="A112" i="1"/>
  <c r="B112" i="1"/>
  <c r="S61" i="2"/>
  <c r="G61" i="1"/>
  <c r="F61" i="1"/>
  <c r="I233" i="2"/>
  <c r="J202" i="2"/>
  <c r="AA202" i="4" s="1"/>
  <c r="E160" i="1"/>
  <c r="A160" i="1"/>
  <c r="B160" i="1"/>
  <c r="H99" i="2"/>
  <c r="B99" i="1" s="1"/>
  <c r="I269" i="2"/>
  <c r="S269" i="2" s="1"/>
  <c r="A103" i="1"/>
  <c r="E103" i="1"/>
  <c r="G103" i="1"/>
  <c r="F103" i="1"/>
  <c r="AA245" i="4"/>
  <c r="A245" i="1"/>
  <c r="G245" i="1"/>
  <c r="F245" i="1"/>
  <c r="D245" i="1"/>
  <c r="E245" i="1"/>
  <c r="C245" i="1"/>
  <c r="B245" i="1"/>
  <c r="J345" i="2"/>
  <c r="J310" i="2"/>
  <c r="AA310" i="4" s="1"/>
  <c r="Q231" i="2"/>
  <c r="I231" i="2"/>
  <c r="AA341" i="4"/>
  <c r="B341" i="1"/>
  <c r="A341" i="1"/>
  <c r="G341" i="1"/>
  <c r="E341" i="1"/>
  <c r="D341" i="1"/>
  <c r="C341" i="1"/>
  <c r="AA306" i="4"/>
  <c r="E330" i="1"/>
  <c r="A330" i="1"/>
  <c r="B330" i="1"/>
  <c r="I324" i="2"/>
  <c r="S324" i="2" s="1"/>
  <c r="F110" i="1"/>
  <c r="G110" i="1"/>
  <c r="S110" i="2"/>
  <c r="I362" i="2"/>
  <c r="S362" i="2" s="1"/>
  <c r="I131" i="2"/>
  <c r="AA366" i="4"/>
  <c r="AA331" i="4"/>
  <c r="B331" i="1"/>
  <c r="A331" i="1"/>
  <c r="E331" i="1"/>
  <c r="G331" i="1"/>
  <c r="F331" i="1"/>
  <c r="C331" i="1"/>
  <c r="D331" i="1"/>
  <c r="AA225" i="4"/>
  <c r="A225" i="1"/>
  <c r="G225" i="1"/>
  <c r="F225" i="1"/>
  <c r="D225" i="1"/>
  <c r="E225" i="1"/>
  <c r="C225" i="1"/>
  <c r="B225" i="1"/>
  <c r="S251" i="2"/>
  <c r="G251" i="1"/>
  <c r="F251" i="1"/>
  <c r="R205" i="2"/>
  <c r="K205" i="2" s="1"/>
  <c r="D205" i="1" s="1"/>
  <c r="Q112" i="2"/>
  <c r="I112" i="2" s="1"/>
  <c r="H329" i="2"/>
  <c r="B329" i="1" s="1"/>
  <c r="AA375" i="4"/>
  <c r="B375" i="1"/>
  <c r="A375" i="1"/>
  <c r="C375" i="1"/>
  <c r="G375" i="1"/>
  <c r="F375" i="1"/>
  <c r="E375" i="1"/>
  <c r="D375" i="1"/>
  <c r="AA154" i="4"/>
  <c r="F154" i="1"/>
  <c r="D154" i="1"/>
  <c r="G154" i="1"/>
  <c r="E154" i="1"/>
  <c r="C154" i="1"/>
  <c r="A154" i="1"/>
  <c r="B154" i="1"/>
  <c r="I257" i="2"/>
  <c r="S257" i="2" s="1"/>
  <c r="R167" i="2"/>
  <c r="K167" i="2" s="1"/>
  <c r="D167" i="1" s="1"/>
  <c r="A47" i="1"/>
  <c r="B47" i="1"/>
  <c r="F47" i="1"/>
  <c r="G47" i="1"/>
  <c r="D47" i="1"/>
  <c r="E47" i="1"/>
  <c r="D414" i="1"/>
  <c r="G414" i="1"/>
  <c r="E414" i="1"/>
  <c r="A414" i="1"/>
  <c r="H196" i="2"/>
  <c r="B196" i="1" s="1"/>
  <c r="E144" i="1"/>
  <c r="A144" i="1"/>
  <c r="R85" i="2"/>
  <c r="K85" i="2" s="1"/>
  <c r="D85" i="1" s="1"/>
  <c r="I85" i="2"/>
  <c r="S356" i="2"/>
  <c r="F356" i="1"/>
  <c r="G356" i="1"/>
  <c r="I160" i="2"/>
  <c r="S160" i="2" s="1"/>
  <c r="Q93" i="2"/>
  <c r="I93" i="2"/>
  <c r="S93" i="2" s="1"/>
  <c r="H93" i="2"/>
  <c r="B93" i="1" s="1"/>
  <c r="F114" i="1"/>
  <c r="A269" i="1"/>
  <c r="G269" i="1"/>
  <c r="D269" i="1"/>
  <c r="E269" i="1"/>
  <c r="A163" i="1"/>
  <c r="B163" i="1"/>
  <c r="G163" i="1"/>
  <c r="F163" i="1"/>
  <c r="E163" i="1"/>
  <c r="J417" i="2"/>
  <c r="R417" i="2"/>
  <c r="K417" i="2" s="1"/>
  <c r="D417" i="1" s="1"/>
  <c r="J173" i="2"/>
  <c r="H116" i="2"/>
  <c r="B116" i="1" s="1"/>
  <c r="S405" i="2"/>
  <c r="G405" i="1"/>
  <c r="F405" i="1"/>
  <c r="I373" i="2"/>
  <c r="S373" i="2" s="1"/>
  <c r="J159" i="2"/>
  <c r="AA159" i="4" s="1"/>
  <c r="AA56" i="4"/>
  <c r="G56" i="1"/>
  <c r="E56" i="1"/>
  <c r="D56" i="1"/>
  <c r="B56" i="1"/>
  <c r="C56" i="1"/>
  <c r="A56" i="1"/>
  <c r="H12" i="2"/>
  <c r="B12" i="1" s="1"/>
  <c r="Q12" i="2"/>
  <c r="I111" i="2"/>
  <c r="S111" i="2" s="1"/>
  <c r="E50" i="1"/>
  <c r="A50" i="1"/>
  <c r="AA372" i="4"/>
  <c r="F372" i="1"/>
  <c r="G372" i="1"/>
  <c r="D372" i="1"/>
  <c r="E372" i="1"/>
  <c r="C372" i="1"/>
  <c r="B372" i="1"/>
  <c r="A372" i="1"/>
  <c r="Q84" i="2"/>
  <c r="H84" i="2"/>
  <c r="B84" i="1" s="1"/>
  <c r="S317" i="2"/>
  <c r="G317" i="1"/>
  <c r="F317" i="1"/>
  <c r="I274" i="2"/>
  <c r="S274" i="2" s="1"/>
  <c r="G8" i="1"/>
  <c r="E8" i="1"/>
  <c r="B8" i="1"/>
  <c r="A8" i="1"/>
  <c r="R384" i="2"/>
  <c r="K384" i="2" s="1"/>
  <c r="D384" i="1" s="1"/>
  <c r="I69" i="2"/>
  <c r="S69" i="2" s="1"/>
  <c r="I149" i="2"/>
  <c r="S149" i="2" s="1"/>
  <c r="AA237" i="4"/>
  <c r="A237" i="1"/>
  <c r="F237" i="1"/>
  <c r="E237" i="1"/>
  <c r="D237" i="1"/>
  <c r="C237" i="1"/>
  <c r="B237" i="1"/>
  <c r="G237" i="1"/>
  <c r="I104" i="2"/>
  <c r="S104" i="2" s="1"/>
  <c r="I171" i="2"/>
  <c r="S171" i="2" s="1"/>
  <c r="G60" i="1"/>
  <c r="F277" i="1"/>
  <c r="I296" i="2"/>
  <c r="R296" i="2"/>
  <c r="K296" i="2" s="1"/>
  <c r="D296" i="1" s="1"/>
  <c r="J412" i="2"/>
  <c r="Q187" i="2"/>
  <c r="I187" i="2" s="1"/>
  <c r="H187" i="2"/>
  <c r="B187" i="1" s="1"/>
  <c r="Q361" i="2"/>
  <c r="I361" i="2"/>
  <c r="H361" i="2"/>
  <c r="B361" i="1" s="1"/>
  <c r="Q36" i="2"/>
  <c r="I36" i="2"/>
  <c r="H36" i="2"/>
  <c r="B36" i="1" s="1"/>
  <c r="Q175" i="2"/>
  <c r="H175" i="2"/>
  <c r="B175" i="1" s="1"/>
  <c r="AA295" i="4"/>
  <c r="B295" i="1"/>
  <c r="A295" i="1"/>
  <c r="E295" i="1"/>
  <c r="G295" i="1"/>
  <c r="F295" i="1"/>
  <c r="D295" i="1"/>
  <c r="Q222" i="2"/>
  <c r="I222" i="2" s="1"/>
  <c r="H222" i="2"/>
  <c r="B222" i="1" s="1"/>
  <c r="S370" i="2"/>
  <c r="F370" i="1"/>
  <c r="G370" i="1"/>
  <c r="AA55" i="4"/>
  <c r="A127" i="1"/>
  <c r="E127" i="1"/>
  <c r="B127" i="1"/>
  <c r="Q74" i="2"/>
  <c r="I74" i="2" s="1"/>
  <c r="H74" i="2"/>
  <c r="B74" i="1" s="1"/>
  <c r="R267" i="2"/>
  <c r="K267" i="2" s="1"/>
  <c r="D267" i="1" s="1"/>
  <c r="Q326" i="2"/>
  <c r="H326" i="2"/>
  <c r="B326" i="1" s="1"/>
  <c r="AA343" i="4"/>
  <c r="S343" i="2"/>
  <c r="G343" i="1"/>
  <c r="F343" i="1"/>
  <c r="Q2" i="2"/>
  <c r="H2" i="2"/>
  <c r="B2" i="1" s="1"/>
  <c r="I2" i="2"/>
  <c r="A289" i="1"/>
  <c r="E289" i="1"/>
  <c r="D289" i="1"/>
  <c r="AA71" i="4"/>
  <c r="A71" i="1"/>
  <c r="D71" i="1"/>
  <c r="G71" i="1"/>
  <c r="F71" i="1"/>
  <c r="E71" i="1"/>
  <c r="B71" i="1"/>
  <c r="C71" i="1"/>
  <c r="I246" i="2"/>
  <c r="S246" i="2" s="1"/>
  <c r="S63" i="2"/>
  <c r="G63" i="1"/>
  <c r="F63" i="1"/>
  <c r="G206" i="1"/>
  <c r="F206" i="1"/>
  <c r="D206" i="1"/>
  <c r="E206" i="1"/>
  <c r="C206" i="1"/>
  <c r="B206" i="1"/>
  <c r="A206" i="1"/>
  <c r="H403" i="2"/>
  <c r="B403" i="1" s="1"/>
  <c r="Q403" i="2"/>
  <c r="Q410" i="2"/>
  <c r="I410" i="2" s="1"/>
  <c r="H410" i="2"/>
  <c r="B410" i="1" s="1"/>
  <c r="I208" i="2"/>
  <c r="Q224" i="2"/>
  <c r="H224" i="2"/>
  <c r="B224" i="1" s="1"/>
  <c r="E324" i="1"/>
  <c r="B324" i="1"/>
  <c r="A324" i="1"/>
  <c r="J420" i="2"/>
  <c r="R392" i="2"/>
  <c r="K392" i="2" s="1"/>
  <c r="D392" i="1" s="1"/>
  <c r="S145" i="2"/>
  <c r="G145" i="1"/>
  <c r="F145" i="1"/>
  <c r="G302" i="1"/>
  <c r="F302" i="1"/>
  <c r="D302" i="1"/>
  <c r="E302" i="1"/>
  <c r="A302" i="1"/>
  <c r="Q105" i="2"/>
  <c r="I105" i="2"/>
  <c r="J362" i="2"/>
  <c r="C362" i="1" s="1"/>
  <c r="I285" i="2"/>
  <c r="H105" i="2"/>
  <c r="B105" i="1" s="1"/>
  <c r="A249" i="1"/>
  <c r="E249" i="1"/>
  <c r="B249" i="1"/>
  <c r="F249" i="1"/>
  <c r="G249" i="1"/>
  <c r="Q352" i="2"/>
  <c r="I352" i="2" s="1"/>
  <c r="H352" i="2"/>
  <c r="B352" i="1" s="1"/>
  <c r="S284" i="2"/>
  <c r="G284" i="1"/>
  <c r="F284" i="1"/>
  <c r="Q221" i="2"/>
  <c r="H221" i="2"/>
  <c r="B221" i="1" s="1"/>
  <c r="J419" i="2"/>
  <c r="AA194" i="4"/>
  <c r="R391" i="2"/>
  <c r="K391" i="2" s="1"/>
  <c r="D391" i="1" s="1"/>
  <c r="I391" i="2"/>
  <c r="G196" i="1"/>
  <c r="F196" i="1"/>
  <c r="AA260" i="4"/>
  <c r="G260" i="1"/>
  <c r="F260" i="1"/>
  <c r="E260" i="1"/>
  <c r="D260" i="1"/>
  <c r="C260" i="1"/>
  <c r="B260" i="1"/>
  <c r="A260" i="1"/>
  <c r="R160" i="2"/>
  <c r="K160" i="2" s="1"/>
  <c r="D160" i="1" s="1"/>
  <c r="A93" i="1"/>
  <c r="G93" i="1"/>
  <c r="F93" i="1"/>
  <c r="E93" i="1"/>
  <c r="AA312" i="4"/>
  <c r="D312" i="1"/>
  <c r="E312" i="1"/>
  <c r="C312" i="1"/>
  <c r="A312" i="1"/>
  <c r="R163" i="2"/>
  <c r="K163" i="2" s="1"/>
  <c r="D163" i="1" s="1"/>
  <c r="AA406" i="4"/>
  <c r="AA297" i="4"/>
  <c r="AA91" i="4"/>
  <c r="J405" i="2"/>
  <c r="S201" i="2"/>
  <c r="G201" i="1"/>
  <c r="F201" i="1"/>
  <c r="J150" i="2"/>
  <c r="H5" i="2"/>
  <c r="B5" i="1" s="1"/>
  <c r="Q5" i="2"/>
  <c r="H304" i="2"/>
  <c r="B304" i="1" s="1"/>
  <c r="A207" i="1"/>
  <c r="G207" i="1"/>
  <c r="E207" i="1"/>
  <c r="D207" i="1"/>
  <c r="F207" i="1"/>
  <c r="B207" i="1"/>
  <c r="I141" i="2"/>
  <c r="S141" i="2" s="1"/>
  <c r="H111" i="2"/>
  <c r="B111" i="1" s="1"/>
  <c r="E48" i="1"/>
  <c r="A48" i="1"/>
  <c r="AA276" i="4"/>
  <c r="I394" i="2"/>
  <c r="H248" i="2"/>
  <c r="B248" i="1" s="1"/>
  <c r="Q158" i="2"/>
  <c r="I158" i="2" s="1"/>
  <c r="G212" i="1"/>
  <c r="F212" i="1"/>
  <c r="S212" i="2"/>
  <c r="I124" i="2"/>
  <c r="S124" i="2" s="1"/>
  <c r="E20" i="1"/>
  <c r="D20" i="1"/>
  <c r="A20" i="1"/>
  <c r="I384" i="2"/>
  <c r="J69" i="2"/>
  <c r="AA69" i="4" s="1"/>
  <c r="I68" i="2"/>
  <c r="S68" i="2" s="1"/>
  <c r="G200" i="1"/>
  <c r="J42" i="2"/>
  <c r="J171" i="2"/>
  <c r="AA171" i="4" s="1"/>
  <c r="E30" i="1"/>
  <c r="D30" i="1"/>
  <c r="G30" i="1"/>
  <c r="F30" i="1"/>
  <c r="C30" i="1"/>
  <c r="A30" i="1"/>
  <c r="H103" i="2"/>
  <c r="B103" i="1" s="1"/>
  <c r="G277" i="1"/>
  <c r="S108" i="2"/>
  <c r="G108" i="1"/>
  <c r="F108" i="1"/>
  <c r="Q16" i="2"/>
  <c r="I16" i="2"/>
  <c r="G88" i="1"/>
  <c r="AA204" i="4"/>
  <c r="D204" i="1"/>
  <c r="E204" i="1"/>
  <c r="C204" i="1"/>
  <c r="B204" i="1"/>
  <c r="A204" i="1"/>
  <c r="S236" i="2"/>
  <c r="G236" i="1"/>
  <c r="F236" i="1"/>
  <c r="Q408" i="2"/>
  <c r="I408" i="2"/>
  <c r="S408" i="2" s="1"/>
  <c r="H408" i="2"/>
  <c r="B408" i="1" s="1"/>
  <c r="F374" i="1"/>
  <c r="S374" i="2"/>
  <c r="G374" i="1"/>
  <c r="AA374" i="4"/>
  <c r="AA261" i="4"/>
  <c r="B261" i="1"/>
  <c r="A261" i="1"/>
  <c r="D261" i="1"/>
  <c r="C261" i="1"/>
  <c r="G261" i="1"/>
  <c r="E261" i="1"/>
  <c r="Q330" i="2"/>
  <c r="I330" i="2" s="1"/>
  <c r="S330" i="2" s="1"/>
  <c r="Q241" i="2"/>
  <c r="H241" i="2"/>
  <c r="B241" i="1" s="1"/>
  <c r="AA197" i="4"/>
  <c r="A197" i="1"/>
  <c r="G197" i="1"/>
  <c r="F197" i="1"/>
  <c r="E197" i="1"/>
  <c r="D197" i="1"/>
  <c r="B197" i="1"/>
  <c r="C197" i="1"/>
  <c r="Q86" i="2"/>
  <c r="I86" i="2"/>
  <c r="H86" i="2"/>
  <c r="B86" i="1" s="1"/>
  <c r="D362" i="1"/>
  <c r="E362" i="1"/>
  <c r="A362" i="1"/>
  <c r="AA317" i="4"/>
  <c r="R413" i="2"/>
  <c r="K413" i="2" s="1"/>
  <c r="D413" i="1" s="1"/>
  <c r="J413" i="2"/>
  <c r="H281" i="2"/>
  <c r="B281" i="1" s="1"/>
  <c r="S366" i="2"/>
  <c r="F366" i="1"/>
  <c r="G366" i="1"/>
  <c r="AA373" i="4"/>
  <c r="A373" i="1"/>
  <c r="E373" i="1"/>
  <c r="C373" i="1"/>
  <c r="D373" i="1"/>
  <c r="Q52" i="2"/>
  <c r="I52" i="2" s="1"/>
  <c r="H52" i="2"/>
  <c r="B52" i="1" s="1"/>
  <c r="AA232" i="4"/>
  <c r="G232" i="1"/>
  <c r="F232" i="1"/>
  <c r="E232" i="1"/>
  <c r="D232" i="1"/>
  <c r="C232" i="1"/>
  <c r="B232" i="1"/>
  <c r="A232" i="1"/>
  <c r="I204" i="2"/>
  <c r="S204" i="2" s="1"/>
  <c r="R111" i="2"/>
  <c r="K111" i="2" s="1"/>
  <c r="D111" i="1" s="1"/>
  <c r="Q48" i="2"/>
  <c r="H48" i="2"/>
  <c r="B48" i="1" s="1"/>
  <c r="I48" i="2"/>
  <c r="S48" i="2" s="1"/>
  <c r="Q165" i="2"/>
  <c r="I165" i="2" s="1"/>
  <c r="S165" i="2" s="1"/>
  <c r="E84" i="1"/>
  <c r="A84" i="1"/>
  <c r="I248" i="2"/>
  <c r="S248" i="2" s="1"/>
  <c r="AA29" i="4"/>
  <c r="A29" i="1"/>
  <c r="C29" i="1"/>
  <c r="B29" i="1"/>
  <c r="G29" i="1"/>
  <c r="F29" i="1"/>
  <c r="E29" i="1"/>
  <c r="D29" i="1"/>
  <c r="J54" i="2"/>
  <c r="H115" i="2"/>
  <c r="B115" i="1" s="1"/>
  <c r="H20" i="2"/>
  <c r="B20" i="1" s="1"/>
  <c r="H40" i="2"/>
  <c r="B40" i="1" s="1"/>
  <c r="J64" i="2"/>
  <c r="AA64" i="4" s="1"/>
  <c r="AA200" i="4"/>
  <c r="F104" i="1"/>
  <c r="E104" i="1"/>
  <c r="A104" i="1"/>
  <c r="A31" i="1"/>
  <c r="G31" i="1"/>
  <c r="F31" i="1"/>
  <c r="E31" i="1"/>
  <c r="D31" i="1"/>
  <c r="A171" i="1"/>
  <c r="G171" i="1"/>
  <c r="F171" i="1"/>
  <c r="D171" i="1"/>
  <c r="E171" i="1"/>
  <c r="B171" i="1"/>
  <c r="H30" i="2"/>
  <c r="B30" i="1" s="1"/>
  <c r="S147" i="2"/>
  <c r="F147" i="1"/>
  <c r="G147" i="1"/>
  <c r="AA138" i="4"/>
  <c r="E138" i="1"/>
  <c r="D138" i="1"/>
  <c r="C138" i="1"/>
  <c r="A138" i="1"/>
  <c r="B138" i="1"/>
  <c r="Q177" i="2"/>
  <c r="I177" i="2" s="1"/>
  <c r="H177" i="2"/>
  <c r="B177" i="1" s="1"/>
  <c r="S409" i="2"/>
  <c r="G409" i="1"/>
  <c r="F409" i="1"/>
  <c r="J196" i="2"/>
  <c r="R137" i="2"/>
  <c r="K137" i="2" s="1"/>
  <c r="D137" i="1" s="1"/>
  <c r="J137" i="2"/>
  <c r="E230" i="1"/>
  <c r="A230" i="1"/>
  <c r="H312" i="2"/>
  <c r="B312" i="1" s="1"/>
  <c r="S259" i="2"/>
  <c r="G259" i="1"/>
  <c r="F259" i="1"/>
  <c r="AA280" i="4"/>
  <c r="D280" i="1"/>
  <c r="G280" i="1"/>
  <c r="F280" i="1"/>
  <c r="E280" i="1"/>
  <c r="A280" i="1"/>
  <c r="B280" i="1"/>
  <c r="C280" i="1"/>
  <c r="J415" i="2"/>
  <c r="E390" i="1"/>
  <c r="B390" i="1"/>
  <c r="A390" i="1"/>
  <c r="Q367" i="2"/>
  <c r="I367" i="2"/>
  <c r="S367" i="2" s="1"/>
  <c r="Q298" i="2"/>
  <c r="H298" i="2"/>
  <c r="B298" i="1" s="1"/>
  <c r="I188" i="2"/>
  <c r="B367" i="1"/>
  <c r="A367" i="1"/>
  <c r="E367" i="1"/>
  <c r="E298" i="1"/>
  <c r="A298" i="1"/>
  <c r="I415" i="2"/>
  <c r="J371" i="2"/>
  <c r="A241" i="1"/>
  <c r="E241" i="1"/>
  <c r="J302" i="2"/>
  <c r="AA302" i="4" s="1"/>
  <c r="S191" i="2"/>
  <c r="G191" i="1"/>
  <c r="F191" i="1"/>
  <c r="Q75" i="2"/>
  <c r="I75" i="2" s="1"/>
  <c r="H75" i="2"/>
  <c r="B75" i="1" s="1"/>
  <c r="H362" i="2"/>
  <c r="B362" i="1" s="1"/>
  <c r="Q263" i="2"/>
  <c r="I263" i="2" s="1"/>
  <c r="H263" i="2"/>
  <c r="B263" i="1" s="1"/>
  <c r="R249" i="2"/>
  <c r="K249" i="2" s="1"/>
  <c r="D249" i="1" s="1"/>
  <c r="F180" i="1"/>
  <c r="G180" i="1"/>
  <c r="S180" i="2"/>
  <c r="I281" i="2"/>
  <c r="S281" i="2" s="1"/>
  <c r="AA212" i="4"/>
  <c r="I322" i="2"/>
  <c r="Q219" i="2"/>
  <c r="H219" i="2"/>
  <c r="B219" i="1" s="1"/>
  <c r="H238" i="2"/>
  <c r="B238" i="1" s="1"/>
  <c r="AA166" i="4"/>
  <c r="D166" i="1"/>
  <c r="G166" i="1"/>
  <c r="F166" i="1"/>
  <c r="E166" i="1"/>
  <c r="A166" i="1"/>
  <c r="C166" i="1"/>
  <c r="B166" i="1"/>
  <c r="I318" i="2"/>
  <c r="S318" i="2" s="1"/>
  <c r="H393" i="2"/>
  <c r="B393" i="1" s="1"/>
  <c r="AA209" i="4"/>
  <c r="A209" i="1"/>
  <c r="E209" i="1"/>
  <c r="D209" i="1"/>
  <c r="C209" i="1"/>
  <c r="B209" i="1"/>
  <c r="F209" i="1"/>
  <c r="J63" i="2"/>
  <c r="H257" i="2"/>
  <c r="B257" i="1" s="1"/>
  <c r="Q95" i="2"/>
  <c r="I95" i="2"/>
  <c r="R409" i="2"/>
  <c r="K409" i="2" s="1"/>
  <c r="D409" i="1" s="1"/>
  <c r="Q128" i="2"/>
  <c r="H128" i="2"/>
  <c r="B128" i="1" s="1"/>
  <c r="H230" i="2"/>
  <c r="B230" i="1" s="1"/>
  <c r="H137" i="2"/>
  <c r="B137" i="1" s="1"/>
  <c r="H81" i="2"/>
  <c r="B81" i="1" s="1"/>
  <c r="I312" i="2"/>
  <c r="S312" i="2" s="1"/>
  <c r="R259" i="2"/>
  <c r="K259" i="2" s="1"/>
  <c r="D259" i="1" s="1"/>
  <c r="J259" i="2"/>
  <c r="I173" i="2"/>
  <c r="I378" i="2"/>
  <c r="S378" i="2" s="1"/>
  <c r="H373" i="2"/>
  <c r="B373" i="1" s="1"/>
  <c r="I319" i="2"/>
  <c r="S319" i="2" s="1"/>
  <c r="G198" i="1"/>
  <c r="F198" i="1"/>
  <c r="S198" i="2"/>
  <c r="Q50" i="2"/>
  <c r="H50" i="2"/>
  <c r="B50" i="1" s="1"/>
  <c r="AA369" i="4"/>
  <c r="Q218" i="2"/>
  <c r="I218" i="2" s="1"/>
  <c r="H218" i="2"/>
  <c r="B218" i="1" s="1"/>
  <c r="AA198" i="4"/>
  <c r="J141" i="2"/>
  <c r="AA141" i="4" s="1"/>
  <c r="A101" i="1"/>
  <c r="F101" i="1"/>
  <c r="E101" i="1"/>
  <c r="R155" i="2"/>
  <c r="K155" i="2" s="1"/>
  <c r="D155" i="1" s="1"/>
  <c r="J155" i="2"/>
  <c r="C155" i="1" s="1"/>
  <c r="S371" i="2"/>
  <c r="G371" i="1"/>
  <c r="F371" i="1"/>
  <c r="J248" i="2"/>
  <c r="C248" i="1" s="1"/>
  <c r="I155" i="2"/>
  <c r="S155" i="2" s="1"/>
  <c r="AA6" i="4"/>
  <c r="G6" i="1"/>
  <c r="E6" i="1"/>
  <c r="F6" i="1"/>
  <c r="D6" i="1"/>
  <c r="A6" i="1"/>
  <c r="I20" i="2"/>
  <c r="S20" i="2" s="1"/>
  <c r="G342" i="1"/>
  <c r="F342" i="1"/>
  <c r="S342" i="2"/>
  <c r="R145" i="2"/>
  <c r="K145" i="2" s="1"/>
  <c r="D145" i="1" s="1"/>
  <c r="H34" i="2"/>
  <c r="B34" i="1" s="1"/>
  <c r="A69" i="1"/>
  <c r="F69" i="1"/>
  <c r="E69" i="1"/>
  <c r="D69" i="1"/>
  <c r="G114" i="1"/>
  <c r="R122" i="2"/>
  <c r="K122" i="2" s="1"/>
  <c r="D122" i="1" s="1"/>
  <c r="J122" i="2"/>
  <c r="R104" i="2"/>
  <c r="K104" i="2" s="1"/>
  <c r="D104" i="1" s="1"/>
  <c r="H31" i="2"/>
  <c r="B31" i="1" s="1"/>
  <c r="AA13" i="4"/>
  <c r="A13" i="1"/>
  <c r="E13" i="1"/>
  <c r="D13" i="1"/>
  <c r="C13" i="1"/>
  <c r="B13" i="1"/>
  <c r="AA126" i="4"/>
  <c r="E126" i="1"/>
  <c r="G126" i="1"/>
  <c r="F126" i="1"/>
  <c r="D126" i="1"/>
  <c r="C126" i="1"/>
  <c r="A126" i="1"/>
  <c r="AA26" i="4"/>
  <c r="G26" i="1"/>
  <c r="E26" i="1"/>
  <c r="F26" i="1"/>
  <c r="D26" i="1"/>
  <c r="A26" i="1"/>
  <c r="C26" i="1"/>
  <c r="AA283" i="4"/>
  <c r="B283" i="1"/>
  <c r="A283" i="1"/>
  <c r="F283" i="1"/>
  <c r="E283" i="1"/>
  <c r="D283" i="1"/>
  <c r="C283" i="1"/>
  <c r="G283" i="1"/>
  <c r="I320" i="2"/>
  <c r="R385" i="2"/>
  <c r="K385" i="2" s="1"/>
  <c r="D385" i="1" s="1"/>
  <c r="I314" i="2"/>
  <c r="AA178" i="4"/>
  <c r="G178" i="1"/>
  <c r="F178" i="1"/>
  <c r="D178" i="1"/>
  <c r="E178" i="1"/>
  <c r="B178" i="1"/>
  <c r="A178" i="1"/>
  <c r="C178" i="1"/>
  <c r="AA402" i="4"/>
  <c r="F402" i="1"/>
  <c r="D402" i="1"/>
  <c r="G402" i="1"/>
  <c r="E402" i="1"/>
  <c r="C402" i="1"/>
  <c r="B402" i="1"/>
  <c r="A402" i="1"/>
  <c r="Q325" i="2"/>
  <c r="I325" i="2" s="1"/>
  <c r="H325" i="2"/>
  <c r="B325" i="1" s="1"/>
  <c r="AA281" i="4"/>
  <c r="A281" i="1"/>
  <c r="C281" i="1"/>
  <c r="E281" i="1"/>
  <c r="I398" i="2"/>
  <c r="A219" i="1"/>
  <c r="E219" i="1"/>
  <c r="B305" i="1"/>
  <c r="A305" i="1"/>
  <c r="G305" i="1"/>
  <c r="E305" i="1"/>
  <c r="AA96" i="4"/>
  <c r="G96" i="1"/>
  <c r="E96" i="1"/>
  <c r="F96" i="1"/>
  <c r="D96" i="1"/>
  <c r="A96" i="1"/>
  <c r="B96" i="1"/>
  <c r="C96" i="1"/>
  <c r="AA149" i="4"/>
  <c r="A149" i="1"/>
  <c r="E149" i="1"/>
  <c r="C149" i="1"/>
  <c r="B149" i="1"/>
  <c r="D149" i="1"/>
  <c r="S59" i="2"/>
  <c r="F59" i="1"/>
  <c r="G59" i="1"/>
  <c r="J250" i="2"/>
  <c r="G174" i="1"/>
  <c r="F174" i="1"/>
  <c r="E174" i="1"/>
  <c r="D174" i="1"/>
  <c r="B174" i="1"/>
  <c r="A174" i="1"/>
  <c r="S91" i="2"/>
  <c r="G91" i="1"/>
  <c r="F91" i="1"/>
  <c r="Q83" i="2"/>
  <c r="H83" i="2"/>
  <c r="B83" i="1" s="1"/>
  <c r="AA37" i="4"/>
  <c r="A37" i="1"/>
  <c r="G37" i="1"/>
  <c r="F37" i="1"/>
  <c r="E37" i="1"/>
  <c r="D37" i="1"/>
  <c r="C37" i="1"/>
  <c r="B37" i="1"/>
  <c r="B301" i="1"/>
  <c r="A301" i="1"/>
  <c r="E301" i="1"/>
  <c r="G301" i="1"/>
  <c r="F301" i="1"/>
  <c r="D301" i="1"/>
  <c r="AA180" i="4"/>
  <c r="F137" i="1"/>
  <c r="A81" i="1"/>
  <c r="E81" i="1"/>
  <c r="AA401" i="4"/>
  <c r="B401" i="1"/>
  <c r="A401" i="1"/>
  <c r="G401" i="1"/>
  <c r="D401" i="1"/>
  <c r="C401" i="1"/>
  <c r="E401" i="1"/>
  <c r="A159" i="1"/>
  <c r="E159" i="1"/>
  <c r="D159" i="1"/>
  <c r="C159" i="1"/>
  <c r="Q44" i="2"/>
  <c r="H44" i="2"/>
  <c r="B44" i="1" s="1"/>
  <c r="I327" i="2"/>
  <c r="R287" i="2"/>
  <c r="K287" i="2" s="1"/>
  <c r="D287" i="1" s="1"/>
  <c r="J287" i="2"/>
  <c r="AA195" i="4"/>
  <c r="A141" i="1"/>
  <c r="E141" i="1"/>
  <c r="B141" i="1"/>
  <c r="D141" i="1"/>
  <c r="J94" i="2"/>
  <c r="AA210" i="4"/>
  <c r="G210" i="1"/>
  <c r="D210" i="1"/>
  <c r="F210" i="1"/>
  <c r="E210" i="1"/>
  <c r="B210" i="1"/>
  <c r="A210" i="1"/>
  <c r="C210" i="1"/>
  <c r="K24" i="2"/>
  <c r="D24" i="1" s="1"/>
  <c r="AA14" i="4"/>
  <c r="G14" i="1"/>
  <c r="F14" i="1"/>
  <c r="E14" i="1"/>
  <c r="D14" i="1"/>
  <c r="C14" i="1"/>
  <c r="B14" i="1"/>
  <c r="A14" i="1"/>
  <c r="F98" i="1"/>
  <c r="J47" i="2"/>
  <c r="AA47" i="4" s="1"/>
  <c r="H6" i="2"/>
  <c r="B6" i="1" s="1"/>
  <c r="AA107" i="4"/>
  <c r="J20" i="2"/>
  <c r="C20" i="1" s="1"/>
  <c r="R342" i="2"/>
  <c r="K342" i="2" s="1"/>
  <c r="D342" i="1" s="1"/>
  <c r="J342" i="2"/>
  <c r="J34" i="2"/>
  <c r="AA34" i="4" s="1"/>
  <c r="I345" i="2"/>
  <c r="H69" i="2"/>
  <c r="B69" i="1" s="1"/>
  <c r="AA228" i="4"/>
  <c r="D228" i="1"/>
  <c r="G228" i="1"/>
  <c r="F228" i="1"/>
  <c r="E228" i="1"/>
  <c r="C228" i="1"/>
  <c r="A228" i="1"/>
  <c r="B228" i="1"/>
  <c r="H106" i="2"/>
  <c r="B106" i="1" s="1"/>
  <c r="G54" i="1"/>
  <c r="I183" i="2"/>
  <c r="S183" i="2" s="1"/>
  <c r="AA303" i="4"/>
  <c r="F80" i="1"/>
  <c r="J31" i="2"/>
  <c r="AA31" i="4" s="1"/>
  <c r="I66" i="2"/>
  <c r="J116" i="2"/>
  <c r="C116" i="1" s="1"/>
  <c r="I13" i="2"/>
  <c r="S13" i="2" s="1"/>
  <c r="H126" i="2"/>
  <c r="B126" i="1" s="1"/>
  <c r="I138" i="2"/>
  <c r="S138" i="2" s="1"/>
  <c r="H26" i="2"/>
  <c r="B26" i="1" s="1"/>
  <c r="R211" i="2" l="1"/>
  <c r="K211" i="2" s="1"/>
  <c r="D211" i="1" s="1"/>
  <c r="F401" i="1"/>
  <c r="F303" i="1"/>
  <c r="F161" i="1"/>
  <c r="C257" i="1"/>
  <c r="C213" i="1"/>
  <c r="F213" i="1"/>
  <c r="F167" i="1"/>
  <c r="AA292" i="4"/>
  <c r="G338" i="1"/>
  <c r="F159" i="1"/>
  <c r="F373" i="1"/>
  <c r="G133" i="1"/>
  <c r="F256" i="1"/>
  <c r="G159" i="1"/>
  <c r="G137" i="1"/>
  <c r="G373" i="1"/>
  <c r="G362" i="1"/>
  <c r="F51" i="1"/>
  <c r="G289" i="1"/>
  <c r="F111" i="1"/>
  <c r="F35" i="1"/>
  <c r="G167" i="1"/>
  <c r="G312" i="1"/>
  <c r="F312" i="1"/>
  <c r="G281" i="1"/>
  <c r="F261" i="1"/>
  <c r="C289" i="1"/>
  <c r="C269" i="1"/>
  <c r="G51" i="1"/>
  <c r="C414" i="1"/>
  <c r="F60" i="1"/>
  <c r="AA133" i="4"/>
  <c r="F281" i="1"/>
  <c r="G209" i="1"/>
  <c r="AA284" i="4"/>
  <c r="G116" i="1"/>
  <c r="R239" i="2"/>
  <c r="K239" i="2" s="1"/>
  <c r="D239" i="1" s="1"/>
  <c r="F304" i="1"/>
  <c r="F170" i="1"/>
  <c r="G127" i="1"/>
  <c r="F399" i="1"/>
  <c r="F127" i="1"/>
  <c r="G399" i="1"/>
  <c r="S390" i="2"/>
  <c r="F390" i="1"/>
  <c r="G390" i="1"/>
  <c r="S347" i="2"/>
  <c r="F347" i="1"/>
  <c r="S315" i="2"/>
  <c r="F315" i="1"/>
  <c r="G315" i="1"/>
  <c r="F20" i="1"/>
  <c r="F48" i="1"/>
  <c r="J377" i="2"/>
  <c r="C377" i="1" s="1"/>
  <c r="J8" i="2"/>
  <c r="J349" i="2"/>
  <c r="R253" i="2"/>
  <c r="I253" i="2"/>
  <c r="R365" i="2"/>
  <c r="I365" i="2"/>
  <c r="G20" i="1"/>
  <c r="J104" i="2"/>
  <c r="AA104" i="4" s="1"/>
  <c r="F257" i="1"/>
  <c r="G22" i="1"/>
  <c r="J301" i="2"/>
  <c r="C21" i="1"/>
  <c r="R3" i="2"/>
  <c r="K3" i="2" s="1"/>
  <c r="D3" i="1" s="1"/>
  <c r="J3" i="2"/>
  <c r="J278" i="2"/>
  <c r="F8" i="1"/>
  <c r="G257" i="1"/>
  <c r="J142" i="2"/>
  <c r="AA32" i="4"/>
  <c r="R11" i="2"/>
  <c r="K11" i="2" s="1"/>
  <c r="D11" i="1" s="1"/>
  <c r="J11" i="2"/>
  <c r="C397" i="1"/>
  <c r="AA397" i="4"/>
  <c r="G38" i="1"/>
  <c r="C328" i="1"/>
  <c r="AA328" i="4"/>
  <c r="R92" i="2"/>
  <c r="K92" i="2" s="1"/>
  <c r="D92" i="1" s="1"/>
  <c r="I92" i="2"/>
  <c r="I11" i="2"/>
  <c r="J307" i="2"/>
  <c r="I307" i="2"/>
  <c r="R307" i="2"/>
  <c r="K307" i="2" s="1"/>
  <c r="D307" i="1" s="1"/>
  <c r="R389" i="2"/>
  <c r="K389" i="2" s="1"/>
  <c r="D389" i="1" s="1"/>
  <c r="I389" i="2"/>
  <c r="J389" i="2"/>
  <c r="B4" i="4"/>
  <c r="C171" i="1"/>
  <c r="F362" i="1"/>
  <c r="AA116" i="4"/>
  <c r="J244" i="2"/>
  <c r="C244" i="1" s="1"/>
  <c r="C82" i="1"/>
  <c r="R390" i="2"/>
  <c r="K390" i="2" s="1"/>
  <c r="D390" i="1" s="1"/>
  <c r="J390" i="2"/>
  <c r="R315" i="2"/>
  <c r="K315" i="2" s="1"/>
  <c r="D315" i="1" s="1"/>
  <c r="C182" i="1"/>
  <c r="AA182" i="4"/>
  <c r="R379" i="2"/>
  <c r="K379" i="2" s="1"/>
  <c r="D379" i="1" s="1"/>
  <c r="J379" i="2"/>
  <c r="J386" i="2"/>
  <c r="G104" i="1"/>
  <c r="AA362" i="4"/>
  <c r="J163" i="2"/>
  <c r="AA163" i="4" s="1"/>
  <c r="J160" i="2"/>
  <c r="F269" i="1"/>
  <c r="J85" i="2"/>
  <c r="AA85" i="4" s="1"/>
  <c r="G396" i="1"/>
  <c r="F38" i="1"/>
  <c r="AA62" i="4"/>
  <c r="AA97" i="4"/>
  <c r="C97" i="1"/>
  <c r="G379" i="1"/>
  <c r="F379" i="1"/>
  <c r="S379" i="2"/>
  <c r="C141" i="1"/>
  <c r="F124" i="1"/>
  <c r="F396" i="1"/>
  <c r="C115" i="1"/>
  <c r="C220" i="1"/>
  <c r="C242" i="1"/>
  <c r="AA242" i="4"/>
  <c r="I3" i="2"/>
  <c r="R139" i="2"/>
  <c r="K139" i="2" s="1"/>
  <c r="D139" i="1" s="1"/>
  <c r="I139" i="2"/>
  <c r="R109" i="2"/>
  <c r="K109" i="2" s="1"/>
  <c r="D109" i="1" s="1"/>
  <c r="I109" i="2"/>
  <c r="I363" i="2"/>
  <c r="J61" i="2"/>
  <c r="G13" i="1"/>
  <c r="G69" i="1"/>
  <c r="G367" i="1"/>
  <c r="F144" i="1"/>
  <c r="G160" i="1"/>
  <c r="F318" i="1"/>
  <c r="C383" i="1"/>
  <c r="C60" i="1"/>
  <c r="F115" i="1"/>
  <c r="F141" i="1"/>
  <c r="F13" i="1"/>
  <c r="F367" i="1"/>
  <c r="J392" i="2"/>
  <c r="C392" i="1" s="1"/>
  <c r="J51" i="2"/>
  <c r="C51" i="1" s="1"/>
  <c r="G115" i="1"/>
  <c r="C299" i="1"/>
  <c r="AA299" i="4"/>
  <c r="S192" i="2"/>
  <c r="G192" i="1"/>
  <c r="F192" i="1"/>
  <c r="J167" i="2"/>
  <c r="AA167" i="4" s="1"/>
  <c r="J334" i="2"/>
  <c r="S118" i="2"/>
  <c r="G118" i="1"/>
  <c r="F118" i="1"/>
  <c r="S97" i="2"/>
  <c r="G97" i="1"/>
  <c r="F97" i="1"/>
  <c r="AA169" i="4"/>
  <c r="S187" i="2"/>
  <c r="F187" i="1"/>
  <c r="G187" i="1"/>
  <c r="S156" i="2"/>
  <c r="G156" i="1"/>
  <c r="F156" i="1"/>
  <c r="S121" i="2"/>
  <c r="G121" i="1"/>
  <c r="F121" i="1"/>
  <c r="S255" i="2"/>
  <c r="F255" i="1"/>
  <c r="G255" i="1"/>
  <c r="S254" i="2"/>
  <c r="G254" i="1"/>
  <c r="F254" i="1"/>
  <c r="S57" i="2"/>
  <c r="G57" i="1"/>
  <c r="F57" i="1"/>
  <c r="S263" i="2"/>
  <c r="G263" i="1"/>
  <c r="F263" i="1"/>
  <c r="S90" i="2"/>
  <c r="F90" i="1"/>
  <c r="G90" i="1"/>
  <c r="S112" i="2"/>
  <c r="F112" i="1"/>
  <c r="G112" i="1"/>
  <c r="S352" i="2"/>
  <c r="G352" i="1"/>
  <c r="F352" i="1"/>
  <c r="S9" i="2"/>
  <c r="F9" i="1"/>
  <c r="G9" i="1"/>
  <c r="S380" i="2"/>
  <c r="F380" i="1"/>
  <c r="G380" i="1"/>
  <c r="S143" i="2"/>
  <c r="F143" i="1"/>
  <c r="G143" i="1"/>
  <c r="S74" i="2"/>
  <c r="F74" i="1"/>
  <c r="G74" i="1"/>
  <c r="S87" i="2"/>
  <c r="G87" i="1"/>
  <c r="F87" i="1"/>
  <c r="S376" i="2"/>
  <c r="F376" i="1"/>
  <c r="G376" i="1"/>
  <c r="G177" i="1"/>
  <c r="F177" i="1"/>
  <c r="S177" i="2"/>
  <c r="S218" i="2"/>
  <c r="F218" i="1"/>
  <c r="G218" i="1"/>
  <c r="S325" i="2"/>
  <c r="G325" i="1"/>
  <c r="F325" i="1"/>
  <c r="G75" i="1"/>
  <c r="F75" i="1"/>
  <c r="S75" i="2"/>
  <c r="S81" i="2"/>
  <c r="G81" i="1"/>
  <c r="F81" i="1"/>
  <c r="F17" i="1"/>
  <c r="G17" i="1"/>
  <c r="S17" i="2"/>
  <c r="S252" i="2"/>
  <c r="G252" i="1"/>
  <c r="F252" i="1"/>
  <c r="S222" i="2"/>
  <c r="F222" i="1"/>
  <c r="G222" i="1"/>
  <c r="R221" i="2"/>
  <c r="K221" i="2" s="1"/>
  <c r="D221" i="1" s="1"/>
  <c r="C27" i="1"/>
  <c r="AA27" i="4"/>
  <c r="G165" i="1"/>
  <c r="C395" i="1"/>
  <c r="AA395" i="4"/>
  <c r="R324" i="2"/>
  <c r="K324" i="2" s="1"/>
  <c r="D324" i="1" s="1"/>
  <c r="S151" i="2"/>
  <c r="G151" i="1"/>
  <c r="F151" i="1"/>
  <c r="R125" i="2"/>
  <c r="K125" i="2" s="1"/>
  <c r="D125" i="1" s="1"/>
  <c r="J125" i="2"/>
  <c r="F292" i="1"/>
  <c r="R230" i="2"/>
  <c r="K230" i="2" s="1"/>
  <c r="D230" i="1" s="1"/>
  <c r="C314" i="1"/>
  <c r="AA314" i="4"/>
  <c r="G18" i="1"/>
  <c r="F18" i="1"/>
  <c r="S18" i="2"/>
  <c r="R49" i="2"/>
  <c r="K49" i="2" s="1"/>
  <c r="D49" i="1" s="1"/>
  <c r="J49" i="2"/>
  <c r="R181" i="2"/>
  <c r="K181" i="2" s="1"/>
  <c r="D181" i="1" s="1"/>
  <c r="J66" i="2"/>
  <c r="AA248" i="4"/>
  <c r="R134" i="2"/>
  <c r="K134" i="2" s="1"/>
  <c r="D134" i="1" s="1"/>
  <c r="G378" i="1"/>
  <c r="F320" i="1"/>
  <c r="S320" i="2"/>
  <c r="G320" i="1"/>
  <c r="R83" i="2"/>
  <c r="K83" i="2" s="1"/>
  <c r="D83" i="1" s="1"/>
  <c r="S95" i="2"/>
  <c r="G95" i="1"/>
  <c r="F95" i="1"/>
  <c r="S188" i="2"/>
  <c r="G188" i="1"/>
  <c r="F188" i="1"/>
  <c r="J145" i="2"/>
  <c r="R95" i="2"/>
  <c r="K95" i="2" s="1"/>
  <c r="D95" i="1" s="1"/>
  <c r="R241" i="2"/>
  <c r="K241" i="2" s="1"/>
  <c r="D241" i="1" s="1"/>
  <c r="I241" i="2"/>
  <c r="G204" i="1"/>
  <c r="R224" i="2"/>
  <c r="K224" i="2" s="1"/>
  <c r="D224" i="1" s="1"/>
  <c r="I224" i="2"/>
  <c r="F296" i="1"/>
  <c r="G296" i="1"/>
  <c r="S296" i="2"/>
  <c r="F56" i="1"/>
  <c r="F341" i="1"/>
  <c r="S377" i="2"/>
  <c r="G377" i="1"/>
  <c r="F377" i="1"/>
  <c r="S340" i="2"/>
  <c r="F340" i="1"/>
  <c r="G340" i="1"/>
  <c r="F41" i="1"/>
  <c r="G41" i="1"/>
  <c r="S41" i="2"/>
  <c r="R151" i="2"/>
  <c r="K151" i="2" s="1"/>
  <c r="D151" i="1" s="1"/>
  <c r="J151" i="2"/>
  <c r="G292" i="1"/>
  <c r="F338" i="1"/>
  <c r="R76" i="2"/>
  <c r="K76" i="2" s="1"/>
  <c r="D76" i="1" s="1"/>
  <c r="J305" i="2"/>
  <c r="F354" i="1"/>
  <c r="G354" i="1"/>
  <c r="S354" i="2"/>
  <c r="S181" i="2"/>
  <c r="G181" i="1"/>
  <c r="F181" i="1"/>
  <c r="R129" i="2"/>
  <c r="K129" i="2" s="1"/>
  <c r="D129" i="1" s="1"/>
  <c r="I129" i="2"/>
  <c r="F378" i="1"/>
  <c r="C349" i="1"/>
  <c r="AA349" i="4"/>
  <c r="I221" i="2"/>
  <c r="R143" i="2"/>
  <c r="K143" i="2" s="1"/>
  <c r="D143" i="1" s="1"/>
  <c r="J143" i="2"/>
  <c r="C122" i="1"/>
  <c r="AA122" i="4"/>
  <c r="C63" i="1"/>
  <c r="AA63" i="4"/>
  <c r="J384" i="2"/>
  <c r="C114" i="1"/>
  <c r="AA114" i="4"/>
  <c r="AA338" i="4"/>
  <c r="C234" i="1"/>
  <c r="R354" i="2"/>
  <c r="K354" i="2" s="1"/>
  <c r="D354" i="1" s="1"/>
  <c r="J354" i="2"/>
  <c r="S353" i="2"/>
  <c r="G353" i="1"/>
  <c r="F353" i="1"/>
  <c r="R309" i="2"/>
  <c r="K309" i="2" s="1"/>
  <c r="D309" i="1" s="1"/>
  <c r="S273" i="2"/>
  <c r="G273" i="1"/>
  <c r="F273" i="1"/>
  <c r="F155" i="1"/>
  <c r="G319" i="1"/>
  <c r="R325" i="2"/>
  <c r="K325" i="2" s="1"/>
  <c r="D325" i="1" s="1"/>
  <c r="S173" i="2"/>
  <c r="F173" i="1"/>
  <c r="G173" i="1"/>
  <c r="F138" i="1"/>
  <c r="R330" i="2"/>
  <c r="K330" i="2" s="1"/>
  <c r="D330" i="1" s="1"/>
  <c r="R84" i="2"/>
  <c r="K84" i="2" s="1"/>
  <c r="D84" i="1" s="1"/>
  <c r="J84" i="2"/>
  <c r="F169" i="1"/>
  <c r="R367" i="2"/>
  <c r="K367" i="2" s="1"/>
  <c r="D367" i="1" s="1"/>
  <c r="J367" i="2"/>
  <c r="S86" i="2"/>
  <c r="G86" i="1"/>
  <c r="F86" i="1"/>
  <c r="R408" i="2"/>
  <c r="K408" i="2" s="1"/>
  <c r="D408" i="1" s="1"/>
  <c r="J408" i="2"/>
  <c r="S16" i="2"/>
  <c r="G16" i="1"/>
  <c r="F16" i="1"/>
  <c r="AA20" i="4"/>
  <c r="AA207" i="4"/>
  <c r="S105" i="2"/>
  <c r="G105" i="1"/>
  <c r="F105" i="1"/>
  <c r="S410" i="2"/>
  <c r="F410" i="1"/>
  <c r="G410" i="1"/>
  <c r="R175" i="2"/>
  <c r="K175" i="2" s="1"/>
  <c r="D175" i="1" s="1"/>
  <c r="J175" i="2"/>
  <c r="I175" i="2"/>
  <c r="C163" i="1"/>
  <c r="R93" i="2"/>
  <c r="K93" i="2" s="1"/>
  <c r="D93" i="1" s="1"/>
  <c r="G144" i="1"/>
  <c r="C47" i="1"/>
  <c r="J205" i="2"/>
  <c r="G169" i="1"/>
  <c r="R144" i="2"/>
  <c r="K144" i="2" s="1"/>
  <c r="D144" i="1" s="1"/>
  <c r="J144" i="2"/>
  <c r="S395" i="2"/>
  <c r="G395" i="1"/>
  <c r="F395" i="1"/>
  <c r="J286" i="2"/>
  <c r="S182" i="2"/>
  <c r="G182" i="1"/>
  <c r="F182" i="1"/>
  <c r="R101" i="2"/>
  <c r="K101" i="2" s="1"/>
  <c r="D101" i="1" s="1"/>
  <c r="G130" i="1"/>
  <c r="F130" i="1"/>
  <c r="S130" i="2"/>
  <c r="G157" i="1"/>
  <c r="F383" i="1"/>
  <c r="R135" i="2"/>
  <c r="K135" i="2" s="1"/>
  <c r="D135" i="1" s="1"/>
  <c r="S294" i="2"/>
  <c r="G294" i="1"/>
  <c r="F294" i="1"/>
  <c r="G309" i="1"/>
  <c r="R353" i="2"/>
  <c r="K353" i="2" s="1"/>
  <c r="D353" i="1" s="1"/>
  <c r="J353" i="2"/>
  <c r="G408" i="1"/>
  <c r="R127" i="2"/>
  <c r="K127" i="2" s="1"/>
  <c r="D127" i="1" s="1"/>
  <c r="J127" i="2"/>
  <c r="C387" i="1"/>
  <c r="G155" i="1"/>
  <c r="R298" i="2"/>
  <c r="K298" i="2" s="1"/>
  <c r="D298" i="1" s="1"/>
  <c r="I298" i="2"/>
  <c r="S332" i="2"/>
  <c r="F332" i="1"/>
  <c r="G332" i="1"/>
  <c r="R81" i="2"/>
  <c r="K81" i="2" s="1"/>
  <c r="D81" i="1" s="1"/>
  <c r="J81" i="2"/>
  <c r="R326" i="2"/>
  <c r="K326" i="2" s="1"/>
  <c r="D326" i="1" s="1"/>
  <c r="J326" i="2"/>
  <c r="R332" i="2"/>
  <c r="K332" i="2" s="1"/>
  <c r="D332" i="1" s="1"/>
  <c r="S327" i="2"/>
  <c r="F327" i="1"/>
  <c r="G327" i="1"/>
  <c r="C259" i="1"/>
  <c r="AA259" i="4"/>
  <c r="J249" i="2"/>
  <c r="R165" i="2"/>
  <c r="K165" i="2" s="1"/>
  <c r="D165" i="1" s="1"/>
  <c r="J165" i="2"/>
  <c r="C174" i="1"/>
  <c r="R86" i="2"/>
  <c r="K86" i="2" s="1"/>
  <c r="D86" i="1" s="1"/>
  <c r="J86" i="2"/>
  <c r="R16" i="2"/>
  <c r="K16" i="2" s="1"/>
  <c r="D16" i="1" s="1"/>
  <c r="J16" i="2"/>
  <c r="R105" i="2"/>
  <c r="K105" i="2" s="1"/>
  <c r="D105" i="1" s="1"/>
  <c r="C420" i="1"/>
  <c r="AA420" i="4"/>
  <c r="R410" i="2"/>
  <c r="K410" i="2" s="1"/>
  <c r="D410" i="1" s="1"/>
  <c r="F289" i="1"/>
  <c r="J267" i="2"/>
  <c r="F160" i="1"/>
  <c r="J103" i="2"/>
  <c r="J356" i="2"/>
  <c r="J214" i="2"/>
  <c r="G213" i="1"/>
  <c r="R130" i="2"/>
  <c r="K130" i="2" s="1"/>
  <c r="D130" i="1" s="1"/>
  <c r="AA282" i="4"/>
  <c r="J88" i="2"/>
  <c r="F168" i="1"/>
  <c r="G40" i="1"/>
  <c r="F40" i="1"/>
  <c r="S40" i="2"/>
  <c r="G383" i="1"/>
  <c r="AA399" i="4"/>
  <c r="R294" i="2"/>
  <c r="K294" i="2" s="1"/>
  <c r="D294" i="1" s="1"/>
  <c r="J294" i="2"/>
  <c r="J211" i="2"/>
  <c r="J15" i="2"/>
  <c r="F387" i="1"/>
  <c r="F319" i="1"/>
  <c r="C287" i="1"/>
  <c r="AA287" i="4"/>
  <c r="C104" i="1"/>
  <c r="S208" i="2"/>
  <c r="F208" i="1"/>
  <c r="G208" i="1"/>
  <c r="R112" i="2"/>
  <c r="K112" i="2" s="1"/>
  <c r="D112" i="1" s="1"/>
  <c r="J112" i="2"/>
  <c r="S268" i="2"/>
  <c r="G268" i="1"/>
  <c r="F268" i="1"/>
  <c r="R226" i="2"/>
  <c r="K226" i="2" s="1"/>
  <c r="D226" i="1" s="1"/>
  <c r="I226" i="2"/>
  <c r="S42" i="2"/>
  <c r="G42" i="1"/>
  <c r="F42" i="1"/>
  <c r="C64" i="1"/>
  <c r="F157" i="1"/>
  <c r="G168" i="1"/>
  <c r="R255" i="2"/>
  <c r="K255" i="2" s="1"/>
  <c r="D255" i="1" s="1"/>
  <c r="J255" i="2"/>
  <c r="C117" i="1"/>
  <c r="F68" i="1"/>
  <c r="F113" i="1"/>
  <c r="F246" i="1"/>
  <c r="R90" i="2"/>
  <c r="K90" i="2" s="1"/>
  <c r="D90" i="1" s="1"/>
  <c r="R380" i="2"/>
  <c r="K380" i="2" s="1"/>
  <c r="D380" i="1" s="1"/>
  <c r="J380" i="2"/>
  <c r="F408" i="1"/>
  <c r="R17" i="2"/>
  <c r="K17" i="2" s="1"/>
  <c r="D17" i="1" s="1"/>
  <c r="R57" i="2"/>
  <c r="K57" i="2" s="1"/>
  <c r="D57" i="1" s="1"/>
  <c r="G387" i="1"/>
  <c r="AA155" i="4"/>
  <c r="R188" i="2"/>
  <c r="K188" i="2" s="1"/>
  <c r="D188" i="1" s="1"/>
  <c r="I76" i="2"/>
  <c r="S345" i="2"/>
  <c r="F345" i="1"/>
  <c r="G345" i="1"/>
  <c r="S285" i="2"/>
  <c r="G285" i="1"/>
  <c r="F285" i="1"/>
  <c r="R229" i="2"/>
  <c r="K229" i="2" s="1"/>
  <c r="D229" i="1" s="1"/>
  <c r="S66" i="2"/>
  <c r="G66" i="1"/>
  <c r="F66" i="1"/>
  <c r="AA94" i="4"/>
  <c r="C94" i="1"/>
  <c r="R44" i="2"/>
  <c r="K44" i="2" s="1"/>
  <c r="D44" i="1" s="1"/>
  <c r="J44" i="2"/>
  <c r="F149" i="1"/>
  <c r="S398" i="2"/>
  <c r="F398" i="1"/>
  <c r="G398" i="1"/>
  <c r="S314" i="2"/>
  <c r="G314" i="1"/>
  <c r="F314" i="1"/>
  <c r="R218" i="2"/>
  <c r="K218" i="2" s="1"/>
  <c r="D218" i="1" s="1"/>
  <c r="J218" i="2"/>
  <c r="C137" i="1"/>
  <c r="AA137" i="4"/>
  <c r="G138" i="1"/>
  <c r="S52" i="2"/>
  <c r="G52" i="1"/>
  <c r="F52" i="1"/>
  <c r="C413" i="1"/>
  <c r="AA413" i="4"/>
  <c r="C42" i="1"/>
  <c r="AA42" i="4"/>
  <c r="R5" i="2"/>
  <c r="K5" i="2" s="1"/>
  <c r="D5" i="1" s="1"/>
  <c r="I5" i="2"/>
  <c r="R352" i="2"/>
  <c r="K352" i="2" s="1"/>
  <c r="D352" i="1" s="1"/>
  <c r="R403" i="2"/>
  <c r="K403" i="2" s="1"/>
  <c r="D403" i="1" s="1"/>
  <c r="G36" i="1"/>
  <c r="S36" i="2"/>
  <c r="F36" i="1"/>
  <c r="S231" i="2"/>
  <c r="G231" i="1"/>
  <c r="F231" i="1"/>
  <c r="R252" i="2"/>
  <c r="K252" i="2" s="1"/>
  <c r="D252" i="1" s="1"/>
  <c r="C28" i="1"/>
  <c r="AA28" i="4"/>
  <c r="F274" i="1"/>
  <c r="G149" i="1"/>
  <c r="F305" i="1"/>
  <c r="J385" i="2"/>
  <c r="C69" i="1"/>
  <c r="C31" i="1"/>
  <c r="R48" i="2"/>
  <c r="K48" i="2" s="1"/>
  <c r="D48" i="1" s="1"/>
  <c r="J48" i="2"/>
  <c r="R52" i="2"/>
  <c r="K52" i="2" s="1"/>
  <c r="D52" i="1" s="1"/>
  <c r="G48" i="1"/>
  <c r="R36" i="2"/>
  <c r="K36" i="2" s="1"/>
  <c r="D36" i="1" s="1"/>
  <c r="R231" i="2"/>
  <c r="K231" i="2" s="1"/>
  <c r="D231" i="1" s="1"/>
  <c r="J231" i="2"/>
  <c r="C360" i="1"/>
  <c r="AA360" i="4"/>
  <c r="S418" i="2"/>
  <c r="F418" i="1"/>
  <c r="G418" i="1"/>
  <c r="G274" i="1"/>
  <c r="S55" i="2"/>
  <c r="G55" i="1"/>
  <c r="F55" i="1"/>
  <c r="S286" i="2"/>
  <c r="F286" i="1"/>
  <c r="G286" i="1"/>
  <c r="C310" i="1"/>
  <c r="C202" i="1"/>
  <c r="J339" i="2"/>
  <c r="J99" i="2"/>
  <c r="C268" i="1"/>
  <c r="AA268" i="4"/>
  <c r="R113" i="2"/>
  <c r="K113" i="2" s="1"/>
  <c r="D113" i="1" s="1"/>
  <c r="G68" i="1"/>
  <c r="G113" i="1"/>
  <c r="R216" i="2"/>
  <c r="K216" i="2" s="1"/>
  <c r="D216" i="1" s="1"/>
  <c r="J216" i="2"/>
  <c r="G246" i="1"/>
  <c r="C34" i="1"/>
  <c r="S15" i="2"/>
  <c r="G15" i="1"/>
  <c r="F15" i="1"/>
  <c r="R263" i="2"/>
  <c r="K263" i="2" s="1"/>
  <c r="D263" i="1" s="1"/>
  <c r="C196" i="1"/>
  <c r="AA196" i="4"/>
  <c r="J111" i="2"/>
  <c r="J296" i="2"/>
  <c r="C150" i="1"/>
  <c r="AA150" i="4"/>
  <c r="S391" i="2"/>
  <c r="G391" i="1"/>
  <c r="F391" i="1"/>
  <c r="C302" i="1"/>
  <c r="I403" i="2"/>
  <c r="R74" i="2"/>
  <c r="K74" i="2" s="1"/>
  <c r="D74" i="1" s="1"/>
  <c r="R222" i="2"/>
  <c r="K222" i="2" s="1"/>
  <c r="D222" i="1" s="1"/>
  <c r="R12" i="2"/>
  <c r="K12" i="2" s="1"/>
  <c r="D12" i="1" s="1"/>
  <c r="I12" i="2"/>
  <c r="G330" i="1"/>
  <c r="C416" i="1"/>
  <c r="AA416" i="4"/>
  <c r="R131" i="2"/>
  <c r="K131" i="2" s="1"/>
  <c r="D131" i="1" s="1"/>
  <c r="J131" i="2"/>
  <c r="C167" i="1"/>
  <c r="R87" i="2"/>
  <c r="K87" i="2" s="1"/>
  <c r="D87" i="1" s="1"/>
  <c r="J87" i="2"/>
  <c r="R351" i="2"/>
  <c r="K351" i="2" s="1"/>
  <c r="D351" i="1" s="1"/>
  <c r="C40" i="1"/>
  <c r="AA40" i="4"/>
  <c r="F309" i="1"/>
  <c r="R376" i="2"/>
  <c r="K376" i="2" s="1"/>
  <c r="D376" i="1" s="1"/>
  <c r="R347" i="2"/>
  <c r="K347" i="2" s="1"/>
  <c r="D347" i="1" s="1"/>
  <c r="J22" i="2"/>
  <c r="S244" i="2"/>
  <c r="F244" i="1"/>
  <c r="G244" i="1"/>
  <c r="S158" i="2"/>
  <c r="G158" i="1"/>
  <c r="F158" i="1"/>
  <c r="S2" i="2"/>
  <c r="G2" i="1"/>
  <c r="F2" i="1"/>
  <c r="F361" i="1"/>
  <c r="S361" i="2"/>
  <c r="G361" i="1"/>
  <c r="S85" i="2"/>
  <c r="G85" i="1"/>
  <c r="F85" i="1"/>
  <c r="F330" i="1"/>
  <c r="C345" i="1"/>
  <c r="AA345" i="4"/>
  <c r="S233" i="2"/>
  <c r="F233" i="1"/>
  <c r="G233" i="1"/>
  <c r="S227" i="2"/>
  <c r="G227" i="1"/>
  <c r="F227" i="1"/>
  <c r="R9" i="2"/>
  <c r="K9" i="2" s="1"/>
  <c r="D9" i="1" s="1"/>
  <c r="AA51" i="4"/>
  <c r="C273" i="1"/>
  <c r="AA273" i="4"/>
  <c r="R156" i="2"/>
  <c r="K156" i="2" s="1"/>
  <c r="D156" i="1" s="1"/>
  <c r="S351" i="2"/>
  <c r="F351" i="1"/>
  <c r="G351" i="1"/>
  <c r="S189" i="2"/>
  <c r="F189" i="1"/>
  <c r="G189" i="1"/>
  <c r="R121" i="2"/>
  <c r="K121" i="2" s="1"/>
  <c r="D121" i="1" s="1"/>
  <c r="S23" i="2"/>
  <c r="G23" i="1"/>
  <c r="F23" i="1"/>
  <c r="S392" i="2"/>
  <c r="F392" i="1"/>
  <c r="G392" i="1"/>
  <c r="S357" i="2"/>
  <c r="G357" i="1"/>
  <c r="F357" i="1"/>
  <c r="G89" i="1"/>
  <c r="F89" i="1"/>
  <c r="S89" i="2"/>
  <c r="R227" i="2"/>
  <c r="K227" i="2" s="1"/>
  <c r="D227" i="1" s="1"/>
  <c r="J227" i="2"/>
  <c r="R100" i="2"/>
  <c r="K100" i="2" s="1"/>
  <c r="D100" i="1" s="1"/>
  <c r="F99" i="1"/>
  <c r="S329" i="2"/>
  <c r="G329" i="1"/>
  <c r="F329" i="1"/>
  <c r="J271" i="2"/>
  <c r="C322" i="1"/>
  <c r="AA322" i="4"/>
  <c r="F202" i="1"/>
  <c r="G318" i="1"/>
  <c r="J285" i="2"/>
  <c r="R157" i="2"/>
  <c r="K157" i="2" s="1"/>
  <c r="D157" i="1" s="1"/>
  <c r="J157" i="2"/>
  <c r="G347" i="1"/>
  <c r="F215" i="1"/>
  <c r="G161" i="1"/>
  <c r="R189" i="2"/>
  <c r="K189" i="2" s="1"/>
  <c r="D189" i="1" s="1"/>
  <c r="J189" i="2"/>
  <c r="J170" i="2"/>
  <c r="J4" i="2"/>
  <c r="R89" i="2"/>
  <c r="K89" i="2" s="1"/>
  <c r="D89" i="1" s="1"/>
  <c r="J89" i="2"/>
  <c r="R23" i="2"/>
  <c r="K23" i="2" s="1"/>
  <c r="D23" i="1" s="1"/>
  <c r="J357" i="2"/>
  <c r="I100" i="2"/>
  <c r="I44" i="2"/>
  <c r="R50" i="2"/>
  <c r="K50" i="2" s="1"/>
  <c r="D50" i="1" s="1"/>
  <c r="J50" i="2"/>
  <c r="C371" i="1"/>
  <c r="AA371" i="4"/>
  <c r="S384" i="2"/>
  <c r="F384" i="1"/>
  <c r="G384" i="1"/>
  <c r="R158" i="2"/>
  <c r="K158" i="2" s="1"/>
  <c r="D158" i="1" s="1"/>
  <c r="J158" i="2"/>
  <c r="J391" i="2"/>
  <c r="C173" i="1"/>
  <c r="AA173" i="4"/>
  <c r="G141" i="1"/>
  <c r="R128" i="2"/>
  <c r="K128" i="2" s="1"/>
  <c r="D128" i="1" s="1"/>
  <c r="I128" i="2"/>
  <c r="J128" i="2"/>
  <c r="S322" i="2"/>
  <c r="F322" i="1"/>
  <c r="G322" i="1"/>
  <c r="R75" i="2"/>
  <c r="K75" i="2" s="1"/>
  <c r="D75" i="1" s="1"/>
  <c r="S415" i="2"/>
  <c r="G415" i="1"/>
  <c r="F415" i="1"/>
  <c r="G324" i="1"/>
  <c r="R2" i="2"/>
  <c r="K2" i="2" s="1"/>
  <c r="D2" i="1" s="1"/>
  <c r="J2" i="2"/>
  <c r="S131" i="2"/>
  <c r="G131" i="1"/>
  <c r="F131" i="1"/>
  <c r="J168" i="2"/>
  <c r="C334" i="1"/>
  <c r="AA334" i="4"/>
  <c r="F146" i="1"/>
  <c r="G99" i="1"/>
  <c r="G202" i="1"/>
  <c r="J239" i="2"/>
  <c r="R254" i="2"/>
  <c r="K254" i="2" s="1"/>
  <c r="D254" i="1" s="1"/>
  <c r="F183" i="1"/>
  <c r="G215" i="1"/>
  <c r="C398" i="1"/>
  <c r="AA398" i="4"/>
  <c r="C142" i="1"/>
  <c r="AA142" i="4"/>
  <c r="R246" i="2"/>
  <c r="K246" i="2" s="1"/>
  <c r="D246" i="1" s="1"/>
  <c r="J246" i="2"/>
  <c r="C77" i="1"/>
  <c r="AA77" i="4"/>
  <c r="F248" i="1"/>
  <c r="G78" i="1"/>
  <c r="F78" i="1"/>
  <c r="S78" i="2"/>
  <c r="C327" i="1"/>
  <c r="AA327" i="4"/>
  <c r="I216" i="2"/>
  <c r="C342" i="1"/>
  <c r="AA342" i="4"/>
  <c r="S135" i="2"/>
  <c r="G135" i="1"/>
  <c r="F135" i="1"/>
  <c r="S336" i="2"/>
  <c r="F336" i="1"/>
  <c r="G336" i="1"/>
  <c r="R340" i="2"/>
  <c r="K340" i="2" s="1"/>
  <c r="D340" i="1" s="1"/>
  <c r="J340" i="2"/>
  <c r="G183" i="1"/>
  <c r="J300" i="2"/>
  <c r="F32" i="1"/>
  <c r="J67" i="2"/>
  <c r="S10" i="2"/>
  <c r="G10" i="1"/>
  <c r="F10" i="1"/>
  <c r="S77" i="2"/>
  <c r="G77" i="1"/>
  <c r="F77" i="1"/>
  <c r="I50" i="2"/>
  <c r="R219" i="2"/>
  <c r="K219" i="2" s="1"/>
  <c r="D219" i="1" s="1"/>
  <c r="I219" i="2"/>
  <c r="B11" i="4"/>
  <c r="R361" i="2"/>
  <c r="K361" i="2" s="1"/>
  <c r="D361" i="1" s="1"/>
  <c r="C250" i="1"/>
  <c r="AA250" i="4"/>
  <c r="F394" i="1"/>
  <c r="G394" i="1"/>
  <c r="S394" i="2"/>
  <c r="C405" i="1"/>
  <c r="AA405" i="4"/>
  <c r="C419" i="1"/>
  <c r="AA419" i="4"/>
  <c r="F324" i="1"/>
  <c r="R187" i="2"/>
  <c r="K187" i="2" s="1"/>
  <c r="D187" i="1" s="1"/>
  <c r="J187" i="2"/>
  <c r="C417" i="1"/>
  <c r="AA417" i="4"/>
  <c r="I83" i="2"/>
  <c r="G101" i="1"/>
  <c r="J409" i="2"/>
  <c r="C415" i="1"/>
  <c r="AA415" i="4"/>
  <c r="R177" i="2"/>
  <c r="K177" i="2" s="1"/>
  <c r="D177" i="1" s="1"/>
  <c r="C54" i="1"/>
  <c r="AA54" i="4"/>
  <c r="F204" i="1"/>
  <c r="I84" i="2"/>
  <c r="C412" i="1"/>
  <c r="AA412" i="4"/>
  <c r="F414" i="1"/>
  <c r="G124" i="1"/>
  <c r="C251" i="1"/>
  <c r="AA251" i="4"/>
  <c r="F165" i="1"/>
  <c r="G111" i="1"/>
  <c r="G146" i="1"/>
  <c r="J336" i="2"/>
  <c r="J320" i="2"/>
  <c r="I125" i="2"/>
  <c r="J418" i="2"/>
  <c r="I230" i="2"/>
  <c r="G32" i="1"/>
  <c r="R10" i="2"/>
  <c r="K10" i="2" s="1"/>
  <c r="D10" i="1" s="1"/>
  <c r="J10" i="2"/>
  <c r="J208" i="2"/>
  <c r="R73" i="2"/>
  <c r="K73" i="2" s="1"/>
  <c r="D73" i="1" s="1"/>
  <c r="J73" i="2"/>
  <c r="J233" i="2"/>
  <c r="S119" i="2"/>
  <c r="G119" i="1"/>
  <c r="F119" i="1"/>
  <c r="I49" i="2"/>
  <c r="C363" i="1"/>
  <c r="AA363" i="4"/>
  <c r="G248" i="1"/>
  <c r="R78" i="2"/>
  <c r="K78" i="2" s="1"/>
  <c r="D78" i="1" s="1"/>
  <c r="I134" i="2"/>
  <c r="I229" i="2"/>
  <c r="I326" i="2"/>
  <c r="C85" i="1" l="1"/>
  <c r="S3" i="2"/>
  <c r="G3" i="1"/>
  <c r="F3" i="1"/>
  <c r="C307" i="1"/>
  <c r="AA307" i="4"/>
  <c r="J253" i="2"/>
  <c r="K253" i="2"/>
  <c r="D253" i="1" s="1"/>
  <c r="J219" i="2"/>
  <c r="J222" i="2"/>
  <c r="AA222" i="4" s="1"/>
  <c r="J263" i="2"/>
  <c r="AA263" i="4" s="1"/>
  <c r="J5" i="2"/>
  <c r="C5" i="1" s="1"/>
  <c r="J105" i="2"/>
  <c r="C105" i="1" s="1"/>
  <c r="J230" i="2"/>
  <c r="C230" i="1" s="1"/>
  <c r="J221" i="2"/>
  <c r="C221" i="1" s="1"/>
  <c r="AA390" i="4"/>
  <c r="C390" i="1"/>
  <c r="S11" i="2"/>
  <c r="G11" i="1"/>
  <c r="F11" i="1"/>
  <c r="J75" i="2"/>
  <c r="AA75" i="4" s="1"/>
  <c r="J309" i="2"/>
  <c r="J134" i="2"/>
  <c r="J92" i="2"/>
  <c r="C278" i="1"/>
  <c r="AA278" i="4"/>
  <c r="C8" i="1"/>
  <c r="AA8" i="4"/>
  <c r="S92" i="2"/>
  <c r="G92" i="1"/>
  <c r="F92" i="1"/>
  <c r="AA3" i="4"/>
  <c r="C3" i="1"/>
  <c r="J130" i="2"/>
  <c r="AA160" i="4"/>
  <c r="C160" i="1"/>
  <c r="AA392" i="4"/>
  <c r="J100" i="2"/>
  <c r="AA100" i="4" s="1"/>
  <c r="J156" i="2"/>
  <c r="J93" i="2"/>
  <c r="AA93" i="4" s="1"/>
  <c r="J76" i="2"/>
  <c r="C76" i="1" s="1"/>
  <c r="J181" i="2"/>
  <c r="C181" i="1" s="1"/>
  <c r="C61" i="1"/>
  <c r="AA61" i="4"/>
  <c r="AA301" i="4"/>
  <c r="C301" i="1"/>
  <c r="S363" i="2"/>
  <c r="F363" i="1"/>
  <c r="G363" i="1"/>
  <c r="G109" i="1"/>
  <c r="S109" i="2"/>
  <c r="F109" i="1"/>
  <c r="AA386" i="4"/>
  <c r="C386" i="1"/>
  <c r="C379" i="1"/>
  <c r="AA379" i="4"/>
  <c r="C389" i="1"/>
  <c r="AA389" i="4"/>
  <c r="J109" i="2"/>
  <c r="S389" i="2"/>
  <c r="G389" i="1"/>
  <c r="F389" i="1"/>
  <c r="C11" i="1"/>
  <c r="AA11" i="4"/>
  <c r="AA244" i="4"/>
  <c r="J361" i="2"/>
  <c r="C361" i="1" s="1"/>
  <c r="J403" i="2"/>
  <c r="C403" i="1" s="1"/>
  <c r="J129" i="2"/>
  <c r="C129" i="1" s="1"/>
  <c r="F139" i="1"/>
  <c r="S139" i="2"/>
  <c r="G139" i="1"/>
  <c r="S365" i="2"/>
  <c r="G365" i="1"/>
  <c r="F365" i="1"/>
  <c r="J121" i="2"/>
  <c r="J9" i="2"/>
  <c r="J376" i="2"/>
  <c r="AA376" i="4" s="1"/>
  <c r="J12" i="2"/>
  <c r="AA377" i="4"/>
  <c r="J139" i="2"/>
  <c r="J365" i="2"/>
  <c r="K365" i="2"/>
  <c r="D365" i="1" s="1"/>
  <c r="J352" i="2"/>
  <c r="AA352" i="4" s="1"/>
  <c r="J57" i="2"/>
  <c r="C57" i="1" s="1"/>
  <c r="J135" i="2"/>
  <c r="C135" i="1" s="1"/>
  <c r="J315" i="2"/>
  <c r="S307" i="2"/>
  <c r="F307" i="1"/>
  <c r="G307" i="1"/>
  <c r="S253" i="2"/>
  <c r="G253" i="1"/>
  <c r="F253" i="1"/>
  <c r="C130" i="1"/>
  <c r="AA130" i="4"/>
  <c r="C189" i="1"/>
  <c r="AA189" i="4"/>
  <c r="C151" i="1"/>
  <c r="AA151" i="4"/>
  <c r="C263" i="1"/>
  <c r="S76" i="2"/>
  <c r="G76" i="1"/>
  <c r="F76" i="1"/>
  <c r="C15" i="1"/>
  <c r="AA15" i="4"/>
  <c r="C326" i="1"/>
  <c r="AA326" i="4"/>
  <c r="C233" i="1"/>
  <c r="AA233" i="4"/>
  <c r="AA168" i="4"/>
  <c r="C168" i="1"/>
  <c r="J351" i="2"/>
  <c r="J74" i="2"/>
  <c r="C385" i="1"/>
  <c r="AA385" i="4"/>
  <c r="AA403" i="4"/>
  <c r="C211" i="1"/>
  <c r="AA211" i="4"/>
  <c r="C214" i="1"/>
  <c r="AA214" i="4"/>
  <c r="AA86" i="4"/>
  <c r="C86" i="1"/>
  <c r="AA144" i="4"/>
  <c r="C144" i="1"/>
  <c r="AA367" i="4"/>
  <c r="C367" i="1"/>
  <c r="S224" i="2"/>
  <c r="G224" i="1"/>
  <c r="F224" i="1"/>
  <c r="C49" i="1"/>
  <c r="AA49" i="4"/>
  <c r="AA99" i="4"/>
  <c r="C99" i="1"/>
  <c r="J188" i="2"/>
  <c r="C294" i="1"/>
  <c r="AA294" i="4"/>
  <c r="C356" i="1"/>
  <c r="AA356" i="4"/>
  <c r="AA127" i="4"/>
  <c r="C127" i="1"/>
  <c r="C384" i="1"/>
  <c r="AA384" i="4"/>
  <c r="J224" i="2"/>
  <c r="J324" i="2"/>
  <c r="AA103" i="4"/>
  <c r="C103" i="1"/>
  <c r="J83" i="2"/>
  <c r="C44" i="1"/>
  <c r="AA44" i="4"/>
  <c r="S226" i="2"/>
  <c r="G226" i="1"/>
  <c r="F226" i="1"/>
  <c r="S129" i="2"/>
  <c r="F129" i="1"/>
  <c r="G129" i="1"/>
  <c r="AA50" i="4"/>
  <c r="C50" i="1"/>
  <c r="C156" i="1"/>
  <c r="AA156" i="4"/>
  <c r="C255" i="1"/>
  <c r="AA255" i="4"/>
  <c r="C165" i="1"/>
  <c r="AA165" i="4"/>
  <c r="AA84" i="4"/>
  <c r="C84" i="1"/>
  <c r="AA361" i="4"/>
  <c r="C2" i="1"/>
  <c r="AA2" i="4"/>
  <c r="S100" i="2"/>
  <c r="G100" i="1"/>
  <c r="F100" i="1"/>
  <c r="C131" i="1"/>
  <c r="AA131" i="4"/>
  <c r="C267" i="1"/>
  <c r="AA267" i="4"/>
  <c r="C353" i="1"/>
  <c r="AA353" i="4"/>
  <c r="AA309" i="4"/>
  <c r="C309" i="1"/>
  <c r="S241" i="2"/>
  <c r="G241" i="1"/>
  <c r="F241" i="1"/>
  <c r="C87" i="1"/>
  <c r="AA87" i="4"/>
  <c r="S216" i="2"/>
  <c r="G216" i="1"/>
  <c r="F216" i="1"/>
  <c r="AA218" i="4"/>
  <c r="C218" i="1"/>
  <c r="AA112" i="4"/>
  <c r="C112" i="1"/>
  <c r="C205" i="1"/>
  <c r="AA205" i="4"/>
  <c r="J78" i="2"/>
  <c r="C300" i="1"/>
  <c r="AA300" i="4"/>
  <c r="C357" i="1"/>
  <c r="AA357" i="4"/>
  <c r="C285" i="1"/>
  <c r="AA285" i="4"/>
  <c r="AA22" i="4"/>
  <c r="C22" i="1"/>
  <c r="J36" i="2"/>
  <c r="S5" i="2"/>
  <c r="G5" i="1"/>
  <c r="F5" i="1"/>
  <c r="J229" i="2"/>
  <c r="C249" i="1"/>
  <c r="AA249" i="4"/>
  <c r="J101" i="2"/>
  <c r="J330" i="2"/>
  <c r="J241" i="2"/>
  <c r="C222" i="1"/>
  <c r="J254" i="2"/>
  <c r="J23" i="2"/>
  <c r="J347" i="2"/>
  <c r="J252" i="2"/>
  <c r="J17" i="2"/>
  <c r="B10" i="4" s="1"/>
  <c r="J410" i="2"/>
  <c r="C143" i="1"/>
  <c r="AA143" i="4"/>
  <c r="AA305" i="4"/>
  <c r="C305" i="1"/>
  <c r="J95" i="2"/>
  <c r="AA73" i="4"/>
  <c r="C73" i="1"/>
  <c r="C409" i="1"/>
  <c r="AA409" i="4"/>
  <c r="C128" i="1"/>
  <c r="AA128" i="4"/>
  <c r="S326" i="2"/>
  <c r="G326" i="1"/>
  <c r="F326" i="1"/>
  <c r="C376" i="1"/>
  <c r="J52" i="2"/>
  <c r="S221" i="2"/>
  <c r="G221" i="1"/>
  <c r="F221" i="1"/>
  <c r="AA76" i="4"/>
  <c r="C134" i="1"/>
  <c r="AA134" i="4"/>
  <c r="C16" i="1"/>
  <c r="AA16" i="4"/>
  <c r="S128" i="2"/>
  <c r="G128" i="1"/>
  <c r="F128" i="1"/>
  <c r="S403" i="2"/>
  <c r="G403" i="1"/>
  <c r="F403" i="1"/>
  <c r="C121" i="1"/>
  <c r="AA121" i="4"/>
  <c r="C9" i="1"/>
  <c r="AA9" i="4"/>
  <c r="S125" i="2"/>
  <c r="G125" i="1"/>
  <c r="F125" i="1"/>
  <c r="C296" i="1"/>
  <c r="AA296" i="4"/>
  <c r="C380" i="1"/>
  <c r="AA380" i="4"/>
  <c r="C88" i="1"/>
  <c r="AA88" i="4"/>
  <c r="S175" i="2"/>
  <c r="G175" i="1"/>
  <c r="F175" i="1"/>
  <c r="AA408" i="4"/>
  <c r="C408" i="1"/>
  <c r="C354" i="1"/>
  <c r="AA354" i="4"/>
  <c r="C145" i="1"/>
  <c r="AA145" i="4"/>
  <c r="AA246" i="4"/>
  <c r="C246" i="1"/>
  <c r="S229" i="2"/>
  <c r="G229" i="1"/>
  <c r="F229" i="1"/>
  <c r="C208" i="1"/>
  <c r="AA208" i="4"/>
  <c r="G83" i="1"/>
  <c r="F83" i="1"/>
  <c r="S83" i="2"/>
  <c r="C67" i="1"/>
  <c r="AA67" i="4"/>
  <c r="C227" i="1"/>
  <c r="AA227" i="4"/>
  <c r="AA10" i="4"/>
  <c r="C10" i="1"/>
  <c r="C187" i="1"/>
  <c r="AA187" i="4"/>
  <c r="S230" i="2"/>
  <c r="G230" i="1"/>
  <c r="F230" i="1"/>
  <c r="S219" i="2"/>
  <c r="G219" i="1"/>
  <c r="F219" i="1"/>
  <c r="C391" i="1"/>
  <c r="AA391" i="4"/>
  <c r="AA216" i="4"/>
  <c r="C216" i="1"/>
  <c r="C418" i="1"/>
  <c r="AA418" i="4"/>
  <c r="C239" i="1"/>
  <c r="AA239" i="4"/>
  <c r="C89" i="1"/>
  <c r="AA89" i="4"/>
  <c r="C12" i="1"/>
  <c r="AA12" i="4"/>
  <c r="C75" i="1"/>
  <c r="C4" i="1"/>
  <c r="AA4" i="4"/>
  <c r="C271" i="1"/>
  <c r="AA271" i="4"/>
  <c r="S12" i="2"/>
  <c r="G12" i="1"/>
  <c r="F12" i="1"/>
  <c r="AA111" i="4"/>
  <c r="C111" i="1"/>
  <c r="AA48" i="4"/>
  <c r="C48" i="1"/>
  <c r="AA105" i="4"/>
  <c r="J298" i="2"/>
  <c r="C286" i="1"/>
  <c r="AA286" i="4"/>
  <c r="C175" i="1"/>
  <c r="AA175" i="4"/>
  <c r="C125" i="1"/>
  <c r="AA125" i="4"/>
  <c r="C339" i="1"/>
  <c r="AA339" i="4"/>
  <c r="S44" i="2"/>
  <c r="G44" i="1"/>
  <c r="F44" i="1"/>
  <c r="AA157" i="4"/>
  <c r="C157" i="1"/>
  <c r="C231" i="1"/>
  <c r="AA231" i="4"/>
  <c r="AA81" i="4"/>
  <c r="C81" i="1"/>
  <c r="S134" i="2"/>
  <c r="F134" i="1"/>
  <c r="G134" i="1"/>
  <c r="S84" i="2"/>
  <c r="G84" i="1"/>
  <c r="F84" i="1"/>
  <c r="C340" i="1"/>
  <c r="AA340" i="4"/>
  <c r="C219" i="1"/>
  <c r="AA219" i="4"/>
  <c r="C158" i="1"/>
  <c r="AA158" i="4"/>
  <c r="F49" i="1"/>
  <c r="S49" i="2"/>
  <c r="G49" i="1"/>
  <c r="C320" i="1"/>
  <c r="AA320" i="4"/>
  <c r="S50" i="2"/>
  <c r="F50" i="1"/>
  <c r="G50" i="1"/>
  <c r="C336" i="1"/>
  <c r="AA336" i="4"/>
  <c r="J177" i="2"/>
  <c r="AA170" i="4"/>
  <c r="C170" i="1"/>
  <c r="J113" i="2"/>
  <c r="J90" i="2"/>
  <c r="J226" i="2"/>
  <c r="J332" i="2"/>
  <c r="S298" i="2"/>
  <c r="G298" i="1"/>
  <c r="F298" i="1"/>
  <c r="J325" i="2"/>
  <c r="C66" i="1"/>
  <c r="AA66" i="4"/>
  <c r="C352" i="1" l="1"/>
  <c r="AA181" i="4"/>
  <c r="AA230" i="4"/>
  <c r="AA57" i="4"/>
  <c r="AA5" i="4"/>
  <c r="C100" i="1"/>
  <c r="B5" i="4"/>
  <c r="AA135" i="4"/>
  <c r="AA221" i="4"/>
  <c r="AA129" i="4"/>
  <c r="C365" i="1"/>
  <c r="AA365" i="4"/>
  <c r="AA139" i="4"/>
  <c r="C139" i="1"/>
  <c r="C92" i="1"/>
  <c r="AA92" i="4"/>
  <c r="C93" i="1"/>
  <c r="AA253" i="4"/>
  <c r="C253" i="1"/>
  <c r="B6" i="4"/>
  <c r="C109" i="1"/>
  <c r="AA109" i="4"/>
  <c r="AA315" i="4"/>
  <c r="C315" i="1"/>
  <c r="C224" i="1"/>
  <c r="AA224" i="4"/>
  <c r="C74" i="1"/>
  <c r="AA74" i="4"/>
  <c r="C36" i="1"/>
  <c r="AA36" i="4"/>
  <c r="AA113" i="4"/>
  <c r="C113" i="1"/>
  <c r="C52" i="1"/>
  <c r="AA52" i="4"/>
  <c r="AA254" i="4"/>
  <c r="C254" i="1"/>
  <c r="C351" i="1"/>
  <c r="AA351" i="4"/>
  <c r="C332" i="1"/>
  <c r="AA332" i="4"/>
  <c r="C17" i="1"/>
  <c r="AA17" i="4"/>
  <c r="C95" i="1"/>
  <c r="AA95" i="4"/>
  <c r="C410" i="1"/>
  <c r="AA410" i="4"/>
  <c r="AA324" i="4"/>
  <c r="C324" i="1"/>
  <c r="C252" i="1"/>
  <c r="AA252" i="4"/>
  <c r="C226" i="1"/>
  <c r="AA226" i="4"/>
  <c r="C241" i="1"/>
  <c r="AA241" i="4"/>
  <c r="C229" i="1"/>
  <c r="AA229" i="4"/>
  <c r="AA347" i="4"/>
  <c r="C347" i="1"/>
  <c r="C90" i="1"/>
  <c r="AA90" i="4"/>
  <c r="C177" i="1"/>
  <c r="AA177" i="4"/>
  <c r="AA298" i="4"/>
  <c r="C298" i="1"/>
  <c r="AA330" i="4"/>
  <c r="C330" i="1"/>
  <c r="AA101" i="4"/>
  <c r="C101" i="1"/>
  <c r="C188" i="1"/>
  <c r="AA188" i="4"/>
  <c r="C83" i="1"/>
  <c r="AA83" i="4"/>
  <c r="AA23" i="4"/>
  <c r="C23" i="1"/>
  <c r="C325" i="1"/>
  <c r="AA325" i="4"/>
  <c r="C78" i="1"/>
  <c r="AA78" i="4"/>
  <c r="B12" i="4" l="1"/>
  <c r="B17" i="4" s="1"/>
  <c r="D120" i="4"/>
  <c r="B7" i="4"/>
  <c r="B8" i="4" s="1"/>
  <c r="B16" i="4"/>
  <c r="C120" i="4" s="1"/>
  <c r="B15" i="4"/>
  <c r="B2" i="4" l="1"/>
</calcChain>
</file>

<file path=xl/sharedStrings.xml><?xml version="1.0" encoding="utf-8"?>
<sst xmlns="http://schemas.openxmlformats.org/spreadsheetml/2006/main" count="74" uniqueCount="72">
  <si>
    <t>datum</t>
  </si>
  <si>
    <t>bewohner</t>
  </si>
  <si>
    <t>leistungsnummer</t>
  </si>
  <si>
    <t>zusatztext</t>
  </si>
  <si>
    <t>anzahl</t>
  </si>
  <si>
    <t>ansatz</t>
  </si>
  <si>
    <t>betrag</t>
  </si>
  <si>
    <t>gtin</t>
  </si>
  <si>
    <t>pharmacode</t>
  </si>
  <si>
    <t>Einfügen ab hier (Spalte A)</t>
  </si>
  <si>
    <t>Kartennummer</t>
  </si>
  <si>
    <t>Betrag (Rappen)</t>
  </si>
  <si>
    <t>Leistungscode</t>
  </si>
  <si>
    <t>Text</t>
  </si>
  <si>
    <t>erkannt: Datum</t>
  </si>
  <si>
    <t>erkannt: Kartennummer</t>
  </si>
  <si>
    <t>erkannt: Betrag (Rappen)</t>
  </si>
  <si>
    <t>erkannt: Leistungscode</t>
  </si>
  <si>
    <t>erkannt: Text</t>
  </si>
  <si>
    <t>EPS-Datei ab Zeile 2 einfügen - egal ob alles in Spalte A landet (so öffnet Excel eine EPS-CSV) oder bereits auf die Spalten A..E verteilt ist. Die grauen Spalten G..K erkennen das selbst. Kopfzeile "EPS 1.0" NICHT mitkopieren, alte Daten vorher löschen.</t>
  </si>
  <si>
    <t>Zuordnung Kassencode  -&gt;  Leistungsnummer</t>
  </si>
  <si>
    <t>Standard-Leistungsnummer</t>
  </si>
  <si>
    <t>Kassencode (genau wie in der Datei)</t>
  </si>
  <si>
    <t>Leistungsnummer</t>
  </si>
  <si>
    <t>Nur ausfüllen, wenn der Kunde eine Zuordnung pflegt (Optionen -&gt; Kassensystem). Leer lassen = alle Zeilen laufen auf die Standard-Leistungsnummer.</t>
  </si>
  <si>
    <t>WICHTIG: Code genau so eintragen, wie er in der Datei steht (inklusive führender Nullen). Der Vergleich ist zeichengenau - "0007100" ist NICHT "7100". Passt der Code nicht, gibt es keine Fehlermeldung: die Zeile läuft still auf die Standard-Leistungsnummer. Das Blatt Kontrolle zeigt zeilengenau, wie viele Zeilen über das Mapping und wie viele über den Standard gelaufen sind - dort nachschauen, statt sich auf den Eintrag zu verlassen.</t>
  </si>
  <si>
    <t>Kontrolle</t>
  </si>
  <si>
    <t>Hilfsspalte (nicht löschen): Herkunft der Leistungsnummer je Zeile</t>
  </si>
  <si>
    <t>Gesamtstatus</t>
  </si>
  <si>
    <t>Zeilen in der Datei</t>
  </si>
  <si>
    <t>Zeilen im Blatt Import</t>
  </si>
  <si>
    <t>Summe Datei (CHF)</t>
  </si>
  <si>
    <t>Summe Import (CHF)</t>
  </si>
  <si>
    <t>Differenz (CHF)</t>
  </si>
  <si>
    <t>Status Abgleich</t>
  </si>
  <si>
    <t>Zeilen mit unerwartetem Aufbau</t>
  </si>
  <si>
    <t>z.B. mitkopierte Kopfzeile "EPS 1.0" oder abgeschnittene Zeile</t>
  </si>
  <si>
    <t>Zeilen ohne erkennbare Bewohnernummer</t>
  </si>
  <si>
    <t>müssen vor dem Import bereinigt werden</t>
  </si>
  <si>
    <t>Zeilen ohne Leistungsnummer</t>
  </si>
  <si>
    <t>würden von HEIM abgewiesen</t>
  </si>
  <si>
    <t>Zeilen über das Mapping</t>
  </si>
  <si>
    <t>Zeilen über die Standard-Leistungsnummer</t>
  </si>
  <si>
    <t>Hinweis</t>
  </si>
  <si>
    <t>Kassencode im Mapping</t>
  </si>
  <si>
    <t>Zeilen</t>
  </si>
  <si>
    <t>Betrag CHF</t>
  </si>
  <si>
    <t>Herkunft</t>
  </si>
  <si>
    <t>alle übrigen Codes</t>
  </si>
  <si>
    <t>Standard</t>
  </si>
  <si>
    <t>EPS-Kassendaten über den Leistungsimport erfassen</t>
  </si>
  <si>
    <t>1.</t>
  </si>
  <si>
    <t>2.</t>
  </si>
  <si>
    <t>3.</t>
  </si>
  <si>
    <t>4.</t>
  </si>
  <si>
    <t>5.</t>
  </si>
  <si>
    <t>Zu beachten:</t>
  </si>
  <si>
    <t>- Der Import liest den angezeigten Zellinhalt. Spalten nicht schmaler machen (sonst ###) und die Zahlenformate nicht ändern (kein Tausendertrennzeichen).</t>
  </si>
  <si>
    <t>- Keine Doppelbuchungsprüfung: zweimal importieren erzeugt doppelte Leistungen.</t>
  </si>
  <si>
    <t>- Keine Anwesenheitsprüfung: Zeilen von bereits ausgetretenen Bewohnern werden gebucht. Solche Zeilen vorher entfernen.</t>
  </si>
  <si>
    <t>- Abteilung, Unterbringung und Bewohnerart bleiben auf diesen Leistungen leer - der normale Kassenimport füllt sie. Auswertungen pro Abteilung zeigen diese Leistungen daher nicht.</t>
  </si>
  <si>
    <t>- Es entsteht kein Kassenimport-Lauf, ein Storno über die Kassenmaske ist nicht möglich.</t>
  </si>
  <si>
    <t>Kassenleistung des Mandanten (Mand. ändern -&gt; LP Kasse). Wird verwendet, wenn der Kassencode unten nicht eingetragen ist - gleiche Logik wie im Kassenimport.</t>
  </si>
  <si>
    <t>Zweck: Da der EPS-Kassenimport keine Zeilen zuordnet (Bug 20881), können Sie die Kassenleistungen über Leistungskatalog -&gt; Leistungskatalog importieren, Register "Leistung" mit diesem Tool direkt in die Leistungserfassung einlesen.</t>
  </si>
  <si>
    <t>Gehen Sie in dieser Reihenfolge vor:</t>
  </si>
  <si>
    <t>Register "Datei": alte Daten in den gelben Spalten A..E löschen, dann die EPS-Daten ab Zeile 2 einfügen. Beide Varianten funktionieren: alles in Spalte A (so öffnet Excel eine EPS-CSV) oder auf A..E verteilt. Die grauen Spalten G..K zeigen, was erkannt wurde - dort kurz hinschauen. Kopfzeile "EPS 1.0" nicht mitkopieren.</t>
  </si>
  <si>
    <t>Register "Mapping": Standard-Leistungsnummer eintragen (Kassenleistung des Mandanten aus Mand. ändern - Reg. ID-Nr. etc - LP Kasse). Arbeiten Sie mit  einer Zuordnung Kassencode -&gt; Leistung (Optionen - Kassensystem - Leistungsmapping), dann tragen Sie  diese darunter ein - Code zeichengenau wie in der Datei.</t>
  </si>
  <si>
    <t>Register "Kontrolle": Der Gesamtstatus zuoberst muss OK sein. Er prüft Zeilenzahl, Summe, Aufbau, Bewohnernummer, Leistungsnummer und ob die Standard-Leistungsnummer erfasst ist. Danach den Hinweis zum Mapping lesen.</t>
  </si>
  <si>
    <t>Datei speichern und schliessen, damit die berechneten Werte in der Datei stehen.</t>
  </si>
  <si>
    <t>In Nexus/HEIM Menü Leistungskatalog -&gt; Leistungskatalog importieren, Register "Leistung", Öffnen: Datei wählen, prüfen, importieren. Wenn alles korrekt aussieht, dann speichern.</t>
  </si>
  <si>
    <t>- Der Import liest nur die Daten aus dem ERSTEN Register ein. Reihenfolge Import / Datei / Mapping / Kontrolle / Anleitung nicht verändern.</t>
  </si>
  <si>
    <t>- Ausgeblendete Hilfsspalten: O..R und S im Blatt Datei, AA im Blatt Kontrolle nicht löschen.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</si>
</sst>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9"/>
      <color rgb="FF666666"/>
      <name val="Calibri"/>
    </font>
    <font>
      <b/>
      <sz val="13"/>
      <name val="Calibri"/>
    </font>
    <font>
      <b/>
      <sz val="11"/>
      <name val="Calibri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808080"/>
      </patternFill>
    </fill>
    <fill>
      <patternFill patternType="solid">
        <fgColor rgb="FFFFF9E6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3" borderId="0" xfId="0" applyFont="1" applyFill="1"/>
    <xf numFmtId="0" fontId="2" fillId="0" borderId="0" xfId="0" applyFont="1" applyAlignment="1">
      <alignment vertical="top" wrapText="1"/>
    </xf>
    <xf numFmtId="49" fontId="0" fillId="4" borderId="0" xfId="0" applyNumberFormat="1" applyFill="1"/>
    <xf numFmtId="0" fontId="0" fillId="4" borderId="0" xfId="0" applyFill="1"/>
    <xf numFmtId="49" fontId="0" fillId="0" borderId="0" xfId="0" applyNumberFormat="1"/>
    <xf numFmtId="0" fontId="3" fillId="0" borderId="0" xfId="0" applyFont="1"/>
    <xf numFmtId="0" fontId="4" fillId="0" borderId="0" xfId="0" applyFont="1"/>
    <xf numFmtId="49" fontId="0" fillId="5" borderId="1" xfId="0" applyNumberFormat="1" applyFill="1" applyBorder="1"/>
    <xf numFmtId="0" fontId="2" fillId="0" borderId="0" xfId="0" applyFont="1"/>
    <xf numFmtId="49" fontId="0" fillId="0" borderId="1" xfId="0" applyNumberFormat="1" applyBorder="1"/>
    <xf numFmtId="0" fontId="4" fillId="5" borderId="1" xfId="0" applyFont="1" applyFill="1" applyBorder="1"/>
    <xf numFmtId="1" fontId="0" fillId="0" borderId="1" xfId="0" applyNumberFormat="1" applyBorder="1"/>
    <xf numFmtId="2" fontId="0" fillId="0" borderId="1" xfId="0" applyNumberFormat="1" applyBorder="1"/>
    <xf numFmtId="0" fontId="0" fillId="5" borderId="1" xfId="0" applyFill="1" applyBorder="1"/>
    <xf numFmtId="0" fontId="0" fillId="0" borderId="1" xfId="0" applyBorder="1"/>
    <xf numFmtId="0" fontId="4" fillId="5" borderId="0" xfId="0" applyFont="1" applyFill="1"/>
    <xf numFmtId="0" fontId="0" fillId="5" borderId="0" xfId="0" applyFill="1"/>
    <xf numFmtId="1" fontId="0" fillId="5" borderId="0" xfId="0" applyNumberFormat="1" applyFill="1"/>
    <xf numFmtId="2" fontId="0" fillId="5" borderId="0" xfId="0" applyNumberFormat="1" applyFill="1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5" borderId="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13" customWidth="1"/>
    <col min="2" max="2" width="12" customWidth="1"/>
    <col min="3" max="3" width="17" customWidth="1"/>
    <col min="4" max="4" width="20" customWidth="1"/>
    <col min="5" max="5" width="9" customWidth="1"/>
    <col min="6" max="8" width="12" customWidth="1"/>
    <col min="9" max="9" width="1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tr">
        <f>IF(Datei!$G2="","",IFERROR(DATEVALUE(Datei!G2),Datei!G2))</f>
        <v/>
      </c>
      <c r="B2" s="3" t="str">
        <f>IF(Datei!$G2="","",IFERROR(VALUE(LEFT(Datei!H2,FIND("_",Datei!H2)-1)),IFERROR(VALUE(Datei!H2),"?")))</f>
        <v/>
      </c>
      <c r="C2" t="str">
        <f>IF(Datei!$G2="","",IF(IFERROR(VLOOKUP(Datei!J2,Mapping!$A$5:$B$104,2,FALSE),IFERROR(VLOOKUP(Datei!J2&amp;"",Mapping!$A$5:$B$104,2,FALSE),IFERROR(VLOOKUP(VALUE(Datei!J2),Mapping!$A$5:$B$104,2,FALSE),"#NOMAP#")))="#NOMAP#",IF(Mapping!$B$2="","",Mapping!$B$2),IFERROR(VLOOKUP(Datei!J2,Mapping!$A$5:$B$104,2,FALSE),IFERROR(VLOOKUP(Datei!J2&amp;"",Mapping!$A$5:$B$104,2,FALSE),IFERROR(VLOOKUP(VALUE(Datei!J2),Mapping!$A$5:$B$104,2,FALSE),"#NOMAP#")))))</f>
        <v/>
      </c>
      <c r="D2" t="str">
        <f>IF(Datei!$G2="","",IF(Datei!K2="","",Datei!K2))</f>
        <v/>
      </c>
      <c r="E2" s="3" t="str">
        <f>IF(Datei!$G2="","",1)</f>
        <v/>
      </c>
      <c r="F2" s="4" t="str">
        <f>IF(Datei!$G2="","",IFERROR(ROUND(VALUE(Datei!I2)/100,2),""))</f>
        <v/>
      </c>
      <c r="G2" s="4" t="str">
        <f>IF(Datei!$G2="","",IFERROR(ROUND(VALUE(Datei!I2)/100,2),""))</f>
        <v/>
      </c>
    </row>
    <row r="3" spans="1:9" x14ac:dyDescent="0.25">
      <c r="A3" s="2" t="str">
        <f>IF(Datei!$G3="","",IFERROR(DATEVALUE(Datei!G3),Datei!G3))</f>
        <v/>
      </c>
      <c r="B3" s="3" t="str">
        <f>IF(Datei!$G3="","",IFERROR(VALUE(LEFT(Datei!H3,FIND("_",Datei!H3)-1)),IFERROR(VALUE(Datei!H3),"?")))</f>
        <v/>
      </c>
      <c r="C3" t="str">
        <f>IF(Datei!$G3="","",IF(IFERROR(VLOOKUP(Datei!J3,Mapping!$A$5:$B$104,2,FALSE),IFERROR(VLOOKUP(Datei!J3&amp;"",Mapping!$A$5:$B$104,2,FALSE),IFERROR(VLOOKUP(VALUE(Datei!J3),Mapping!$A$5:$B$104,2,FALSE),"#NOMAP#")))="#NOMAP#",IF(Mapping!$B$2="","",Mapping!$B$2),IFERROR(VLOOKUP(Datei!J3,Mapping!$A$5:$B$104,2,FALSE),IFERROR(VLOOKUP(Datei!J3&amp;"",Mapping!$A$5:$B$104,2,FALSE),IFERROR(VLOOKUP(VALUE(Datei!J3),Mapping!$A$5:$B$104,2,FALSE),"#NOMAP#")))))</f>
        <v/>
      </c>
      <c r="D3" t="str">
        <f>IF(Datei!$G3="","",IF(Datei!K3="","",Datei!K3))</f>
        <v/>
      </c>
      <c r="E3" s="3" t="str">
        <f>IF(Datei!$G3="","",1)</f>
        <v/>
      </c>
      <c r="F3" s="4" t="str">
        <f>IF(Datei!$G3="","",IFERROR(ROUND(VALUE(Datei!I3)/100,2),""))</f>
        <v/>
      </c>
      <c r="G3" s="4" t="str">
        <f>IF(Datei!$G3="","",IFERROR(ROUND(VALUE(Datei!I3)/100,2),""))</f>
        <v/>
      </c>
    </row>
    <row r="4" spans="1:9" x14ac:dyDescent="0.25">
      <c r="A4" s="2" t="str">
        <f>IF(Datei!$G4="","",IFERROR(DATEVALUE(Datei!G4),Datei!G4))</f>
        <v/>
      </c>
      <c r="B4" s="3" t="str">
        <f>IF(Datei!$G4="","",IFERROR(VALUE(LEFT(Datei!H4,FIND("_",Datei!H4)-1)),IFERROR(VALUE(Datei!H4),"?")))</f>
        <v/>
      </c>
      <c r="C4" t="str">
        <f>IF(Datei!$G4="","",IF(IFERROR(VLOOKUP(Datei!J4,Mapping!$A$5:$B$104,2,FALSE),IFERROR(VLOOKUP(Datei!J4&amp;"",Mapping!$A$5:$B$104,2,FALSE),IFERROR(VLOOKUP(VALUE(Datei!J4),Mapping!$A$5:$B$104,2,FALSE),"#NOMAP#")))="#NOMAP#",IF(Mapping!$B$2="","",Mapping!$B$2),IFERROR(VLOOKUP(Datei!J4,Mapping!$A$5:$B$104,2,FALSE),IFERROR(VLOOKUP(Datei!J4&amp;"",Mapping!$A$5:$B$104,2,FALSE),IFERROR(VLOOKUP(VALUE(Datei!J4),Mapping!$A$5:$B$104,2,FALSE),"#NOMAP#")))))</f>
        <v/>
      </c>
      <c r="D4" t="str">
        <f>IF(Datei!$G4="","",IF(Datei!K4="","",Datei!K4))</f>
        <v/>
      </c>
      <c r="E4" s="3" t="str">
        <f>IF(Datei!$G4="","",1)</f>
        <v/>
      </c>
      <c r="F4" s="4" t="str">
        <f>IF(Datei!$G4="","",IFERROR(ROUND(VALUE(Datei!I4)/100,2),""))</f>
        <v/>
      </c>
      <c r="G4" s="4" t="str">
        <f>IF(Datei!$G4="","",IFERROR(ROUND(VALUE(Datei!I4)/100,2),""))</f>
        <v/>
      </c>
    </row>
    <row r="5" spans="1:9" x14ac:dyDescent="0.25">
      <c r="A5" s="2" t="str">
        <f>IF(Datei!$G5="","",IFERROR(DATEVALUE(Datei!G5),Datei!G5))</f>
        <v/>
      </c>
      <c r="B5" s="3" t="str">
        <f>IF(Datei!$G5="","",IFERROR(VALUE(LEFT(Datei!H5,FIND("_",Datei!H5)-1)),IFERROR(VALUE(Datei!H5),"?")))</f>
        <v/>
      </c>
      <c r="C5" t="str">
        <f>IF(Datei!$G5="","",IF(IFERROR(VLOOKUP(Datei!J5,Mapping!$A$5:$B$104,2,FALSE),IFERROR(VLOOKUP(Datei!J5&amp;"",Mapping!$A$5:$B$104,2,FALSE),IFERROR(VLOOKUP(VALUE(Datei!J5),Mapping!$A$5:$B$104,2,FALSE),"#NOMAP#")))="#NOMAP#",IF(Mapping!$B$2="","",Mapping!$B$2),IFERROR(VLOOKUP(Datei!J5,Mapping!$A$5:$B$104,2,FALSE),IFERROR(VLOOKUP(Datei!J5&amp;"",Mapping!$A$5:$B$104,2,FALSE),IFERROR(VLOOKUP(VALUE(Datei!J5),Mapping!$A$5:$B$104,2,FALSE),"#NOMAP#")))))</f>
        <v/>
      </c>
      <c r="D5" t="str">
        <f>IF(Datei!$G5="","",IF(Datei!K5="","",Datei!K5))</f>
        <v/>
      </c>
      <c r="E5" s="3" t="str">
        <f>IF(Datei!$G5="","",1)</f>
        <v/>
      </c>
      <c r="F5" s="4" t="str">
        <f>IF(Datei!$G5="","",IFERROR(ROUND(VALUE(Datei!I5)/100,2),""))</f>
        <v/>
      </c>
      <c r="G5" s="4" t="str">
        <f>IF(Datei!$G5="","",IFERROR(ROUND(VALUE(Datei!I5)/100,2),""))</f>
        <v/>
      </c>
    </row>
    <row r="6" spans="1:9" x14ac:dyDescent="0.25">
      <c r="A6" s="2" t="str">
        <f>IF(Datei!$G6="","",IFERROR(DATEVALUE(Datei!G6),Datei!G6))</f>
        <v/>
      </c>
      <c r="B6" s="3" t="str">
        <f>IF(Datei!$G6="","",IFERROR(VALUE(LEFT(Datei!H6,FIND("_",Datei!H6)-1)),IFERROR(VALUE(Datei!H6),"?")))</f>
        <v/>
      </c>
      <c r="C6" t="str">
        <f>IF(Datei!$G6="","",IF(IFERROR(VLOOKUP(Datei!J6,Mapping!$A$5:$B$104,2,FALSE),IFERROR(VLOOKUP(Datei!J6&amp;"",Mapping!$A$5:$B$104,2,FALSE),IFERROR(VLOOKUP(VALUE(Datei!J6),Mapping!$A$5:$B$104,2,FALSE),"#NOMAP#")))="#NOMAP#",IF(Mapping!$B$2="","",Mapping!$B$2),IFERROR(VLOOKUP(Datei!J6,Mapping!$A$5:$B$104,2,FALSE),IFERROR(VLOOKUP(Datei!J6&amp;"",Mapping!$A$5:$B$104,2,FALSE),IFERROR(VLOOKUP(VALUE(Datei!J6),Mapping!$A$5:$B$104,2,FALSE),"#NOMAP#")))))</f>
        <v/>
      </c>
      <c r="D6" t="str">
        <f>IF(Datei!$G6="","",IF(Datei!K6="","",Datei!K6))</f>
        <v/>
      </c>
      <c r="E6" s="3" t="str">
        <f>IF(Datei!$G6="","",1)</f>
        <v/>
      </c>
      <c r="F6" s="4" t="str">
        <f>IF(Datei!$G6="","",IFERROR(ROUND(VALUE(Datei!I6)/100,2),""))</f>
        <v/>
      </c>
      <c r="G6" s="4" t="str">
        <f>IF(Datei!$G6="","",IFERROR(ROUND(VALUE(Datei!I6)/100,2),""))</f>
        <v/>
      </c>
    </row>
    <row r="7" spans="1:9" x14ac:dyDescent="0.25">
      <c r="A7" s="2" t="str">
        <f>IF(Datei!$G7="","",IFERROR(DATEVALUE(Datei!G7),Datei!G7))</f>
        <v/>
      </c>
      <c r="B7" s="3" t="str">
        <f>IF(Datei!$G7="","",IFERROR(VALUE(LEFT(Datei!H7,FIND("_",Datei!H7)-1)),IFERROR(VALUE(Datei!H7),"?")))</f>
        <v/>
      </c>
      <c r="C7" t="str">
        <f>IF(Datei!$G7="","",IF(IFERROR(VLOOKUP(Datei!J7,Mapping!$A$5:$B$104,2,FALSE),IFERROR(VLOOKUP(Datei!J7&amp;"",Mapping!$A$5:$B$104,2,FALSE),IFERROR(VLOOKUP(VALUE(Datei!J7),Mapping!$A$5:$B$104,2,FALSE),"#NOMAP#")))="#NOMAP#",IF(Mapping!$B$2="","",Mapping!$B$2),IFERROR(VLOOKUP(Datei!J7,Mapping!$A$5:$B$104,2,FALSE),IFERROR(VLOOKUP(Datei!J7&amp;"",Mapping!$A$5:$B$104,2,FALSE),IFERROR(VLOOKUP(VALUE(Datei!J7),Mapping!$A$5:$B$104,2,FALSE),"#NOMAP#")))))</f>
        <v/>
      </c>
      <c r="D7" t="str">
        <f>IF(Datei!$G7="","",IF(Datei!K7="","",Datei!K7))</f>
        <v/>
      </c>
      <c r="E7" s="3" t="str">
        <f>IF(Datei!$G7="","",1)</f>
        <v/>
      </c>
      <c r="F7" s="4" t="str">
        <f>IF(Datei!$G7="","",IFERROR(ROUND(VALUE(Datei!I7)/100,2),""))</f>
        <v/>
      </c>
      <c r="G7" s="4" t="str">
        <f>IF(Datei!$G7="","",IFERROR(ROUND(VALUE(Datei!I7)/100,2),""))</f>
        <v/>
      </c>
    </row>
    <row r="8" spans="1:9" x14ac:dyDescent="0.25">
      <c r="A8" s="2" t="str">
        <f>IF(Datei!$G8="","",IFERROR(DATEVALUE(Datei!G8),Datei!G8))</f>
        <v/>
      </c>
      <c r="B8" s="3" t="str">
        <f>IF(Datei!$G8="","",IFERROR(VALUE(LEFT(Datei!H8,FIND("_",Datei!H8)-1)),IFERROR(VALUE(Datei!H8),"?")))</f>
        <v/>
      </c>
      <c r="C8" t="str">
        <f>IF(Datei!$G8="","",IF(IFERROR(VLOOKUP(Datei!J8,Mapping!$A$5:$B$104,2,FALSE),IFERROR(VLOOKUP(Datei!J8&amp;"",Mapping!$A$5:$B$104,2,FALSE),IFERROR(VLOOKUP(VALUE(Datei!J8),Mapping!$A$5:$B$104,2,FALSE),"#NOMAP#")))="#NOMAP#",IF(Mapping!$B$2="","",Mapping!$B$2),IFERROR(VLOOKUP(Datei!J8,Mapping!$A$5:$B$104,2,FALSE),IFERROR(VLOOKUP(Datei!J8&amp;"",Mapping!$A$5:$B$104,2,FALSE),IFERROR(VLOOKUP(VALUE(Datei!J8),Mapping!$A$5:$B$104,2,FALSE),"#NOMAP#")))))</f>
        <v/>
      </c>
      <c r="D8" t="str">
        <f>IF(Datei!$G8="","",IF(Datei!K8="","",Datei!K8))</f>
        <v/>
      </c>
      <c r="E8" s="3" t="str">
        <f>IF(Datei!$G8="","",1)</f>
        <v/>
      </c>
      <c r="F8" s="4" t="str">
        <f>IF(Datei!$G8="","",IFERROR(ROUND(VALUE(Datei!I8)/100,2),""))</f>
        <v/>
      </c>
      <c r="G8" s="4" t="str">
        <f>IF(Datei!$G8="","",IFERROR(ROUND(VALUE(Datei!I8)/100,2),""))</f>
        <v/>
      </c>
    </row>
    <row r="9" spans="1:9" x14ac:dyDescent="0.25">
      <c r="A9" s="2" t="str">
        <f>IF(Datei!$G9="","",IFERROR(DATEVALUE(Datei!G9),Datei!G9))</f>
        <v/>
      </c>
      <c r="B9" s="3" t="str">
        <f>IF(Datei!$G9="","",IFERROR(VALUE(LEFT(Datei!H9,FIND("_",Datei!H9)-1)),IFERROR(VALUE(Datei!H9),"?")))</f>
        <v/>
      </c>
      <c r="C9" t="str">
        <f>IF(Datei!$G9="","",IF(IFERROR(VLOOKUP(Datei!J9,Mapping!$A$5:$B$104,2,FALSE),IFERROR(VLOOKUP(Datei!J9&amp;"",Mapping!$A$5:$B$104,2,FALSE),IFERROR(VLOOKUP(VALUE(Datei!J9),Mapping!$A$5:$B$104,2,FALSE),"#NOMAP#")))="#NOMAP#",IF(Mapping!$B$2="","",Mapping!$B$2),IFERROR(VLOOKUP(Datei!J9,Mapping!$A$5:$B$104,2,FALSE),IFERROR(VLOOKUP(Datei!J9&amp;"",Mapping!$A$5:$B$104,2,FALSE),IFERROR(VLOOKUP(VALUE(Datei!J9),Mapping!$A$5:$B$104,2,FALSE),"#NOMAP#")))))</f>
        <v/>
      </c>
      <c r="D9" t="str">
        <f>IF(Datei!$G9="","",IF(Datei!K9="","",Datei!K9))</f>
        <v/>
      </c>
      <c r="E9" s="3" t="str">
        <f>IF(Datei!$G9="","",1)</f>
        <v/>
      </c>
      <c r="F9" s="4" t="str">
        <f>IF(Datei!$G9="","",IFERROR(ROUND(VALUE(Datei!I9)/100,2),""))</f>
        <v/>
      </c>
      <c r="G9" s="4" t="str">
        <f>IF(Datei!$G9="","",IFERROR(ROUND(VALUE(Datei!I9)/100,2),""))</f>
        <v/>
      </c>
    </row>
    <row r="10" spans="1:9" x14ac:dyDescent="0.25">
      <c r="A10" s="2" t="str">
        <f>IF(Datei!$G10="","",IFERROR(DATEVALUE(Datei!G10),Datei!G10))</f>
        <v/>
      </c>
      <c r="B10" s="3" t="str">
        <f>IF(Datei!$G10="","",IFERROR(VALUE(LEFT(Datei!H10,FIND("_",Datei!H10)-1)),IFERROR(VALUE(Datei!H10),"?")))</f>
        <v/>
      </c>
      <c r="C10" t="str">
        <f>IF(Datei!$G10="","",IF(IFERROR(VLOOKUP(Datei!J10,Mapping!$A$5:$B$104,2,FALSE),IFERROR(VLOOKUP(Datei!J10&amp;"",Mapping!$A$5:$B$104,2,FALSE),IFERROR(VLOOKUP(VALUE(Datei!J10),Mapping!$A$5:$B$104,2,FALSE),"#NOMAP#")))="#NOMAP#",IF(Mapping!$B$2="","",Mapping!$B$2),IFERROR(VLOOKUP(Datei!J10,Mapping!$A$5:$B$104,2,FALSE),IFERROR(VLOOKUP(Datei!J10&amp;"",Mapping!$A$5:$B$104,2,FALSE),IFERROR(VLOOKUP(VALUE(Datei!J10),Mapping!$A$5:$B$104,2,FALSE),"#NOMAP#")))))</f>
        <v/>
      </c>
      <c r="D10" t="str">
        <f>IF(Datei!$G10="","",IF(Datei!K10="","",Datei!K10))</f>
        <v/>
      </c>
      <c r="E10" s="3" t="str">
        <f>IF(Datei!$G10="","",1)</f>
        <v/>
      </c>
      <c r="F10" s="4" t="str">
        <f>IF(Datei!$G10="","",IFERROR(ROUND(VALUE(Datei!I10)/100,2),""))</f>
        <v/>
      </c>
      <c r="G10" s="4" t="str">
        <f>IF(Datei!$G10="","",IFERROR(ROUND(VALUE(Datei!I10)/100,2),""))</f>
        <v/>
      </c>
    </row>
    <row r="11" spans="1:9" x14ac:dyDescent="0.25">
      <c r="A11" s="2" t="str">
        <f>IF(Datei!$G11="","",IFERROR(DATEVALUE(Datei!G11),Datei!G11))</f>
        <v/>
      </c>
      <c r="B11" s="3" t="str">
        <f>IF(Datei!$G11="","",IFERROR(VALUE(LEFT(Datei!H11,FIND("_",Datei!H11)-1)),IFERROR(VALUE(Datei!H11),"?")))</f>
        <v/>
      </c>
      <c r="C11" t="str">
        <f>IF(Datei!$G11="","",IF(IFERROR(VLOOKUP(Datei!J11,Mapping!$A$5:$B$104,2,FALSE),IFERROR(VLOOKUP(Datei!J11&amp;"",Mapping!$A$5:$B$104,2,FALSE),IFERROR(VLOOKUP(VALUE(Datei!J11),Mapping!$A$5:$B$104,2,FALSE),"#NOMAP#")))="#NOMAP#",IF(Mapping!$B$2="","",Mapping!$B$2),IFERROR(VLOOKUP(Datei!J11,Mapping!$A$5:$B$104,2,FALSE),IFERROR(VLOOKUP(Datei!J11&amp;"",Mapping!$A$5:$B$104,2,FALSE),IFERROR(VLOOKUP(VALUE(Datei!J11),Mapping!$A$5:$B$104,2,FALSE),"#NOMAP#")))))</f>
        <v/>
      </c>
      <c r="D11" t="str">
        <f>IF(Datei!$G11="","",IF(Datei!K11="","",Datei!K11))</f>
        <v/>
      </c>
      <c r="E11" s="3" t="str">
        <f>IF(Datei!$G11="","",1)</f>
        <v/>
      </c>
      <c r="F11" s="4" t="str">
        <f>IF(Datei!$G11="","",IFERROR(ROUND(VALUE(Datei!I11)/100,2),""))</f>
        <v/>
      </c>
      <c r="G11" s="4" t="str">
        <f>IF(Datei!$G11="","",IFERROR(ROUND(VALUE(Datei!I11)/100,2),""))</f>
        <v/>
      </c>
    </row>
    <row r="12" spans="1:9" x14ac:dyDescent="0.25">
      <c r="A12" s="2" t="str">
        <f>IF(Datei!$G12="","",IFERROR(DATEVALUE(Datei!G12),Datei!G12))</f>
        <v/>
      </c>
      <c r="B12" s="3" t="str">
        <f>IF(Datei!$G12="","",IFERROR(VALUE(LEFT(Datei!H12,FIND("_",Datei!H12)-1)),IFERROR(VALUE(Datei!H12),"?")))</f>
        <v/>
      </c>
      <c r="C12" t="str">
        <f>IF(Datei!$G12="","",IF(IFERROR(VLOOKUP(Datei!J12,Mapping!$A$5:$B$104,2,FALSE),IFERROR(VLOOKUP(Datei!J12&amp;"",Mapping!$A$5:$B$104,2,FALSE),IFERROR(VLOOKUP(VALUE(Datei!J12),Mapping!$A$5:$B$104,2,FALSE),"#NOMAP#")))="#NOMAP#",IF(Mapping!$B$2="","",Mapping!$B$2),IFERROR(VLOOKUP(Datei!J12,Mapping!$A$5:$B$104,2,FALSE),IFERROR(VLOOKUP(Datei!J12&amp;"",Mapping!$A$5:$B$104,2,FALSE),IFERROR(VLOOKUP(VALUE(Datei!J12),Mapping!$A$5:$B$104,2,FALSE),"#NOMAP#")))))</f>
        <v/>
      </c>
      <c r="D12" t="str">
        <f>IF(Datei!$G12="","",IF(Datei!K12="","",Datei!K12))</f>
        <v/>
      </c>
      <c r="E12" s="3" t="str">
        <f>IF(Datei!$G12="","",1)</f>
        <v/>
      </c>
      <c r="F12" s="4" t="str">
        <f>IF(Datei!$G12="","",IFERROR(ROUND(VALUE(Datei!I12)/100,2),""))</f>
        <v/>
      </c>
      <c r="G12" s="4" t="str">
        <f>IF(Datei!$G12="","",IFERROR(ROUND(VALUE(Datei!I12)/100,2),""))</f>
        <v/>
      </c>
    </row>
    <row r="13" spans="1:9" x14ac:dyDescent="0.25">
      <c r="A13" s="2" t="str">
        <f>IF(Datei!$G13="","",IFERROR(DATEVALUE(Datei!G13),Datei!G13))</f>
        <v/>
      </c>
      <c r="B13" s="3" t="str">
        <f>IF(Datei!$G13="","",IFERROR(VALUE(LEFT(Datei!H13,FIND("_",Datei!H13)-1)),IFERROR(VALUE(Datei!H13),"?")))</f>
        <v/>
      </c>
      <c r="C13" t="str">
        <f>IF(Datei!$G13="","",IF(IFERROR(VLOOKUP(Datei!J13,Mapping!$A$5:$B$104,2,FALSE),IFERROR(VLOOKUP(Datei!J13&amp;"",Mapping!$A$5:$B$104,2,FALSE),IFERROR(VLOOKUP(VALUE(Datei!J13),Mapping!$A$5:$B$104,2,FALSE),"#NOMAP#")))="#NOMAP#",IF(Mapping!$B$2="","",Mapping!$B$2),IFERROR(VLOOKUP(Datei!J13,Mapping!$A$5:$B$104,2,FALSE),IFERROR(VLOOKUP(Datei!J13&amp;"",Mapping!$A$5:$B$104,2,FALSE),IFERROR(VLOOKUP(VALUE(Datei!J13),Mapping!$A$5:$B$104,2,FALSE),"#NOMAP#")))))</f>
        <v/>
      </c>
      <c r="D13" t="str">
        <f>IF(Datei!$G13="","",IF(Datei!K13="","",Datei!K13))</f>
        <v/>
      </c>
      <c r="E13" s="3" t="str">
        <f>IF(Datei!$G13="","",1)</f>
        <v/>
      </c>
      <c r="F13" s="4" t="str">
        <f>IF(Datei!$G13="","",IFERROR(ROUND(VALUE(Datei!I13)/100,2),""))</f>
        <v/>
      </c>
      <c r="G13" s="4" t="str">
        <f>IF(Datei!$G13="","",IFERROR(ROUND(VALUE(Datei!I13)/100,2),""))</f>
        <v/>
      </c>
    </row>
    <row r="14" spans="1:9" x14ac:dyDescent="0.25">
      <c r="A14" s="2" t="str">
        <f>IF(Datei!$G14="","",IFERROR(DATEVALUE(Datei!G14),Datei!G14))</f>
        <v/>
      </c>
      <c r="B14" s="3" t="str">
        <f>IF(Datei!$G14="","",IFERROR(VALUE(LEFT(Datei!H14,FIND("_",Datei!H14)-1)),IFERROR(VALUE(Datei!H14),"?")))</f>
        <v/>
      </c>
      <c r="C14" t="str">
        <f>IF(Datei!$G14="","",IF(IFERROR(VLOOKUP(Datei!J14,Mapping!$A$5:$B$104,2,FALSE),IFERROR(VLOOKUP(Datei!J14&amp;"",Mapping!$A$5:$B$104,2,FALSE),IFERROR(VLOOKUP(VALUE(Datei!J14),Mapping!$A$5:$B$104,2,FALSE),"#NOMAP#")))="#NOMAP#",IF(Mapping!$B$2="","",Mapping!$B$2),IFERROR(VLOOKUP(Datei!J14,Mapping!$A$5:$B$104,2,FALSE),IFERROR(VLOOKUP(Datei!J14&amp;"",Mapping!$A$5:$B$104,2,FALSE),IFERROR(VLOOKUP(VALUE(Datei!J14),Mapping!$A$5:$B$104,2,FALSE),"#NOMAP#")))))</f>
        <v/>
      </c>
      <c r="D14" t="str">
        <f>IF(Datei!$G14="","",IF(Datei!K14="","",Datei!K14))</f>
        <v/>
      </c>
      <c r="E14" s="3" t="str">
        <f>IF(Datei!$G14="","",1)</f>
        <v/>
      </c>
      <c r="F14" s="4" t="str">
        <f>IF(Datei!$G14="","",IFERROR(ROUND(VALUE(Datei!I14)/100,2),""))</f>
        <v/>
      </c>
      <c r="G14" s="4" t="str">
        <f>IF(Datei!$G14="","",IFERROR(ROUND(VALUE(Datei!I14)/100,2),""))</f>
        <v/>
      </c>
    </row>
    <row r="15" spans="1:9" x14ac:dyDescent="0.25">
      <c r="A15" s="2" t="str">
        <f>IF(Datei!$G15="","",IFERROR(DATEVALUE(Datei!G15),Datei!G15))</f>
        <v/>
      </c>
      <c r="B15" s="3" t="str">
        <f>IF(Datei!$G15="","",IFERROR(VALUE(LEFT(Datei!H15,FIND("_",Datei!H15)-1)),IFERROR(VALUE(Datei!H15),"?")))</f>
        <v/>
      </c>
      <c r="C15" t="str">
        <f>IF(Datei!$G15="","",IF(IFERROR(VLOOKUP(Datei!J15,Mapping!$A$5:$B$104,2,FALSE),IFERROR(VLOOKUP(Datei!J15&amp;"",Mapping!$A$5:$B$104,2,FALSE),IFERROR(VLOOKUP(VALUE(Datei!J15),Mapping!$A$5:$B$104,2,FALSE),"#NOMAP#")))="#NOMAP#",IF(Mapping!$B$2="","",Mapping!$B$2),IFERROR(VLOOKUP(Datei!J15,Mapping!$A$5:$B$104,2,FALSE),IFERROR(VLOOKUP(Datei!J15&amp;"",Mapping!$A$5:$B$104,2,FALSE),IFERROR(VLOOKUP(VALUE(Datei!J15),Mapping!$A$5:$B$104,2,FALSE),"#NOMAP#")))))</f>
        <v/>
      </c>
      <c r="D15" t="str">
        <f>IF(Datei!$G15="","",IF(Datei!K15="","",Datei!K15))</f>
        <v/>
      </c>
      <c r="E15" s="3" t="str">
        <f>IF(Datei!$G15="","",1)</f>
        <v/>
      </c>
      <c r="F15" s="4" t="str">
        <f>IF(Datei!$G15="","",IFERROR(ROUND(VALUE(Datei!I15)/100,2),""))</f>
        <v/>
      </c>
      <c r="G15" s="4" t="str">
        <f>IF(Datei!$G15="","",IFERROR(ROUND(VALUE(Datei!I15)/100,2),""))</f>
        <v/>
      </c>
    </row>
    <row r="16" spans="1:9" x14ac:dyDescent="0.25">
      <c r="A16" s="2" t="str">
        <f>IF(Datei!$G16="","",IFERROR(DATEVALUE(Datei!G16),Datei!G16))</f>
        <v/>
      </c>
      <c r="B16" s="3" t="str">
        <f>IF(Datei!$G16="","",IFERROR(VALUE(LEFT(Datei!H16,FIND("_",Datei!H16)-1)),IFERROR(VALUE(Datei!H16),"?")))</f>
        <v/>
      </c>
      <c r="C16" t="str">
        <f>IF(Datei!$G16="","",IF(IFERROR(VLOOKUP(Datei!J16,Mapping!$A$5:$B$104,2,FALSE),IFERROR(VLOOKUP(Datei!J16&amp;"",Mapping!$A$5:$B$104,2,FALSE),IFERROR(VLOOKUP(VALUE(Datei!J16),Mapping!$A$5:$B$104,2,FALSE),"#NOMAP#")))="#NOMAP#",IF(Mapping!$B$2="","",Mapping!$B$2),IFERROR(VLOOKUP(Datei!J16,Mapping!$A$5:$B$104,2,FALSE),IFERROR(VLOOKUP(Datei!J16&amp;"",Mapping!$A$5:$B$104,2,FALSE),IFERROR(VLOOKUP(VALUE(Datei!J16),Mapping!$A$5:$B$104,2,FALSE),"#NOMAP#")))))</f>
        <v/>
      </c>
      <c r="D16" t="str">
        <f>IF(Datei!$G16="","",IF(Datei!K16="","",Datei!K16))</f>
        <v/>
      </c>
      <c r="E16" s="3" t="str">
        <f>IF(Datei!$G16="","",1)</f>
        <v/>
      </c>
      <c r="F16" s="4" t="str">
        <f>IF(Datei!$G16="","",IFERROR(ROUND(VALUE(Datei!I16)/100,2),""))</f>
        <v/>
      </c>
      <c r="G16" s="4" t="str">
        <f>IF(Datei!$G16="","",IFERROR(ROUND(VALUE(Datei!I16)/100,2),""))</f>
        <v/>
      </c>
    </row>
    <row r="17" spans="1:7" x14ac:dyDescent="0.25">
      <c r="A17" s="2" t="str">
        <f>IF(Datei!$G17="","",IFERROR(DATEVALUE(Datei!G17),Datei!G17))</f>
        <v/>
      </c>
      <c r="B17" s="3" t="str">
        <f>IF(Datei!$G17="","",IFERROR(VALUE(LEFT(Datei!H17,FIND("_",Datei!H17)-1)),IFERROR(VALUE(Datei!H17),"?")))</f>
        <v/>
      </c>
      <c r="C17" t="str">
        <f>IF(Datei!$G17="","",IF(IFERROR(VLOOKUP(Datei!J17,Mapping!$A$5:$B$104,2,FALSE),IFERROR(VLOOKUP(Datei!J17&amp;"",Mapping!$A$5:$B$104,2,FALSE),IFERROR(VLOOKUP(VALUE(Datei!J17),Mapping!$A$5:$B$104,2,FALSE),"#NOMAP#")))="#NOMAP#",IF(Mapping!$B$2="","",Mapping!$B$2),IFERROR(VLOOKUP(Datei!J17,Mapping!$A$5:$B$104,2,FALSE),IFERROR(VLOOKUP(Datei!J17&amp;"",Mapping!$A$5:$B$104,2,FALSE),IFERROR(VLOOKUP(VALUE(Datei!J17),Mapping!$A$5:$B$104,2,FALSE),"#NOMAP#")))))</f>
        <v/>
      </c>
      <c r="D17" t="str">
        <f>IF(Datei!$G17="","",IF(Datei!K17="","",Datei!K17))</f>
        <v/>
      </c>
      <c r="E17" s="3" t="str">
        <f>IF(Datei!$G17="","",1)</f>
        <v/>
      </c>
      <c r="F17" s="4" t="str">
        <f>IF(Datei!$G17="","",IFERROR(ROUND(VALUE(Datei!I17)/100,2),""))</f>
        <v/>
      </c>
      <c r="G17" s="4" t="str">
        <f>IF(Datei!$G17="","",IFERROR(ROUND(VALUE(Datei!I17)/100,2),""))</f>
        <v/>
      </c>
    </row>
    <row r="18" spans="1:7" x14ac:dyDescent="0.25">
      <c r="A18" s="2" t="str">
        <f>IF(Datei!$G18="","",IFERROR(DATEVALUE(Datei!G18),Datei!G18))</f>
        <v/>
      </c>
      <c r="B18" s="3" t="str">
        <f>IF(Datei!$G18="","",IFERROR(VALUE(LEFT(Datei!H18,FIND("_",Datei!H18)-1)),IFERROR(VALUE(Datei!H18),"?")))</f>
        <v/>
      </c>
      <c r="C18" t="str">
        <f>IF(Datei!$G18="","",IF(IFERROR(VLOOKUP(Datei!J18,Mapping!$A$5:$B$104,2,FALSE),IFERROR(VLOOKUP(Datei!J18&amp;"",Mapping!$A$5:$B$104,2,FALSE),IFERROR(VLOOKUP(VALUE(Datei!J18),Mapping!$A$5:$B$104,2,FALSE),"#NOMAP#")))="#NOMAP#",IF(Mapping!$B$2="","",Mapping!$B$2),IFERROR(VLOOKUP(Datei!J18,Mapping!$A$5:$B$104,2,FALSE),IFERROR(VLOOKUP(Datei!J18&amp;"",Mapping!$A$5:$B$104,2,FALSE),IFERROR(VLOOKUP(VALUE(Datei!J18),Mapping!$A$5:$B$104,2,FALSE),"#NOMAP#")))))</f>
        <v/>
      </c>
      <c r="D18" t="str">
        <f>IF(Datei!$G18="","",IF(Datei!K18="","",Datei!K18))</f>
        <v/>
      </c>
      <c r="E18" s="3" t="str">
        <f>IF(Datei!$G18="","",1)</f>
        <v/>
      </c>
      <c r="F18" s="4" t="str">
        <f>IF(Datei!$G18="","",IFERROR(ROUND(VALUE(Datei!I18)/100,2),""))</f>
        <v/>
      </c>
      <c r="G18" s="4" t="str">
        <f>IF(Datei!$G18="","",IFERROR(ROUND(VALUE(Datei!I18)/100,2),""))</f>
        <v/>
      </c>
    </row>
    <row r="19" spans="1:7" x14ac:dyDescent="0.25">
      <c r="A19" s="2" t="str">
        <f>IF(Datei!$G19="","",IFERROR(DATEVALUE(Datei!G19),Datei!G19))</f>
        <v/>
      </c>
      <c r="B19" s="3" t="str">
        <f>IF(Datei!$G19="","",IFERROR(VALUE(LEFT(Datei!H19,FIND("_",Datei!H19)-1)),IFERROR(VALUE(Datei!H19),"?")))</f>
        <v/>
      </c>
      <c r="C19" t="str">
        <f>IF(Datei!$G19="","",IF(IFERROR(VLOOKUP(Datei!J19,Mapping!$A$5:$B$104,2,FALSE),IFERROR(VLOOKUP(Datei!J19&amp;"",Mapping!$A$5:$B$104,2,FALSE),IFERROR(VLOOKUP(VALUE(Datei!J19),Mapping!$A$5:$B$104,2,FALSE),"#NOMAP#")))="#NOMAP#",IF(Mapping!$B$2="","",Mapping!$B$2),IFERROR(VLOOKUP(Datei!J19,Mapping!$A$5:$B$104,2,FALSE),IFERROR(VLOOKUP(Datei!J19&amp;"",Mapping!$A$5:$B$104,2,FALSE),IFERROR(VLOOKUP(VALUE(Datei!J19),Mapping!$A$5:$B$104,2,FALSE),"#NOMAP#")))))</f>
        <v/>
      </c>
      <c r="D19" t="str">
        <f>IF(Datei!$G19="","",IF(Datei!K19="","",Datei!K19))</f>
        <v/>
      </c>
      <c r="E19" s="3" t="str">
        <f>IF(Datei!$G19="","",1)</f>
        <v/>
      </c>
      <c r="F19" s="4" t="str">
        <f>IF(Datei!$G19="","",IFERROR(ROUND(VALUE(Datei!I19)/100,2),""))</f>
        <v/>
      </c>
      <c r="G19" s="4" t="str">
        <f>IF(Datei!$G19="","",IFERROR(ROUND(VALUE(Datei!I19)/100,2),""))</f>
        <v/>
      </c>
    </row>
    <row r="20" spans="1:7" x14ac:dyDescent="0.25">
      <c r="A20" s="2" t="str">
        <f>IF(Datei!$G20="","",IFERROR(DATEVALUE(Datei!G20),Datei!G20))</f>
        <v/>
      </c>
      <c r="B20" s="3" t="str">
        <f>IF(Datei!$G20="","",IFERROR(VALUE(LEFT(Datei!H20,FIND("_",Datei!H20)-1)),IFERROR(VALUE(Datei!H20),"?")))</f>
        <v/>
      </c>
      <c r="C20" t="str">
        <f>IF(Datei!$G20="","",IF(IFERROR(VLOOKUP(Datei!J20,Mapping!$A$5:$B$104,2,FALSE),IFERROR(VLOOKUP(Datei!J20&amp;"",Mapping!$A$5:$B$104,2,FALSE),IFERROR(VLOOKUP(VALUE(Datei!J20),Mapping!$A$5:$B$104,2,FALSE),"#NOMAP#")))="#NOMAP#",IF(Mapping!$B$2="","",Mapping!$B$2),IFERROR(VLOOKUP(Datei!J20,Mapping!$A$5:$B$104,2,FALSE),IFERROR(VLOOKUP(Datei!J20&amp;"",Mapping!$A$5:$B$104,2,FALSE),IFERROR(VLOOKUP(VALUE(Datei!J20),Mapping!$A$5:$B$104,2,FALSE),"#NOMAP#")))))</f>
        <v/>
      </c>
      <c r="D20" t="str">
        <f>IF(Datei!$G20="","",IF(Datei!K20="","",Datei!K20))</f>
        <v/>
      </c>
      <c r="E20" s="3" t="str">
        <f>IF(Datei!$G20="","",1)</f>
        <v/>
      </c>
      <c r="F20" s="4" t="str">
        <f>IF(Datei!$G20="","",IFERROR(ROUND(VALUE(Datei!I20)/100,2),""))</f>
        <v/>
      </c>
      <c r="G20" s="4" t="str">
        <f>IF(Datei!$G20="","",IFERROR(ROUND(VALUE(Datei!I20)/100,2),""))</f>
        <v/>
      </c>
    </row>
    <row r="21" spans="1:7" x14ac:dyDescent="0.25">
      <c r="A21" s="2" t="str">
        <f>IF(Datei!$G21="","",IFERROR(DATEVALUE(Datei!G21),Datei!G21))</f>
        <v/>
      </c>
      <c r="B21" s="3" t="str">
        <f>IF(Datei!$G21="","",IFERROR(VALUE(LEFT(Datei!H21,FIND("_",Datei!H21)-1)),IFERROR(VALUE(Datei!H21),"?")))</f>
        <v/>
      </c>
      <c r="C21" t="str">
        <f>IF(Datei!$G21="","",IF(IFERROR(VLOOKUP(Datei!J21,Mapping!$A$5:$B$104,2,FALSE),IFERROR(VLOOKUP(Datei!J21&amp;"",Mapping!$A$5:$B$104,2,FALSE),IFERROR(VLOOKUP(VALUE(Datei!J21),Mapping!$A$5:$B$104,2,FALSE),"#NOMAP#")))="#NOMAP#",IF(Mapping!$B$2="","",Mapping!$B$2),IFERROR(VLOOKUP(Datei!J21,Mapping!$A$5:$B$104,2,FALSE),IFERROR(VLOOKUP(Datei!J21&amp;"",Mapping!$A$5:$B$104,2,FALSE),IFERROR(VLOOKUP(VALUE(Datei!J21),Mapping!$A$5:$B$104,2,FALSE),"#NOMAP#")))))</f>
        <v/>
      </c>
      <c r="D21" t="str">
        <f>IF(Datei!$G21="","",IF(Datei!K21="","",Datei!K21))</f>
        <v/>
      </c>
      <c r="E21" s="3" t="str">
        <f>IF(Datei!$G21="","",1)</f>
        <v/>
      </c>
      <c r="F21" s="4" t="str">
        <f>IF(Datei!$G21="","",IFERROR(ROUND(VALUE(Datei!I21)/100,2),""))</f>
        <v/>
      </c>
      <c r="G21" s="4" t="str">
        <f>IF(Datei!$G21="","",IFERROR(ROUND(VALUE(Datei!I21)/100,2),""))</f>
        <v/>
      </c>
    </row>
    <row r="22" spans="1:7" x14ac:dyDescent="0.25">
      <c r="A22" s="2" t="str">
        <f>IF(Datei!$G22="","",IFERROR(DATEVALUE(Datei!G22),Datei!G22))</f>
        <v/>
      </c>
      <c r="B22" s="3" t="str">
        <f>IF(Datei!$G22="","",IFERROR(VALUE(LEFT(Datei!H22,FIND("_",Datei!H22)-1)),IFERROR(VALUE(Datei!H22),"?")))</f>
        <v/>
      </c>
      <c r="C22" t="str">
        <f>IF(Datei!$G22="","",IF(IFERROR(VLOOKUP(Datei!J22,Mapping!$A$5:$B$104,2,FALSE),IFERROR(VLOOKUP(Datei!J22&amp;"",Mapping!$A$5:$B$104,2,FALSE),IFERROR(VLOOKUP(VALUE(Datei!J22),Mapping!$A$5:$B$104,2,FALSE),"#NOMAP#")))="#NOMAP#",IF(Mapping!$B$2="","",Mapping!$B$2),IFERROR(VLOOKUP(Datei!J22,Mapping!$A$5:$B$104,2,FALSE),IFERROR(VLOOKUP(Datei!J22&amp;"",Mapping!$A$5:$B$104,2,FALSE),IFERROR(VLOOKUP(VALUE(Datei!J22),Mapping!$A$5:$B$104,2,FALSE),"#NOMAP#")))))</f>
        <v/>
      </c>
      <c r="D22" t="str">
        <f>IF(Datei!$G22="","",IF(Datei!K22="","",Datei!K22))</f>
        <v/>
      </c>
      <c r="E22" s="3" t="str">
        <f>IF(Datei!$G22="","",1)</f>
        <v/>
      </c>
      <c r="F22" s="4" t="str">
        <f>IF(Datei!$G22="","",IFERROR(ROUND(VALUE(Datei!I22)/100,2),""))</f>
        <v/>
      </c>
      <c r="G22" s="4" t="str">
        <f>IF(Datei!$G22="","",IFERROR(ROUND(VALUE(Datei!I22)/100,2),""))</f>
        <v/>
      </c>
    </row>
    <row r="23" spans="1:7" x14ac:dyDescent="0.25">
      <c r="A23" s="2" t="str">
        <f>IF(Datei!$G23="","",IFERROR(DATEVALUE(Datei!G23),Datei!G23))</f>
        <v/>
      </c>
      <c r="B23" s="3" t="str">
        <f>IF(Datei!$G23="","",IFERROR(VALUE(LEFT(Datei!H23,FIND("_",Datei!H23)-1)),IFERROR(VALUE(Datei!H23),"?")))</f>
        <v/>
      </c>
      <c r="C23" t="str">
        <f>IF(Datei!$G23="","",IF(IFERROR(VLOOKUP(Datei!J23,Mapping!$A$5:$B$104,2,FALSE),IFERROR(VLOOKUP(Datei!J23&amp;"",Mapping!$A$5:$B$104,2,FALSE),IFERROR(VLOOKUP(VALUE(Datei!J23),Mapping!$A$5:$B$104,2,FALSE),"#NOMAP#")))="#NOMAP#",IF(Mapping!$B$2="","",Mapping!$B$2),IFERROR(VLOOKUP(Datei!J23,Mapping!$A$5:$B$104,2,FALSE),IFERROR(VLOOKUP(Datei!J23&amp;"",Mapping!$A$5:$B$104,2,FALSE),IFERROR(VLOOKUP(VALUE(Datei!J23),Mapping!$A$5:$B$104,2,FALSE),"#NOMAP#")))))</f>
        <v/>
      </c>
      <c r="D23" t="str">
        <f>IF(Datei!$G23="","",IF(Datei!K23="","",Datei!K23))</f>
        <v/>
      </c>
      <c r="E23" s="3" t="str">
        <f>IF(Datei!$G23="","",1)</f>
        <v/>
      </c>
      <c r="F23" s="4" t="str">
        <f>IF(Datei!$G23="","",IFERROR(ROUND(VALUE(Datei!I23)/100,2),""))</f>
        <v/>
      </c>
      <c r="G23" s="4" t="str">
        <f>IF(Datei!$G23="","",IFERROR(ROUND(VALUE(Datei!I23)/100,2),""))</f>
        <v/>
      </c>
    </row>
    <row r="24" spans="1:7" x14ac:dyDescent="0.25">
      <c r="A24" s="2" t="str">
        <f>IF(Datei!$G24="","",IFERROR(DATEVALUE(Datei!G24),Datei!G24))</f>
        <v/>
      </c>
      <c r="B24" s="3" t="str">
        <f>IF(Datei!$G24="","",IFERROR(VALUE(LEFT(Datei!H24,FIND("_",Datei!H24)-1)),IFERROR(VALUE(Datei!H24),"?")))</f>
        <v/>
      </c>
      <c r="C24" t="str">
        <f>IF(Datei!$G24="","",IF(IFERROR(VLOOKUP(Datei!J24,Mapping!$A$5:$B$104,2,FALSE),IFERROR(VLOOKUP(Datei!J24&amp;"",Mapping!$A$5:$B$104,2,FALSE),IFERROR(VLOOKUP(VALUE(Datei!J24),Mapping!$A$5:$B$104,2,FALSE),"#NOMAP#")))="#NOMAP#",IF(Mapping!$B$2="","",Mapping!$B$2),IFERROR(VLOOKUP(Datei!J24,Mapping!$A$5:$B$104,2,FALSE),IFERROR(VLOOKUP(Datei!J24&amp;"",Mapping!$A$5:$B$104,2,FALSE),IFERROR(VLOOKUP(VALUE(Datei!J24),Mapping!$A$5:$B$104,2,FALSE),"#NOMAP#")))))</f>
        <v/>
      </c>
      <c r="D24" t="str">
        <f>IF(Datei!$G24="","",IF(Datei!K24="","",Datei!K24))</f>
        <v/>
      </c>
      <c r="E24" s="3" t="str">
        <f>IF(Datei!$G24="","",1)</f>
        <v/>
      </c>
      <c r="F24" s="4" t="str">
        <f>IF(Datei!$G24="","",IFERROR(ROUND(VALUE(Datei!I24)/100,2),""))</f>
        <v/>
      </c>
      <c r="G24" s="4" t="str">
        <f>IF(Datei!$G24="","",IFERROR(ROUND(VALUE(Datei!I24)/100,2),""))</f>
        <v/>
      </c>
    </row>
    <row r="25" spans="1:7" x14ac:dyDescent="0.25">
      <c r="A25" s="2" t="str">
        <f>IF(Datei!$G25="","",IFERROR(DATEVALUE(Datei!G25),Datei!G25))</f>
        <v/>
      </c>
      <c r="B25" s="3" t="str">
        <f>IF(Datei!$G25="","",IFERROR(VALUE(LEFT(Datei!H25,FIND("_",Datei!H25)-1)),IFERROR(VALUE(Datei!H25),"?")))</f>
        <v/>
      </c>
      <c r="C25" t="str">
        <f>IF(Datei!$G25="","",IF(IFERROR(VLOOKUP(Datei!J25,Mapping!$A$5:$B$104,2,FALSE),IFERROR(VLOOKUP(Datei!J25&amp;"",Mapping!$A$5:$B$104,2,FALSE),IFERROR(VLOOKUP(VALUE(Datei!J25),Mapping!$A$5:$B$104,2,FALSE),"#NOMAP#")))="#NOMAP#",IF(Mapping!$B$2="","",Mapping!$B$2),IFERROR(VLOOKUP(Datei!J25,Mapping!$A$5:$B$104,2,FALSE),IFERROR(VLOOKUP(Datei!J25&amp;"",Mapping!$A$5:$B$104,2,FALSE),IFERROR(VLOOKUP(VALUE(Datei!J25),Mapping!$A$5:$B$104,2,FALSE),"#NOMAP#")))))</f>
        <v/>
      </c>
      <c r="D25" t="str">
        <f>IF(Datei!$G25="","",IF(Datei!K25="","",Datei!K25))</f>
        <v/>
      </c>
      <c r="E25" s="3" t="str">
        <f>IF(Datei!$G25="","",1)</f>
        <v/>
      </c>
      <c r="F25" s="4" t="str">
        <f>IF(Datei!$G25="","",IFERROR(ROUND(VALUE(Datei!I25)/100,2),""))</f>
        <v/>
      </c>
      <c r="G25" s="4" t="str">
        <f>IF(Datei!$G25="","",IFERROR(ROUND(VALUE(Datei!I25)/100,2),""))</f>
        <v/>
      </c>
    </row>
    <row r="26" spans="1:7" x14ac:dyDescent="0.25">
      <c r="A26" s="2" t="str">
        <f>IF(Datei!$G26="","",IFERROR(DATEVALUE(Datei!G26),Datei!G26))</f>
        <v/>
      </c>
      <c r="B26" s="3" t="str">
        <f>IF(Datei!$G26="","",IFERROR(VALUE(LEFT(Datei!H26,FIND("_",Datei!H26)-1)),IFERROR(VALUE(Datei!H26),"?")))</f>
        <v/>
      </c>
      <c r="C26" t="str">
        <f>IF(Datei!$G26="","",IF(IFERROR(VLOOKUP(Datei!J26,Mapping!$A$5:$B$104,2,FALSE),IFERROR(VLOOKUP(Datei!J26&amp;"",Mapping!$A$5:$B$104,2,FALSE),IFERROR(VLOOKUP(VALUE(Datei!J26),Mapping!$A$5:$B$104,2,FALSE),"#NOMAP#")))="#NOMAP#",IF(Mapping!$B$2="","",Mapping!$B$2),IFERROR(VLOOKUP(Datei!J26,Mapping!$A$5:$B$104,2,FALSE),IFERROR(VLOOKUP(Datei!J26&amp;"",Mapping!$A$5:$B$104,2,FALSE),IFERROR(VLOOKUP(VALUE(Datei!J26),Mapping!$A$5:$B$104,2,FALSE),"#NOMAP#")))))</f>
        <v/>
      </c>
      <c r="D26" t="str">
        <f>IF(Datei!$G26="","",IF(Datei!K26="","",Datei!K26))</f>
        <v/>
      </c>
      <c r="E26" s="3" t="str">
        <f>IF(Datei!$G26="","",1)</f>
        <v/>
      </c>
      <c r="F26" s="4" t="str">
        <f>IF(Datei!$G26="","",IFERROR(ROUND(VALUE(Datei!I26)/100,2),""))</f>
        <v/>
      </c>
      <c r="G26" s="4" t="str">
        <f>IF(Datei!$G26="","",IFERROR(ROUND(VALUE(Datei!I26)/100,2),""))</f>
        <v/>
      </c>
    </row>
    <row r="27" spans="1:7" x14ac:dyDescent="0.25">
      <c r="A27" s="2" t="str">
        <f>IF(Datei!$G27="","",IFERROR(DATEVALUE(Datei!G27),Datei!G27))</f>
        <v/>
      </c>
      <c r="B27" s="3" t="str">
        <f>IF(Datei!$G27="","",IFERROR(VALUE(LEFT(Datei!H27,FIND("_",Datei!H27)-1)),IFERROR(VALUE(Datei!H27),"?")))</f>
        <v/>
      </c>
      <c r="C27" t="str">
        <f>IF(Datei!$G27="","",IF(IFERROR(VLOOKUP(Datei!J27,Mapping!$A$5:$B$104,2,FALSE),IFERROR(VLOOKUP(Datei!J27&amp;"",Mapping!$A$5:$B$104,2,FALSE),IFERROR(VLOOKUP(VALUE(Datei!J27),Mapping!$A$5:$B$104,2,FALSE),"#NOMAP#")))="#NOMAP#",IF(Mapping!$B$2="","",Mapping!$B$2),IFERROR(VLOOKUP(Datei!J27,Mapping!$A$5:$B$104,2,FALSE),IFERROR(VLOOKUP(Datei!J27&amp;"",Mapping!$A$5:$B$104,2,FALSE),IFERROR(VLOOKUP(VALUE(Datei!J27),Mapping!$A$5:$B$104,2,FALSE),"#NOMAP#")))))</f>
        <v/>
      </c>
      <c r="D27" t="str">
        <f>IF(Datei!$G27="","",IF(Datei!K27="","",Datei!K27))</f>
        <v/>
      </c>
      <c r="E27" s="3" t="str">
        <f>IF(Datei!$G27="","",1)</f>
        <v/>
      </c>
      <c r="F27" s="4" t="str">
        <f>IF(Datei!$G27="","",IFERROR(ROUND(VALUE(Datei!I27)/100,2),""))</f>
        <v/>
      </c>
      <c r="G27" s="4" t="str">
        <f>IF(Datei!$G27="","",IFERROR(ROUND(VALUE(Datei!I27)/100,2),""))</f>
        <v/>
      </c>
    </row>
    <row r="28" spans="1:7" x14ac:dyDescent="0.25">
      <c r="A28" s="2" t="str">
        <f>IF(Datei!$G28="","",IFERROR(DATEVALUE(Datei!G28),Datei!G28))</f>
        <v/>
      </c>
      <c r="B28" s="3" t="str">
        <f>IF(Datei!$G28="","",IFERROR(VALUE(LEFT(Datei!H28,FIND("_",Datei!H28)-1)),IFERROR(VALUE(Datei!H28),"?")))</f>
        <v/>
      </c>
      <c r="C28" t="str">
        <f>IF(Datei!$G28="","",IF(IFERROR(VLOOKUP(Datei!J28,Mapping!$A$5:$B$104,2,FALSE),IFERROR(VLOOKUP(Datei!J28&amp;"",Mapping!$A$5:$B$104,2,FALSE),IFERROR(VLOOKUP(VALUE(Datei!J28),Mapping!$A$5:$B$104,2,FALSE),"#NOMAP#")))="#NOMAP#",IF(Mapping!$B$2="","",Mapping!$B$2),IFERROR(VLOOKUP(Datei!J28,Mapping!$A$5:$B$104,2,FALSE),IFERROR(VLOOKUP(Datei!J28&amp;"",Mapping!$A$5:$B$104,2,FALSE),IFERROR(VLOOKUP(VALUE(Datei!J28),Mapping!$A$5:$B$104,2,FALSE),"#NOMAP#")))))</f>
        <v/>
      </c>
      <c r="D28" t="str">
        <f>IF(Datei!$G28="","",IF(Datei!K28="","",Datei!K28))</f>
        <v/>
      </c>
      <c r="E28" s="3" t="str">
        <f>IF(Datei!$G28="","",1)</f>
        <v/>
      </c>
      <c r="F28" s="4" t="str">
        <f>IF(Datei!$G28="","",IFERROR(ROUND(VALUE(Datei!I28)/100,2),""))</f>
        <v/>
      </c>
      <c r="G28" s="4" t="str">
        <f>IF(Datei!$G28="","",IFERROR(ROUND(VALUE(Datei!I28)/100,2),""))</f>
        <v/>
      </c>
    </row>
    <row r="29" spans="1:7" x14ac:dyDescent="0.25">
      <c r="A29" s="2" t="str">
        <f>IF(Datei!$G29="","",IFERROR(DATEVALUE(Datei!G29),Datei!G29))</f>
        <v/>
      </c>
      <c r="B29" s="3" t="str">
        <f>IF(Datei!$G29="","",IFERROR(VALUE(LEFT(Datei!H29,FIND("_",Datei!H29)-1)),IFERROR(VALUE(Datei!H29),"?")))</f>
        <v/>
      </c>
      <c r="C29" t="str">
        <f>IF(Datei!$G29="","",IF(IFERROR(VLOOKUP(Datei!J29,Mapping!$A$5:$B$104,2,FALSE),IFERROR(VLOOKUP(Datei!J29&amp;"",Mapping!$A$5:$B$104,2,FALSE),IFERROR(VLOOKUP(VALUE(Datei!J29),Mapping!$A$5:$B$104,2,FALSE),"#NOMAP#")))="#NOMAP#",IF(Mapping!$B$2="","",Mapping!$B$2),IFERROR(VLOOKUP(Datei!J29,Mapping!$A$5:$B$104,2,FALSE),IFERROR(VLOOKUP(Datei!J29&amp;"",Mapping!$A$5:$B$104,2,FALSE),IFERROR(VLOOKUP(VALUE(Datei!J29),Mapping!$A$5:$B$104,2,FALSE),"#NOMAP#")))))</f>
        <v/>
      </c>
      <c r="D29" t="str">
        <f>IF(Datei!$G29="","",IF(Datei!K29="","",Datei!K29))</f>
        <v/>
      </c>
      <c r="E29" s="3" t="str">
        <f>IF(Datei!$G29="","",1)</f>
        <v/>
      </c>
      <c r="F29" s="4" t="str">
        <f>IF(Datei!$G29="","",IFERROR(ROUND(VALUE(Datei!I29)/100,2),""))</f>
        <v/>
      </c>
      <c r="G29" s="4" t="str">
        <f>IF(Datei!$G29="","",IFERROR(ROUND(VALUE(Datei!I29)/100,2),""))</f>
        <v/>
      </c>
    </row>
    <row r="30" spans="1:7" x14ac:dyDescent="0.25">
      <c r="A30" s="2" t="str">
        <f>IF(Datei!$G30="","",IFERROR(DATEVALUE(Datei!G30),Datei!G30))</f>
        <v/>
      </c>
      <c r="B30" s="3" t="str">
        <f>IF(Datei!$G30="","",IFERROR(VALUE(LEFT(Datei!H30,FIND("_",Datei!H30)-1)),IFERROR(VALUE(Datei!H30),"?")))</f>
        <v/>
      </c>
      <c r="C30" t="str">
        <f>IF(Datei!$G30="","",IF(IFERROR(VLOOKUP(Datei!J30,Mapping!$A$5:$B$104,2,FALSE),IFERROR(VLOOKUP(Datei!J30&amp;"",Mapping!$A$5:$B$104,2,FALSE),IFERROR(VLOOKUP(VALUE(Datei!J30),Mapping!$A$5:$B$104,2,FALSE),"#NOMAP#")))="#NOMAP#",IF(Mapping!$B$2="","",Mapping!$B$2),IFERROR(VLOOKUP(Datei!J30,Mapping!$A$5:$B$104,2,FALSE),IFERROR(VLOOKUP(Datei!J30&amp;"",Mapping!$A$5:$B$104,2,FALSE),IFERROR(VLOOKUP(VALUE(Datei!J30),Mapping!$A$5:$B$104,2,FALSE),"#NOMAP#")))))</f>
        <v/>
      </c>
      <c r="D30" t="str">
        <f>IF(Datei!$G30="","",IF(Datei!K30="","",Datei!K30))</f>
        <v/>
      </c>
      <c r="E30" s="3" t="str">
        <f>IF(Datei!$G30="","",1)</f>
        <v/>
      </c>
      <c r="F30" s="4" t="str">
        <f>IF(Datei!$G30="","",IFERROR(ROUND(VALUE(Datei!I30)/100,2),""))</f>
        <v/>
      </c>
      <c r="G30" s="4" t="str">
        <f>IF(Datei!$G30="","",IFERROR(ROUND(VALUE(Datei!I30)/100,2),""))</f>
        <v/>
      </c>
    </row>
    <row r="31" spans="1:7" x14ac:dyDescent="0.25">
      <c r="A31" s="2" t="str">
        <f>IF(Datei!$G31="","",IFERROR(DATEVALUE(Datei!G31),Datei!G31))</f>
        <v/>
      </c>
      <c r="B31" s="3" t="str">
        <f>IF(Datei!$G31="","",IFERROR(VALUE(LEFT(Datei!H31,FIND("_",Datei!H31)-1)),IFERROR(VALUE(Datei!H31),"?")))</f>
        <v/>
      </c>
      <c r="C31" t="str">
        <f>IF(Datei!$G31="","",IF(IFERROR(VLOOKUP(Datei!J31,Mapping!$A$5:$B$104,2,FALSE),IFERROR(VLOOKUP(Datei!J31&amp;"",Mapping!$A$5:$B$104,2,FALSE),IFERROR(VLOOKUP(VALUE(Datei!J31),Mapping!$A$5:$B$104,2,FALSE),"#NOMAP#")))="#NOMAP#",IF(Mapping!$B$2="","",Mapping!$B$2),IFERROR(VLOOKUP(Datei!J31,Mapping!$A$5:$B$104,2,FALSE),IFERROR(VLOOKUP(Datei!J31&amp;"",Mapping!$A$5:$B$104,2,FALSE),IFERROR(VLOOKUP(VALUE(Datei!J31),Mapping!$A$5:$B$104,2,FALSE),"#NOMAP#")))))</f>
        <v/>
      </c>
      <c r="D31" t="str">
        <f>IF(Datei!$G31="","",IF(Datei!K31="","",Datei!K31))</f>
        <v/>
      </c>
      <c r="E31" s="3" t="str">
        <f>IF(Datei!$G31="","",1)</f>
        <v/>
      </c>
      <c r="F31" s="4" t="str">
        <f>IF(Datei!$G31="","",IFERROR(ROUND(VALUE(Datei!I31)/100,2),""))</f>
        <v/>
      </c>
      <c r="G31" s="4" t="str">
        <f>IF(Datei!$G31="","",IFERROR(ROUND(VALUE(Datei!I31)/100,2),""))</f>
        <v/>
      </c>
    </row>
    <row r="32" spans="1:7" x14ac:dyDescent="0.25">
      <c r="A32" s="2" t="str">
        <f>IF(Datei!$G32="","",IFERROR(DATEVALUE(Datei!G32),Datei!G32))</f>
        <v/>
      </c>
      <c r="B32" s="3" t="str">
        <f>IF(Datei!$G32="","",IFERROR(VALUE(LEFT(Datei!H32,FIND("_",Datei!H32)-1)),IFERROR(VALUE(Datei!H32),"?")))</f>
        <v/>
      </c>
      <c r="C32" t="str">
        <f>IF(Datei!$G32="","",IF(IFERROR(VLOOKUP(Datei!J32,Mapping!$A$5:$B$104,2,FALSE),IFERROR(VLOOKUP(Datei!J32&amp;"",Mapping!$A$5:$B$104,2,FALSE),IFERROR(VLOOKUP(VALUE(Datei!J32),Mapping!$A$5:$B$104,2,FALSE),"#NOMAP#")))="#NOMAP#",IF(Mapping!$B$2="","",Mapping!$B$2),IFERROR(VLOOKUP(Datei!J32,Mapping!$A$5:$B$104,2,FALSE),IFERROR(VLOOKUP(Datei!J32&amp;"",Mapping!$A$5:$B$104,2,FALSE),IFERROR(VLOOKUP(VALUE(Datei!J32),Mapping!$A$5:$B$104,2,FALSE),"#NOMAP#")))))</f>
        <v/>
      </c>
      <c r="D32" t="str">
        <f>IF(Datei!$G32="","",IF(Datei!K32="","",Datei!K32))</f>
        <v/>
      </c>
      <c r="E32" s="3" t="str">
        <f>IF(Datei!$G32="","",1)</f>
        <v/>
      </c>
      <c r="F32" s="4" t="str">
        <f>IF(Datei!$G32="","",IFERROR(ROUND(VALUE(Datei!I32)/100,2),""))</f>
        <v/>
      </c>
      <c r="G32" s="4" t="str">
        <f>IF(Datei!$G32="","",IFERROR(ROUND(VALUE(Datei!I32)/100,2),""))</f>
        <v/>
      </c>
    </row>
    <row r="33" spans="1:7" x14ac:dyDescent="0.25">
      <c r="A33" s="2" t="str">
        <f>IF(Datei!$G33="","",IFERROR(DATEVALUE(Datei!G33),Datei!G33))</f>
        <v/>
      </c>
      <c r="B33" s="3" t="str">
        <f>IF(Datei!$G33="","",IFERROR(VALUE(LEFT(Datei!H33,FIND("_",Datei!H33)-1)),IFERROR(VALUE(Datei!H33),"?")))</f>
        <v/>
      </c>
      <c r="C33" t="str">
        <f>IF(Datei!$G33="","",IF(IFERROR(VLOOKUP(Datei!J33,Mapping!$A$5:$B$104,2,FALSE),IFERROR(VLOOKUP(Datei!J33&amp;"",Mapping!$A$5:$B$104,2,FALSE),IFERROR(VLOOKUP(VALUE(Datei!J33),Mapping!$A$5:$B$104,2,FALSE),"#NOMAP#")))="#NOMAP#",IF(Mapping!$B$2="","",Mapping!$B$2),IFERROR(VLOOKUP(Datei!J33,Mapping!$A$5:$B$104,2,FALSE),IFERROR(VLOOKUP(Datei!J33&amp;"",Mapping!$A$5:$B$104,2,FALSE),IFERROR(VLOOKUP(VALUE(Datei!J33),Mapping!$A$5:$B$104,2,FALSE),"#NOMAP#")))))</f>
        <v/>
      </c>
      <c r="D33" t="str">
        <f>IF(Datei!$G33="","",IF(Datei!K33="","",Datei!K33))</f>
        <v/>
      </c>
      <c r="E33" s="3" t="str">
        <f>IF(Datei!$G33="","",1)</f>
        <v/>
      </c>
      <c r="F33" s="4" t="str">
        <f>IF(Datei!$G33="","",IFERROR(ROUND(VALUE(Datei!I33)/100,2),""))</f>
        <v/>
      </c>
      <c r="G33" s="4" t="str">
        <f>IF(Datei!$G33="","",IFERROR(ROUND(VALUE(Datei!I33)/100,2),""))</f>
        <v/>
      </c>
    </row>
    <row r="34" spans="1:7" x14ac:dyDescent="0.25">
      <c r="A34" s="2" t="str">
        <f>IF(Datei!$G34="","",IFERROR(DATEVALUE(Datei!G34),Datei!G34))</f>
        <v/>
      </c>
      <c r="B34" s="3" t="str">
        <f>IF(Datei!$G34="","",IFERROR(VALUE(LEFT(Datei!H34,FIND("_",Datei!H34)-1)),IFERROR(VALUE(Datei!H34),"?")))</f>
        <v/>
      </c>
      <c r="C34" t="str">
        <f>IF(Datei!$G34="","",IF(IFERROR(VLOOKUP(Datei!J34,Mapping!$A$5:$B$104,2,FALSE),IFERROR(VLOOKUP(Datei!J34&amp;"",Mapping!$A$5:$B$104,2,FALSE),IFERROR(VLOOKUP(VALUE(Datei!J34),Mapping!$A$5:$B$104,2,FALSE),"#NOMAP#")))="#NOMAP#",IF(Mapping!$B$2="","",Mapping!$B$2),IFERROR(VLOOKUP(Datei!J34,Mapping!$A$5:$B$104,2,FALSE),IFERROR(VLOOKUP(Datei!J34&amp;"",Mapping!$A$5:$B$104,2,FALSE),IFERROR(VLOOKUP(VALUE(Datei!J34),Mapping!$A$5:$B$104,2,FALSE),"#NOMAP#")))))</f>
        <v/>
      </c>
      <c r="D34" t="str">
        <f>IF(Datei!$G34="","",IF(Datei!K34="","",Datei!K34))</f>
        <v/>
      </c>
      <c r="E34" s="3" t="str">
        <f>IF(Datei!$G34="","",1)</f>
        <v/>
      </c>
      <c r="F34" s="4" t="str">
        <f>IF(Datei!$G34="","",IFERROR(ROUND(VALUE(Datei!I34)/100,2),""))</f>
        <v/>
      </c>
      <c r="G34" s="4" t="str">
        <f>IF(Datei!$G34="","",IFERROR(ROUND(VALUE(Datei!I34)/100,2),""))</f>
        <v/>
      </c>
    </row>
    <row r="35" spans="1:7" x14ac:dyDescent="0.25">
      <c r="A35" s="2" t="str">
        <f>IF(Datei!$G35="","",IFERROR(DATEVALUE(Datei!G35),Datei!G35))</f>
        <v/>
      </c>
      <c r="B35" s="3" t="str">
        <f>IF(Datei!$G35="","",IFERROR(VALUE(LEFT(Datei!H35,FIND("_",Datei!H35)-1)),IFERROR(VALUE(Datei!H35),"?")))</f>
        <v/>
      </c>
      <c r="C35" t="str">
        <f>IF(Datei!$G35="","",IF(IFERROR(VLOOKUP(Datei!J35,Mapping!$A$5:$B$104,2,FALSE),IFERROR(VLOOKUP(Datei!J35&amp;"",Mapping!$A$5:$B$104,2,FALSE),IFERROR(VLOOKUP(VALUE(Datei!J35),Mapping!$A$5:$B$104,2,FALSE),"#NOMAP#")))="#NOMAP#",IF(Mapping!$B$2="","",Mapping!$B$2),IFERROR(VLOOKUP(Datei!J35,Mapping!$A$5:$B$104,2,FALSE),IFERROR(VLOOKUP(Datei!J35&amp;"",Mapping!$A$5:$B$104,2,FALSE),IFERROR(VLOOKUP(VALUE(Datei!J35),Mapping!$A$5:$B$104,2,FALSE),"#NOMAP#")))))</f>
        <v/>
      </c>
      <c r="D35" t="str">
        <f>IF(Datei!$G35="","",IF(Datei!K35="","",Datei!K35))</f>
        <v/>
      </c>
      <c r="E35" s="3" t="str">
        <f>IF(Datei!$G35="","",1)</f>
        <v/>
      </c>
      <c r="F35" s="4" t="str">
        <f>IF(Datei!$G35="","",IFERROR(ROUND(VALUE(Datei!I35)/100,2),""))</f>
        <v/>
      </c>
      <c r="G35" s="4" t="str">
        <f>IF(Datei!$G35="","",IFERROR(ROUND(VALUE(Datei!I35)/100,2),""))</f>
        <v/>
      </c>
    </row>
    <row r="36" spans="1:7" x14ac:dyDescent="0.25">
      <c r="A36" s="2" t="str">
        <f>IF(Datei!$G36="","",IFERROR(DATEVALUE(Datei!G36),Datei!G36))</f>
        <v/>
      </c>
      <c r="B36" s="3" t="str">
        <f>IF(Datei!$G36="","",IFERROR(VALUE(LEFT(Datei!H36,FIND("_",Datei!H36)-1)),IFERROR(VALUE(Datei!H36),"?")))</f>
        <v/>
      </c>
      <c r="C36" t="str">
        <f>IF(Datei!$G36="","",IF(IFERROR(VLOOKUP(Datei!J36,Mapping!$A$5:$B$104,2,FALSE),IFERROR(VLOOKUP(Datei!J36&amp;"",Mapping!$A$5:$B$104,2,FALSE),IFERROR(VLOOKUP(VALUE(Datei!J36),Mapping!$A$5:$B$104,2,FALSE),"#NOMAP#")))="#NOMAP#",IF(Mapping!$B$2="","",Mapping!$B$2),IFERROR(VLOOKUP(Datei!J36,Mapping!$A$5:$B$104,2,FALSE),IFERROR(VLOOKUP(Datei!J36&amp;"",Mapping!$A$5:$B$104,2,FALSE),IFERROR(VLOOKUP(VALUE(Datei!J36),Mapping!$A$5:$B$104,2,FALSE),"#NOMAP#")))))</f>
        <v/>
      </c>
      <c r="D36" t="str">
        <f>IF(Datei!$G36="","",IF(Datei!K36="","",Datei!K36))</f>
        <v/>
      </c>
      <c r="E36" s="3" t="str">
        <f>IF(Datei!$G36="","",1)</f>
        <v/>
      </c>
      <c r="F36" s="4" t="str">
        <f>IF(Datei!$G36="","",IFERROR(ROUND(VALUE(Datei!I36)/100,2),""))</f>
        <v/>
      </c>
      <c r="G36" s="4" t="str">
        <f>IF(Datei!$G36="","",IFERROR(ROUND(VALUE(Datei!I36)/100,2),""))</f>
        <v/>
      </c>
    </row>
    <row r="37" spans="1:7" x14ac:dyDescent="0.25">
      <c r="A37" s="2" t="str">
        <f>IF(Datei!$G37="","",IFERROR(DATEVALUE(Datei!G37),Datei!G37))</f>
        <v/>
      </c>
      <c r="B37" s="3" t="str">
        <f>IF(Datei!$G37="","",IFERROR(VALUE(LEFT(Datei!H37,FIND("_",Datei!H37)-1)),IFERROR(VALUE(Datei!H37),"?")))</f>
        <v/>
      </c>
      <c r="C37" t="str">
        <f>IF(Datei!$G37="","",IF(IFERROR(VLOOKUP(Datei!J37,Mapping!$A$5:$B$104,2,FALSE),IFERROR(VLOOKUP(Datei!J37&amp;"",Mapping!$A$5:$B$104,2,FALSE),IFERROR(VLOOKUP(VALUE(Datei!J37),Mapping!$A$5:$B$104,2,FALSE),"#NOMAP#")))="#NOMAP#",IF(Mapping!$B$2="","",Mapping!$B$2),IFERROR(VLOOKUP(Datei!J37,Mapping!$A$5:$B$104,2,FALSE),IFERROR(VLOOKUP(Datei!J37&amp;"",Mapping!$A$5:$B$104,2,FALSE),IFERROR(VLOOKUP(VALUE(Datei!J37),Mapping!$A$5:$B$104,2,FALSE),"#NOMAP#")))))</f>
        <v/>
      </c>
      <c r="D37" t="str">
        <f>IF(Datei!$G37="","",IF(Datei!K37="","",Datei!K37))</f>
        <v/>
      </c>
      <c r="E37" s="3" t="str">
        <f>IF(Datei!$G37="","",1)</f>
        <v/>
      </c>
      <c r="F37" s="4" t="str">
        <f>IF(Datei!$G37="","",IFERROR(ROUND(VALUE(Datei!I37)/100,2),""))</f>
        <v/>
      </c>
      <c r="G37" s="4" t="str">
        <f>IF(Datei!$G37="","",IFERROR(ROUND(VALUE(Datei!I37)/100,2),""))</f>
        <v/>
      </c>
    </row>
    <row r="38" spans="1:7" x14ac:dyDescent="0.25">
      <c r="A38" s="2" t="str">
        <f>IF(Datei!$G38="","",IFERROR(DATEVALUE(Datei!G38),Datei!G38))</f>
        <v/>
      </c>
      <c r="B38" s="3" t="str">
        <f>IF(Datei!$G38="","",IFERROR(VALUE(LEFT(Datei!H38,FIND("_",Datei!H38)-1)),IFERROR(VALUE(Datei!H38),"?")))</f>
        <v/>
      </c>
      <c r="C38" t="str">
        <f>IF(Datei!$G38="","",IF(IFERROR(VLOOKUP(Datei!J38,Mapping!$A$5:$B$104,2,FALSE),IFERROR(VLOOKUP(Datei!J38&amp;"",Mapping!$A$5:$B$104,2,FALSE),IFERROR(VLOOKUP(VALUE(Datei!J38),Mapping!$A$5:$B$104,2,FALSE),"#NOMAP#")))="#NOMAP#",IF(Mapping!$B$2="","",Mapping!$B$2),IFERROR(VLOOKUP(Datei!J38,Mapping!$A$5:$B$104,2,FALSE),IFERROR(VLOOKUP(Datei!J38&amp;"",Mapping!$A$5:$B$104,2,FALSE),IFERROR(VLOOKUP(VALUE(Datei!J38),Mapping!$A$5:$B$104,2,FALSE),"#NOMAP#")))))</f>
        <v/>
      </c>
      <c r="D38" t="str">
        <f>IF(Datei!$G38="","",IF(Datei!K38="","",Datei!K38))</f>
        <v/>
      </c>
      <c r="E38" s="3" t="str">
        <f>IF(Datei!$G38="","",1)</f>
        <v/>
      </c>
      <c r="F38" s="4" t="str">
        <f>IF(Datei!$G38="","",IFERROR(ROUND(VALUE(Datei!I38)/100,2),""))</f>
        <v/>
      </c>
      <c r="G38" s="4" t="str">
        <f>IF(Datei!$G38="","",IFERROR(ROUND(VALUE(Datei!I38)/100,2),""))</f>
        <v/>
      </c>
    </row>
    <row r="39" spans="1:7" x14ac:dyDescent="0.25">
      <c r="A39" s="2" t="str">
        <f>IF(Datei!$G39="","",IFERROR(DATEVALUE(Datei!G39),Datei!G39))</f>
        <v/>
      </c>
      <c r="B39" s="3" t="str">
        <f>IF(Datei!$G39="","",IFERROR(VALUE(LEFT(Datei!H39,FIND("_",Datei!H39)-1)),IFERROR(VALUE(Datei!H39),"?")))</f>
        <v/>
      </c>
      <c r="C39" t="str">
        <f>IF(Datei!$G39="","",IF(IFERROR(VLOOKUP(Datei!J39,Mapping!$A$5:$B$104,2,FALSE),IFERROR(VLOOKUP(Datei!J39&amp;"",Mapping!$A$5:$B$104,2,FALSE),IFERROR(VLOOKUP(VALUE(Datei!J39),Mapping!$A$5:$B$104,2,FALSE),"#NOMAP#")))="#NOMAP#",IF(Mapping!$B$2="","",Mapping!$B$2),IFERROR(VLOOKUP(Datei!J39,Mapping!$A$5:$B$104,2,FALSE),IFERROR(VLOOKUP(Datei!J39&amp;"",Mapping!$A$5:$B$104,2,FALSE),IFERROR(VLOOKUP(VALUE(Datei!J39),Mapping!$A$5:$B$104,2,FALSE),"#NOMAP#")))))</f>
        <v/>
      </c>
      <c r="D39" t="str">
        <f>IF(Datei!$G39="","",IF(Datei!K39="","",Datei!K39))</f>
        <v/>
      </c>
      <c r="E39" s="3" t="str">
        <f>IF(Datei!$G39="","",1)</f>
        <v/>
      </c>
      <c r="F39" s="4" t="str">
        <f>IF(Datei!$G39="","",IFERROR(ROUND(VALUE(Datei!I39)/100,2),""))</f>
        <v/>
      </c>
      <c r="G39" s="4" t="str">
        <f>IF(Datei!$G39="","",IFERROR(ROUND(VALUE(Datei!I39)/100,2),""))</f>
        <v/>
      </c>
    </row>
    <row r="40" spans="1:7" x14ac:dyDescent="0.25">
      <c r="A40" s="2" t="str">
        <f>IF(Datei!$G40="","",IFERROR(DATEVALUE(Datei!G40),Datei!G40))</f>
        <v/>
      </c>
      <c r="B40" s="3" t="str">
        <f>IF(Datei!$G40="","",IFERROR(VALUE(LEFT(Datei!H40,FIND("_",Datei!H40)-1)),IFERROR(VALUE(Datei!H40),"?")))</f>
        <v/>
      </c>
      <c r="C40" t="str">
        <f>IF(Datei!$G40="","",IF(IFERROR(VLOOKUP(Datei!J40,Mapping!$A$5:$B$104,2,FALSE),IFERROR(VLOOKUP(Datei!J40&amp;"",Mapping!$A$5:$B$104,2,FALSE),IFERROR(VLOOKUP(VALUE(Datei!J40),Mapping!$A$5:$B$104,2,FALSE),"#NOMAP#")))="#NOMAP#",IF(Mapping!$B$2="","",Mapping!$B$2),IFERROR(VLOOKUP(Datei!J40,Mapping!$A$5:$B$104,2,FALSE),IFERROR(VLOOKUP(Datei!J40&amp;"",Mapping!$A$5:$B$104,2,FALSE),IFERROR(VLOOKUP(VALUE(Datei!J40),Mapping!$A$5:$B$104,2,FALSE),"#NOMAP#")))))</f>
        <v/>
      </c>
      <c r="D40" t="str">
        <f>IF(Datei!$G40="","",IF(Datei!K40="","",Datei!K40))</f>
        <v/>
      </c>
      <c r="E40" s="3" t="str">
        <f>IF(Datei!$G40="","",1)</f>
        <v/>
      </c>
      <c r="F40" s="4" t="str">
        <f>IF(Datei!$G40="","",IFERROR(ROUND(VALUE(Datei!I40)/100,2),""))</f>
        <v/>
      </c>
      <c r="G40" s="4" t="str">
        <f>IF(Datei!$G40="","",IFERROR(ROUND(VALUE(Datei!I40)/100,2),""))</f>
        <v/>
      </c>
    </row>
    <row r="41" spans="1:7" x14ac:dyDescent="0.25">
      <c r="A41" s="2" t="str">
        <f>IF(Datei!$G41="","",IFERROR(DATEVALUE(Datei!G41),Datei!G41))</f>
        <v/>
      </c>
      <c r="B41" s="3" t="str">
        <f>IF(Datei!$G41="","",IFERROR(VALUE(LEFT(Datei!H41,FIND("_",Datei!H41)-1)),IFERROR(VALUE(Datei!H41),"?")))</f>
        <v/>
      </c>
      <c r="C41" t="str">
        <f>IF(Datei!$G41="","",IF(IFERROR(VLOOKUP(Datei!J41,Mapping!$A$5:$B$104,2,FALSE),IFERROR(VLOOKUP(Datei!J41&amp;"",Mapping!$A$5:$B$104,2,FALSE),IFERROR(VLOOKUP(VALUE(Datei!J41),Mapping!$A$5:$B$104,2,FALSE),"#NOMAP#")))="#NOMAP#",IF(Mapping!$B$2="","",Mapping!$B$2),IFERROR(VLOOKUP(Datei!J41,Mapping!$A$5:$B$104,2,FALSE),IFERROR(VLOOKUP(Datei!J41&amp;"",Mapping!$A$5:$B$104,2,FALSE),IFERROR(VLOOKUP(VALUE(Datei!J41),Mapping!$A$5:$B$104,2,FALSE),"#NOMAP#")))))</f>
        <v/>
      </c>
      <c r="D41" t="str">
        <f>IF(Datei!$G41="","",IF(Datei!K41="","",Datei!K41))</f>
        <v/>
      </c>
      <c r="E41" s="3" t="str">
        <f>IF(Datei!$G41="","",1)</f>
        <v/>
      </c>
      <c r="F41" s="4" t="str">
        <f>IF(Datei!$G41="","",IFERROR(ROUND(VALUE(Datei!I41)/100,2),""))</f>
        <v/>
      </c>
      <c r="G41" s="4" t="str">
        <f>IF(Datei!$G41="","",IFERROR(ROUND(VALUE(Datei!I41)/100,2),""))</f>
        <v/>
      </c>
    </row>
    <row r="42" spans="1:7" x14ac:dyDescent="0.25">
      <c r="A42" s="2" t="str">
        <f>IF(Datei!$G42="","",IFERROR(DATEVALUE(Datei!G42),Datei!G42))</f>
        <v/>
      </c>
      <c r="B42" s="3" t="str">
        <f>IF(Datei!$G42="","",IFERROR(VALUE(LEFT(Datei!H42,FIND("_",Datei!H42)-1)),IFERROR(VALUE(Datei!H42),"?")))</f>
        <v/>
      </c>
      <c r="C42" t="str">
        <f>IF(Datei!$G42="","",IF(IFERROR(VLOOKUP(Datei!J42,Mapping!$A$5:$B$104,2,FALSE),IFERROR(VLOOKUP(Datei!J42&amp;"",Mapping!$A$5:$B$104,2,FALSE),IFERROR(VLOOKUP(VALUE(Datei!J42),Mapping!$A$5:$B$104,2,FALSE),"#NOMAP#")))="#NOMAP#",IF(Mapping!$B$2="","",Mapping!$B$2),IFERROR(VLOOKUP(Datei!J42,Mapping!$A$5:$B$104,2,FALSE),IFERROR(VLOOKUP(Datei!J42&amp;"",Mapping!$A$5:$B$104,2,FALSE),IFERROR(VLOOKUP(VALUE(Datei!J42),Mapping!$A$5:$B$104,2,FALSE),"#NOMAP#")))))</f>
        <v/>
      </c>
      <c r="D42" t="str">
        <f>IF(Datei!$G42="","",IF(Datei!K42="","",Datei!K42))</f>
        <v/>
      </c>
      <c r="E42" s="3" t="str">
        <f>IF(Datei!$G42="","",1)</f>
        <v/>
      </c>
      <c r="F42" s="4" t="str">
        <f>IF(Datei!$G42="","",IFERROR(ROUND(VALUE(Datei!I42)/100,2),""))</f>
        <v/>
      </c>
      <c r="G42" s="4" t="str">
        <f>IF(Datei!$G42="","",IFERROR(ROUND(VALUE(Datei!I42)/100,2),""))</f>
        <v/>
      </c>
    </row>
    <row r="43" spans="1:7" x14ac:dyDescent="0.25">
      <c r="A43" s="2" t="str">
        <f>IF(Datei!$G43="","",IFERROR(DATEVALUE(Datei!G43),Datei!G43))</f>
        <v/>
      </c>
      <c r="B43" s="3" t="str">
        <f>IF(Datei!$G43="","",IFERROR(VALUE(LEFT(Datei!H43,FIND("_",Datei!H43)-1)),IFERROR(VALUE(Datei!H43),"?")))</f>
        <v/>
      </c>
      <c r="C43" t="str">
        <f>IF(Datei!$G43="","",IF(IFERROR(VLOOKUP(Datei!J43,Mapping!$A$5:$B$104,2,FALSE),IFERROR(VLOOKUP(Datei!J43&amp;"",Mapping!$A$5:$B$104,2,FALSE),IFERROR(VLOOKUP(VALUE(Datei!J43),Mapping!$A$5:$B$104,2,FALSE),"#NOMAP#")))="#NOMAP#",IF(Mapping!$B$2="","",Mapping!$B$2),IFERROR(VLOOKUP(Datei!J43,Mapping!$A$5:$B$104,2,FALSE),IFERROR(VLOOKUP(Datei!J43&amp;"",Mapping!$A$5:$B$104,2,FALSE),IFERROR(VLOOKUP(VALUE(Datei!J43),Mapping!$A$5:$B$104,2,FALSE),"#NOMAP#")))))</f>
        <v/>
      </c>
      <c r="D43" t="str">
        <f>IF(Datei!$G43="","",IF(Datei!K43="","",Datei!K43))</f>
        <v/>
      </c>
      <c r="E43" s="3" t="str">
        <f>IF(Datei!$G43="","",1)</f>
        <v/>
      </c>
      <c r="F43" s="4" t="str">
        <f>IF(Datei!$G43="","",IFERROR(ROUND(VALUE(Datei!I43)/100,2),""))</f>
        <v/>
      </c>
      <c r="G43" s="4" t="str">
        <f>IF(Datei!$G43="","",IFERROR(ROUND(VALUE(Datei!I43)/100,2),""))</f>
        <v/>
      </c>
    </row>
    <row r="44" spans="1:7" x14ac:dyDescent="0.25">
      <c r="A44" s="2" t="str">
        <f>IF(Datei!$G44="","",IFERROR(DATEVALUE(Datei!G44),Datei!G44))</f>
        <v/>
      </c>
      <c r="B44" s="3" t="str">
        <f>IF(Datei!$G44="","",IFERROR(VALUE(LEFT(Datei!H44,FIND("_",Datei!H44)-1)),IFERROR(VALUE(Datei!H44),"?")))</f>
        <v/>
      </c>
      <c r="C44" t="str">
        <f>IF(Datei!$G44="","",IF(IFERROR(VLOOKUP(Datei!J44,Mapping!$A$5:$B$104,2,FALSE),IFERROR(VLOOKUP(Datei!J44&amp;"",Mapping!$A$5:$B$104,2,FALSE),IFERROR(VLOOKUP(VALUE(Datei!J44),Mapping!$A$5:$B$104,2,FALSE),"#NOMAP#")))="#NOMAP#",IF(Mapping!$B$2="","",Mapping!$B$2),IFERROR(VLOOKUP(Datei!J44,Mapping!$A$5:$B$104,2,FALSE),IFERROR(VLOOKUP(Datei!J44&amp;"",Mapping!$A$5:$B$104,2,FALSE),IFERROR(VLOOKUP(VALUE(Datei!J44),Mapping!$A$5:$B$104,2,FALSE),"#NOMAP#")))))</f>
        <v/>
      </c>
      <c r="D44" t="str">
        <f>IF(Datei!$G44="","",IF(Datei!K44="","",Datei!K44))</f>
        <v/>
      </c>
      <c r="E44" s="3" t="str">
        <f>IF(Datei!$G44="","",1)</f>
        <v/>
      </c>
      <c r="F44" s="4" t="str">
        <f>IF(Datei!$G44="","",IFERROR(ROUND(VALUE(Datei!I44)/100,2),""))</f>
        <v/>
      </c>
      <c r="G44" s="4" t="str">
        <f>IF(Datei!$G44="","",IFERROR(ROUND(VALUE(Datei!I44)/100,2),""))</f>
        <v/>
      </c>
    </row>
    <row r="45" spans="1:7" x14ac:dyDescent="0.25">
      <c r="A45" s="2" t="str">
        <f>IF(Datei!$G45="","",IFERROR(DATEVALUE(Datei!G45),Datei!G45))</f>
        <v/>
      </c>
      <c r="B45" s="3" t="str">
        <f>IF(Datei!$G45="","",IFERROR(VALUE(LEFT(Datei!H45,FIND("_",Datei!H45)-1)),IFERROR(VALUE(Datei!H45),"?")))</f>
        <v/>
      </c>
      <c r="C45" t="str">
        <f>IF(Datei!$G45="","",IF(IFERROR(VLOOKUP(Datei!J45,Mapping!$A$5:$B$104,2,FALSE),IFERROR(VLOOKUP(Datei!J45&amp;"",Mapping!$A$5:$B$104,2,FALSE),IFERROR(VLOOKUP(VALUE(Datei!J45),Mapping!$A$5:$B$104,2,FALSE),"#NOMAP#")))="#NOMAP#",IF(Mapping!$B$2="","",Mapping!$B$2),IFERROR(VLOOKUP(Datei!J45,Mapping!$A$5:$B$104,2,FALSE),IFERROR(VLOOKUP(Datei!J45&amp;"",Mapping!$A$5:$B$104,2,FALSE),IFERROR(VLOOKUP(VALUE(Datei!J45),Mapping!$A$5:$B$104,2,FALSE),"#NOMAP#")))))</f>
        <v/>
      </c>
      <c r="D45" t="str">
        <f>IF(Datei!$G45="","",IF(Datei!K45="","",Datei!K45))</f>
        <v/>
      </c>
      <c r="E45" s="3" t="str">
        <f>IF(Datei!$G45="","",1)</f>
        <v/>
      </c>
      <c r="F45" s="4" t="str">
        <f>IF(Datei!$G45="","",IFERROR(ROUND(VALUE(Datei!I45)/100,2),""))</f>
        <v/>
      </c>
      <c r="G45" s="4" t="str">
        <f>IF(Datei!$G45="","",IFERROR(ROUND(VALUE(Datei!I45)/100,2),""))</f>
        <v/>
      </c>
    </row>
    <row r="46" spans="1:7" x14ac:dyDescent="0.25">
      <c r="A46" s="2" t="str">
        <f>IF(Datei!$G46="","",IFERROR(DATEVALUE(Datei!G46),Datei!G46))</f>
        <v/>
      </c>
      <c r="B46" s="3" t="str">
        <f>IF(Datei!$G46="","",IFERROR(VALUE(LEFT(Datei!H46,FIND("_",Datei!H46)-1)),IFERROR(VALUE(Datei!H46),"?")))</f>
        <v/>
      </c>
      <c r="C46" t="str">
        <f>IF(Datei!$G46="","",IF(IFERROR(VLOOKUP(Datei!J46,Mapping!$A$5:$B$104,2,FALSE),IFERROR(VLOOKUP(Datei!J46&amp;"",Mapping!$A$5:$B$104,2,FALSE),IFERROR(VLOOKUP(VALUE(Datei!J46),Mapping!$A$5:$B$104,2,FALSE),"#NOMAP#")))="#NOMAP#",IF(Mapping!$B$2="","",Mapping!$B$2),IFERROR(VLOOKUP(Datei!J46,Mapping!$A$5:$B$104,2,FALSE),IFERROR(VLOOKUP(Datei!J46&amp;"",Mapping!$A$5:$B$104,2,FALSE),IFERROR(VLOOKUP(VALUE(Datei!J46),Mapping!$A$5:$B$104,2,FALSE),"#NOMAP#")))))</f>
        <v/>
      </c>
      <c r="D46" t="str">
        <f>IF(Datei!$G46="","",IF(Datei!K46="","",Datei!K46))</f>
        <v/>
      </c>
      <c r="E46" s="3" t="str">
        <f>IF(Datei!$G46="","",1)</f>
        <v/>
      </c>
      <c r="F46" s="4" t="str">
        <f>IF(Datei!$G46="","",IFERROR(ROUND(VALUE(Datei!I46)/100,2),""))</f>
        <v/>
      </c>
      <c r="G46" s="4" t="str">
        <f>IF(Datei!$G46="","",IFERROR(ROUND(VALUE(Datei!I46)/100,2),""))</f>
        <v/>
      </c>
    </row>
    <row r="47" spans="1:7" x14ac:dyDescent="0.25">
      <c r="A47" s="2" t="str">
        <f>IF(Datei!$G47="","",IFERROR(DATEVALUE(Datei!G47),Datei!G47))</f>
        <v/>
      </c>
      <c r="B47" s="3" t="str">
        <f>IF(Datei!$G47="","",IFERROR(VALUE(LEFT(Datei!H47,FIND("_",Datei!H47)-1)),IFERROR(VALUE(Datei!H47),"?")))</f>
        <v/>
      </c>
      <c r="C47" t="str">
        <f>IF(Datei!$G47="","",IF(IFERROR(VLOOKUP(Datei!J47,Mapping!$A$5:$B$104,2,FALSE),IFERROR(VLOOKUP(Datei!J47&amp;"",Mapping!$A$5:$B$104,2,FALSE),IFERROR(VLOOKUP(VALUE(Datei!J47),Mapping!$A$5:$B$104,2,FALSE),"#NOMAP#")))="#NOMAP#",IF(Mapping!$B$2="","",Mapping!$B$2),IFERROR(VLOOKUP(Datei!J47,Mapping!$A$5:$B$104,2,FALSE),IFERROR(VLOOKUP(Datei!J47&amp;"",Mapping!$A$5:$B$104,2,FALSE),IFERROR(VLOOKUP(VALUE(Datei!J47),Mapping!$A$5:$B$104,2,FALSE),"#NOMAP#")))))</f>
        <v/>
      </c>
      <c r="D47" t="str">
        <f>IF(Datei!$G47="","",IF(Datei!K47="","",Datei!K47))</f>
        <v/>
      </c>
      <c r="E47" s="3" t="str">
        <f>IF(Datei!$G47="","",1)</f>
        <v/>
      </c>
      <c r="F47" s="4" t="str">
        <f>IF(Datei!$G47="","",IFERROR(ROUND(VALUE(Datei!I47)/100,2),""))</f>
        <v/>
      </c>
      <c r="G47" s="4" t="str">
        <f>IF(Datei!$G47="","",IFERROR(ROUND(VALUE(Datei!I47)/100,2),""))</f>
        <v/>
      </c>
    </row>
    <row r="48" spans="1:7" x14ac:dyDescent="0.25">
      <c r="A48" s="2" t="str">
        <f>IF(Datei!$G48="","",IFERROR(DATEVALUE(Datei!G48),Datei!G48))</f>
        <v/>
      </c>
      <c r="B48" s="3" t="str">
        <f>IF(Datei!$G48="","",IFERROR(VALUE(LEFT(Datei!H48,FIND("_",Datei!H48)-1)),IFERROR(VALUE(Datei!H48),"?")))</f>
        <v/>
      </c>
      <c r="C48" t="str">
        <f>IF(Datei!$G48="","",IF(IFERROR(VLOOKUP(Datei!J48,Mapping!$A$5:$B$104,2,FALSE),IFERROR(VLOOKUP(Datei!J48&amp;"",Mapping!$A$5:$B$104,2,FALSE),IFERROR(VLOOKUP(VALUE(Datei!J48),Mapping!$A$5:$B$104,2,FALSE),"#NOMAP#")))="#NOMAP#",IF(Mapping!$B$2="","",Mapping!$B$2),IFERROR(VLOOKUP(Datei!J48,Mapping!$A$5:$B$104,2,FALSE),IFERROR(VLOOKUP(Datei!J48&amp;"",Mapping!$A$5:$B$104,2,FALSE),IFERROR(VLOOKUP(VALUE(Datei!J48),Mapping!$A$5:$B$104,2,FALSE),"#NOMAP#")))))</f>
        <v/>
      </c>
      <c r="D48" t="str">
        <f>IF(Datei!$G48="","",IF(Datei!K48="","",Datei!K48))</f>
        <v/>
      </c>
      <c r="E48" s="3" t="str">
        <f>IF(Datei!$G48="","",1)</f>
        <v/>
      </c>
      <c r="F48" s="4" t="str">
        <f>IF(Datei!$G48="","",IFERROR(ROUND(VALUE(Datei!I48)/100,2),""))</f>
        <v/>
      </c>
      <c r="G48" s="4" t="str">
        <f>IF(Datei!$G48="","",IFERROR(ROUND(VALUE(Datei!I48)/100,2),""))</f>
        <v/>
      </c>
    </row>
    <row r="49" spans="1:7" x14ac:dyDescent="0.25">
      <c r="A49" s="2" t="str">
        <f>IF(Datei!$G49="","",IFERROR(DATEVALUE(Datei!G49),Datei!G49))</f>
        <v/>
      </c>
      <c r="B49" s="3" t="str">
        <f>IF(Datei!$G49="","",IFERROR(VALUE(LEFT(Datei!H49,FIND("_",Datei!H49)-1)),IFERROR(VALUE(Datei!H49),"?")))</f>
        <v/>
      </c>
      <c r="C49" t="str">
        <f>IF(Datei!$G49="","",IF(IFERROR(VLOOKUP(Datei!J49,Mapping!$A$5:$B$104,2,FALSE),IFERROR(VLOOKUP(Datei!J49&amp;"",Mapping!$A$5:$B$104,2,FALSE),IFERROR(VLOOKUP(VALUE(Datei!J49),Mapping!$A$5:$B$104,2,FALSE),"#NOMAP#")))="#NOMAP#",IF(Mapping!$B$2="","",Mapping!$B$2),IFERROR(VLOOKUP(Datei!J49,Mapping!$A$5:$B$104,2,FALSE),IFERROR(VLOOKUP(Datei!J49&amp;"",Mapping!$A$5:$B$104,2,FALSE),IFERROR(VLOOKUP(VALUE(Datei!J49),Mapping!$A$5:$B$104,2,FALSE),"#NOMAP#")))))</f>
        <v/>
      </c>
      <c r="D49" t="str">
        <f>IF(Datei!$G49="","",IF(Datei!K49="","",Datei!K49))</f>
        <v/>
      </c>
      <c r="E49" s="3" t="str">
        <f>IF(Datei!$G49="","",1)</f>
        <v/>
      </c>
      <c r="F49" s="4" t="str">
        <f>IF(Datei!$G49="","",IFERROR(ROUND(VALUE(Datei!I49)/100,2),""))</f>
        <v/>
      </c>
      <c r="G49" s="4" t="str">
        <f>IF(Datei!$G49="","",IFERROR(ROUND(VALUE(Datei!I49)/100,2),""))</f>
        <v/>
      </c>
    </row>
    <row r="50" spans="1:7" x14ac:dyDescent="0.25">
      <c r="A50" s="2" t="str">
        <f>IF(Datei!$G50="","",IFERROR(DATEVALUE(Datei!G50),Datei!G50))</f>
        <v/>
      </c>
      <c r="B50" s="3" t="str">
        <f>IF(Datei!$G50="","",IFERROR(VALUE(LEFT(Datei!H50,FIND("_",Datei!H50)-1)),IFERROR(VALUE(Datei!H50),"?")))</f>
        <v/>
      </c>
      <c r="C50" t="str">
        <f>IF(Datei!$G50="","",IF(IFERROR(VLOOKUP(Datei!J50,Mapping!$A$5:$B$104,2,FALSE),IFERROR(VLOOKUP(Datei!J50&amp;"",Mapping!$A$5:$B$104,2,FALSE),IFERROR(VLOOKUP(VALUE(Datei!J50),Mapping!$A$5:$B$104,2,FALSE),"#NOMAP#")))="#NOMAP#",IF(Mapping!$B$2="","",Mapping!$B$2),IFERROR(VLOOKUP(Datei!J50,Mapping!$A$5:$B$104,2,FALSE),IFERROR(VLOOKUP(Datei!J50&amp;"",Mapping!$A$5:$B$104,2,FALSE),IFERROR(VLOOKUP(VALUE(Datei!J50),Mapping!$A$5:$B$104,2,FALSE),"#NOMAP#")))))</f>
        <v/>
      </c>
      <c r="D50" t="str">
        <f>IF(Datei!$G50="","",IF(Datei!K50="","",Datei!K50))</f>
        <v/>
      </c>
      <c r="E50" s="3" t="str">
        <f>IF(Datei!$G50="","",1)</f>
        <v/>
      </c>
      <c r="F50" s="4" t="str">
        <f>IF(Datei!$G50="","",IFERROR(ROUND(VALUE(Datei!I50)/100,2),""))</f>
        <v/>
      </c>
      <c r="G50" s="4" t="str">
        <f>IF(Datei!$G50="","",IFERROR(ROUND(VALUE(Datei!I50)/100,2),""))</f>
        <v/>
      </c>
    </row>
    <row r="51" spans="1:7" x14ac:dyDescent="0.25">
      <c r="A51" s="2" t="str">
        <f>IF(Datei!$G51="","",IFERROR(DATEVALUE(Datei!G51),Datei!G51))</f>
        <v/>
      </c>
      <c r="B51" s="3" t="str">
        <f>IF(Datei!$G51="","",IFERROR(VALUE(LEFT(Datei!H51,FIND("_",Datei!H51)-1)),IFERROR(VALUE(Datei!H51),"?")))</f>
        <v/>
      </c>
      <c r="C51" t="str">
        <f>IF(Datei!$G51="","",IF(IFERROR(VLOOKUP(Datei!J51,Mapping!$A$5:$B$104,2,FALSE),IFERROR(VLOOKUP(Datei!J51&amp;"",Mapping!$A$5:$B$104,2,FALSE),IFERROR(VLOOKUP(VALUE(Datei!J51),Mapping!$A$5:$B$104,2,FALSE),"#NOMAP#")))="#NOMAP#",IF(Mapping!$B$2="","",Mapping!$B$2),IFERROR(VLOOKUP(Datei!J51,Mapping!$A$5:$B$104,2,FALSE),IFERROR(VLOOKUP(Datei!J51&amp;"",Mapping!$A$5:$B$104,2,FALSE),IFERROR(VLOOKUP(VALUE(Datei!J51),Mapping!$A$5:$B$104,2,FALSE),"#NOMAP#")))))</f>
        <v/>
      </c>
      <c r="D51" t="str">
        <f>IF(Datei!$G51="","",IF(Datei!K51="","",Datei!K51))</f>
        <v/>
      </c>
      <c r="E51" s="3" t="str">
        <f>IF(Datei!$G51="","",1)</f>
        <v/>
      </c>
      <c r="F51" s="4" t="str">
        <f>IF(Datei!$G51="","",IFERROR(ROUND(VALUE(Datei!I51)/100,2),""))</f>
        <v/>
      </c>
      <c r="G51" s="4" t="str">
        <f>IF(Datei!$G51="","",IFERROR(ROUND(VALUE(Datei!I51)/100,2),""))</f>
        <v/>
      </c>
    </row>
    <row r="52" spans="1:7" x14ac:dyDescent="0.25">
      <c r="A52" s="2" t="str">
        <f>IF(Datei!$G52="","",IFERROR(DATEVALUE(Datei!G52),Datei!G52))</f>
        <v/>
      </c>
      <c r="B52" s="3" t="str">
        <f>IF(Datei!$G52="","",IFERROR(VALUE(LEFT(Datei!H52,FIND("_",Datei!H52)-1)),IFERROR(VALUE(Datei!H52),"?")))</f>
        <v/>
      </c>
      <c r="C52" t="str">
        <f>IF(Datei!$G52="","",IF(IFERROR(VLOOKUP(Datei!J52,Mapping!$A$5:$B$104,2,FALSE),IFERROR(VLOOKUP(Datei!J52&amp;"",Mapping!$A$5:$B$104,2,FALSE),IFERROR(VLOOKUP(VALUE(Datei!J52),Mapping!$A$5:$B$104,2,FALSE),"#NOMAP#")))="#NOMAP#",IF(Mapping!$B$2="","",Mapping!$B$2),IFERROR(VLOOKUP(Datei!J52,Mapping!$A$5:$B$104,2,FALSE),IFERROR(VLOOKUP(Datei!J52&amp;"",Mapping!$A$5:$B$104,2,FALSE),IFERROR(VLOOKUP(VALUE(Datei!J52),Mapping!$A$5:$B$104,2,FALSE),"#NOMAP#")))))</f>
        <v/>
      </c>
      <c r="D52" t="str">
        <f>IF(Datei!$G52="","",IF(Datei!K52="","",Datei!K52))</f>
        <v/>
      </c>
      <c r="E52" s="3" t="str">
        <f>IF(Datei!$G52="","",1)</f>
        <v/>
      </c>
      <c r="F52" s="4" t="str">
        <f>IF(Datei!$G52="","",IFERROR(ROUND(VALUE(Datei!I52)/100,2),""))</f>
        <v/>
      </c>
      <c r="G52" s="4" t="str">
        <f>IF(Datei!$G52="","",IFERROR(ROUND(VALUE(Datei!I52)/100,2),""))</f>
        <v/>
      </c>
    </row>
    <row r="53" spans="1:7" x14ac:dyDescent="0.25">
      <c r="A53" s="2" t="str">
        <f>IF(Datei!$G53="","",IFERROR(DATEVALUE(Datei!G53),Datei!G53))</f>
        <v/>
      </c>
      <c r="B53" s="3" t="str">
        <f>IF(Datei!$G53="","",IFERROR(VALUE(LEFT(Datei!H53,FIND("_",Datei!H53)-1)),IFERROR(VALUE(Datei!H53),"?")))</f>
        <v/>
      </c>
      <c r="C53" t="str">
        <f>IF(Datei!$G53="","",IF(IFERROR(VLOOKUP(Datei!J53,Mapping!$A$5:$B$104,2,FALSE),IFERROR(VLOOKUP(Datei!J53&amp;"",Mapping!$A$5:$B$104,2,FALSE),IFERROR(VLOOKUP(VALUE(Datei!J53),Mapping!$A$5:$B$104,2,FALSE),"#NOMAP#")))="#NOMAP#",IF(Mapping!$B$2="","",Mapping!$B$2),IFERROR(VLOOKUP(Datei!J53,Mapping!$A$5:$B$104,2,FALSE),IFERROR(VLOOKUP(Datei!J53&amp;"",Mapping!$A$5:$B$104,2,FALSE),IFERROR(VLOOKUP(VALUE(Datei!J53),Mapping!$A$5:$B$104,2,FALSE),"#NOMAP#")))))</f>
        <v/>
      </c>
      <c r="D53" t="str">
        <f>IF(Datei!$G53="","",IF(Datei!K53="","",Datei!K53))</f>
        <v/>
      </c>
      <c r="E53" s="3" t="str">
        <f>IF(Datei!$G53="","",1)</f>
        <v/>
      </c>
      <c r="F53" s="4" t="str">
        <f>IF(Datei!$G53="","",IFERROR(ROUND(VALUE(Datei!I53)/100,2),""))</f>
        <v/>
      </c>
      <c r="G53" s="4" t="str">
        <f>IF(Datei!$G53="","",IFERROR(ROUND(VALUE(Datei!I53)/100,2),""))</f>
        <v/>
      </c>
    </row>
    <row r="54" spans="1:7" x14ac:dyDescent="0.25">
      <c r="A54" s="2" t="str">
        <f>IF(Datei!$G54="","",IFERROR(DATEVALUE(Datei!G54),Datei!G54))</f>
        <v/>
      </c>
      <c r="B54" s="3" t="str">
        <f>IF(Datei!$G54="","",IFERROR(VALUE(LEFT(Datei!H54,FIND("_",Datei!H54)-1)),IFERROR(VALUE(Datei!H54),"?")))</f>
        <v/>
      </c>
      <c r="C54" t="str">
        <f>IF(Datei!$G54="","",IF(IFERROR(VLOOKUP(Datei!J54,Mapping!$A$5:$B$104,2,FALSE),IFERROR(VLOOKUP(Datei!J54&amp;"",Mapping!$A$5:$B$104,2,FALSE),IFERROR(VLOOKUP(VALUE(Datei!J54),Mapping!$A$5:$B$104,2,FALSE),"#NOMAP#")))="#NOMAP#",IF(Mapping!$B$2="","",Mapping!$B$2),IFERROR(VLOOKUP(Datei!J54,Mapping!$A$5:$B$104,2,FALSE),IFERROR(VLOOKUP(Datei!J54&amp;"",Mapping!$A$5:$B$104,2,FALSE),IFERROR(VLOOKUP(VALUE(Datei!J54),Mapping!$A$5:$B$104,2,FALSE),"#NOMAP#")))))</f>
        <v/>
      </c>
      <c r="D54" t="str">
        <f>IF(Datei!$G54="","",IF(Datei!K54="","",Datei!K54))</f>
        <v/>
      </c>
      <c r="E54" s="3" t="str">
        <f>IF(Datei!$G54="","",1)</f>
        <v/>
      </c>
      <c r="F54" s="4" t="str">
        <f>IF(Datei!$G54="","",IFERROR(ROUND(VALUE(Datei!I54)/100,2),""))</f>
        <v/>
      </c>
      <c r="G54" s="4" t="str">
        <f>IF(Datei!$G54="","",IFERROR(ROUND(VALUE(Datei!I54)/100,2),""))</f>
        <v/>
      </c>
    </row>
    <row r="55" spans="1:7" x14ac:dyDescent="0.25">
      <c r="A55" s="2" t="str">
        <f>IF(Datei!$G55="","",IFERROR(DATEVALUE(Datei!G55),Datei!G55))</f>
        <v/>
      </c>
      <c r="B55" s="3" t="str">
        <f>IF(Datei!$G55="","",IFERROR(VALUE(LEFT(Datei!H55,FIND("_",Datei!H55)-1)),IFERROR(VALUE(Datei!H55),"?")))</f>
        <v/>
      </c>
      <c r="C55" t="str">
        <f>IF(Datei!$G55="","",IF(IFERROR(VLOOKUP(Datei!J55,Mapping!$A$5:$B$104,2,FALSE),IFERROR(VLOOKUP(Datei!J55&amp;"",Mapping!$A$5:$B$104,2,FALSE),IFERROR(VLOOKUP(VALUE(Datei!J55),Mapping!$A$5:$B$104,2,FALSE),"#NOMAP#")))="#NOMAP#",IF(Mapping!$B$2="","",Mapping!$B$2),IFERROR(VLOOKUP(Datei!J55,Mapping!$A$5:$B$104,2,FALSE),IFERROR(VLOOKUP(Datei!J55&amp;"",Mapping!$A$5:$B$104,2,FALSE),IFERROR(VLOOKUP(VALUE(Datei!J55),Mapping!$A$5:$B$104,2,FALSE),"#NOMAP#")))))</f>
        <v/>
      </c>
      <c r="D55" t="str">
        <f>IF(Datei!$G55="","",IF(Datei!K55="","",Datei!K55))</f>
        <v/>
      </c>
      <c r="E55" s="3" t="str">
        <f>IF(Datei!$G55="","",1)</f>
        <v/>
      </c>
      <c r="F55" s="4" t="str">
        <f>IF(Datei!$G55="","",IFERROR(ROUND(VALUE(Datei!I55)/100,2),""))</f>
        <v/>
      </c>
      <c r="G55" s="4" t="str">
        <f>IF(Datei!$G55="","",IFERROR(ROUND(VALUE(Datei!I55)/100,2),""))</f>
        <v/>
      </c>
    </row>
    <row r="56" spans="1:7" x14ac:dyDescent="0.25">
      <c r="A56" s="2" t="str">
        <f>IF(Datei!$G56="","",IFERROR(DATEVALUE(Datei!G56),Datei!G56))</f>
        <v/>
      </c>
      <c r="B56" s="3" t="str">
        <f>IF(Datei!$G56="","",IFERROR(VALUE(LEFT(Datei!H56,FIND("_",Datei!H56)-1)),IFERROR(VALUE(Datei!H56),"?")))</f>
        <v/>
      </c>
      <c r="C56" t="str">
        <f>IF(Datei!$G56="","",IF(IFERROR(VLOOKUP(Datei!J56,Mapping!$A$5:$B$104,2,FALSE),IFERROR(VLOOKUP(Datei!J56&amp;"",Mapping!$A$5:$B$104,2,FALSE),IFERROR(VLOOKUP(VALUE(Datei!J56),Mapping!$A$5:$B$104,2,FALSE),"#NOMAP#")))="#NOMAP#",IF(Mapping!$B$2="","",Mapping!$B$2),IFERROR(VLOOKUP(Datei!J56,Mapping!$A$5:$B$104,2,FALSE),IFERROR(VLOOKUP(Datei!J56&amp;"",Mapping!$A$5:$B$104,2,FALSE),IFERROR(VLOOKUP(VALUE(Datei!J56),Mapping!$A$5:$B$104,2,FALSE),"#NOMAP#")))))</f>
        <v/>
      </c>
      <c r="D56" t="str">
        <f>IF(Datei!$G56="","",IF(Datei!K56="","",Datei!K56))</f>
        <v/>
      </c>
      <c r="E56" s="3" t="str">
        <f>IF(Datei!$G56="","",1)</f>
        <v/>
      </c>
      <c r="F56" s="4" t="str">
        <f>IF(Datei!$G56="","",IFERROR(ROUND(VALUE(Datei!I56)/100,2),""))</f>
        <v/>
      </c>
      <c r="G56" s="4" t="str">
        <f>IF(Datei!$G56="","",IFERROR(ROUND(VALUE(Datei!I56)/100,2),""))</f>
        <v/>
      </c>
    </row>
    <row r="57" spans="1:7" x14ac:dyDescent="0.25">
      <c r="A57" s="2" t="str">
        <f>IF(Datei!$G57="","",IFERROR(DATEVALUE(Datei!G57),Datei!G57))</f>
        <v/>
      </c>
      <c r="B57" s="3" t="str">
        <f>IF(Datei!$G57="","",IFERROR(VALUE(LEFT(Datei!H57,FIND("_",Datei!H57)-1)),IFERROR(VALUE(Datei!H57),"?")))</f>
        <v/>
      </c>
      <c r="C57" t="str">
        <f>IF(Datei!$G57="","",IF(IFERROR(VLOOKUP(Datei!J57,Mapping!$A$5:$B$104,2,FALSE),IFERROR(VLOOKUP(Datei!J57&amp;"",Mapping!$A$5:$B$104,2,FALSE),IFERROR(VLOOKUP(VALUE(Datei!J57),Mapping!$A$5:$B$104,2,FALSE),"#NOMAP#")))="#NOMAP#",IF(Mapping!$B$2="","",Mapping!$B$2),IFERROR(VLOOKUP(Datei!J57,Mapping!$A$5:$B$104,2,FALSE),IFERROR(VLOOKUP(Datei!J57&amp;"",Mapping!$A$5:$B$104,2,FALSE),IFERROR(VLOOKUP(VALUE(Datei!J57),Mapping!$A$5:$B$104,2,FALSE),"#NOMAP#")))))</f>
        <v/>
      </c>
      <c r="D57" t="str">
        <f>IF(Datei!$G57="","",IF(Datei!K57="","",Datei!K57))</f>
        <v/>
      </c>
      <c r="E57" s="3" t="str">
        <f>IF(Datei!$G57="","",1)</f>
        <v/>
      </c>
      <c r="F57" s="4" t="str">
        <f>IF(Datei!$G57="","",IFERROR(ROUND(VALUE(Datei!I57)/100,2),""))</f>
        <v/>
      </c>
      <c r="G57" s="4" t="str">
        <f>IF(Datei!$G57="","",IFERROR(ROUND(VALUE(Datei!I57)/100,2),""))</f>
        <v/>
      </c>
    </row>
    <row r="58" spans="1:7" x14ac:dyDescent="0.25">
      <c r="A58" s="2" t="str">
        <f>IF(Datei!$G58="","",IFERROR(DATEVALUE(Datei!G58),Datei!G58))</f>
        <v/>
      </c>
      <c r="B58" s="3" t="str">
        <f>IF(Datei!$G58="","",IFERROR(VALUE(LEFT(Datei!H58,FIND("_",Datei!H58)-1)),IFERROR(VALUE(Datei!H58),"?")))</f>
        <v/>
      </c>
      <c r="C58" t="str">
        <f>IF(Datei!$G58="","",IF(IFERROR(VLOOKUP(Datei!J58,Mapping!$A$5:$B$104,2,FALSE),IFERROR(VLOOKUP(Datei!J58&amp;"",Mapping!$A$5:$B$104,2,FALSE),IFERROR(VLOOKUP(VALUE(Datei!J58),Mapping!$A$5:$B$104,2,FALSE),"#NOMAP#")))="#NOMAP#",IF(Mapping!$B$2="","",Mapping!$B$2),IFERROR(VLOOKUP(Datei!J58,Mapping!$A$5:$B$104,2,FALSE),IFERROR(VLOOKUP(Datei!J58&amp;"",Mapping!$A$5:$B$104,2,FALSE),IFERROR(VLOOKUP(VALUE(Datei!J58),Mapping!$A$5:$B$104,2,FALSE),"#NOMAP#")))))</f>
        <v/>
      </c>
      <c r="D58" t="str">
        <f>IF(Datei!$G58="","",IF(Datei!K58="","",Datei!K58))</f>
        <v/>
      </c>
      <c r="E58" s="3" t="str">
        <f>IF(Datei!$G58="","",1)</f>
        <v/>
      </c>
      <c r="F58" s="4" t="str">
        <f>IF(Datei!$G58="","",IFERROR(ROUND(VALUE(Datei!I58)/100,2),""))</f>
        <v/>
      </c>
      <c r="G58" s="4" t="str">
        <f>IF(Datei!$G58="","",IFERROR(ROUND(VALUE(Datei!I58)/100,2),""))</f>
        <v/>
      </c>
    </row>
    <row r="59" spans="1:7" x14ac:dyDescent="0.25">
      <c r="A59" s="2" t="str">
        <f>IF(Datei!$G59="","",IFERROR(DATEVALUE(Datei!G59),Datei!G59))</f>
        <v/>
      </c>
      <c r="B59" s="3" t="str">
        <f>IF(Datei!$G59="","",IFERROR(VALUE(LEFT(Datei!H59,FIND("_",Datei!H59)-1)),IFERROR(VALUE(Datei!H59),"?")))</f>
        <v/>
      </c>
      <c r="C59" t="str">
        <f>IF(Datei!$G59="","",IF(IFERROR(VLOOKUP(Datei!J59,Mapping!$A$5:$B$104,2,FALSE),IFERROR(VLOOKUP(Datei!J59&amp;"",Mapping!$A$5:$B$104,2,FALSE),IFERROR(VLOOKUP(VALUE(Datei!J59),Mapping!$A$5:$B$104,2,FALSE),"#NOMAP#")))="#NOMAP#",IF(Mapping!$B$2="","",Mapping!$B$2),IFERROR(VLOOKUP(Datei!J59,Mapping!$A$5:$B$104,2,FALSE),IFERROR(VLOOKUP(Datei!J59&amp;"",Mapping!$A$5:$B$104,2,FALSE),IFERROR(VLOOKUP(VALUE(Datei!J59),Mapping!$A$5:$B$104,2,FALSE),"#NOMAP#")))))</f>
        <v/>
      </c>
      <c r="D59" t="str">
        <f>IF(Datei!$G59="","",IF(Datei!K59="","",Datei!K59))</f>
        <v/>
      </c>
      <c r="E59" s="3" t="str">
        <f>IF(Datei!$G59="","",1)</f>
        <v/>
      </c>
      <c r="F59" s="4" t="str">
        <f>IF(Datei!$G59="","",IFERROR(ROUND(VALUE(Datei!I59)/100,2),""))</f>
        <v/>
      </c>
      <c r="G59" s="4" t="str">
        <f>IF(Datei!$G59="","",IFERROR(ROUND(VALUE(Datei!I59)/100,2),""))</f>
        <v/>
      </c>
    </row>
    <row r="60" spans="1:7" x14ac:dyDescent="0.25">
      <c r="A60" s="2" t="str">
        <f>IF(Datei!$G60="","",IFERROR(DATEVALUE(Datei!G60),Datei!G60))</f>
        <v/>
      </c>
      <c r="B60" s="3" t="str">
        <f>IF(Datei!$G60="","",IFERROR(VALUE(LEFT(Datei!H60,FIND("_",Datei!H60)-1)),IFERROR(VALUE(Datei!H60),"?")))</f>
        <v/>
      </c>
      <c r="C60" t="str">
        <f>IF(Datei!$G60="","",IF(IFERROR(VLOOKUP(Datei!J60,Mapping!$A$5:$B$104,2,FALSE),IFERROR(VLOOKUP(Datei!J60&amp;"",Mapping!$A$5:$B$104,2,FALSE),IFERROR(VLOOKUP(VALUE(Datei!J60),Mapping!$A$5:$B$104,2,FALSE),"#NOMAP#")))="#NOMAP#",IF(Mapping!$B$2="","",Mapping!$B$2),IFERROR(VLOOKUP(Datei!J60,Mapping!$A$5:$B$104,2,FALSE),IFERROR(VLOOKUP(Datei!J60&amp;"",Mapping!$A$5:$B$104,2,FALSE),IFERROR(VLOOKUP(VALUE(Datei!J60),Mapping!$A$5:$B$104,2,FALSE),"#NOMAP#")))))</f>
        <v/>
      </c>
      <c r="D60" t="str">
        <f>IF(Datei!$G60="","",IF(Datei!K60="","",Datei!K60))</f>
        <v/>
      </c>
      <c r="E60" s="3" t="str">
        <f>IF(Datei!$G60="","",1)</f>
        <v/>
      </c>
      <c r="F60" s="4" t="str">
        <f>IF(Datei!$G60="","",IFERROR(ROUND(VALUE(Datei!I60)/100,2),""))</f>
        <v/>
      </c>
      <c r="G60" s="4" t="str">
        <f>IF(Datei!$G60="","",IFERROR(ROUND(VALUE(Datei!I60)/100,2),""))</f>
        <v/>
      </c>
    </row>
    <row r="61" spans="1:7" x14ac:dyDescent="0.25">
      <c r="A61" s="2" t="str">
        <f>IF(Datei!$G61="","",IFERROR(DATEVALUE(Datei!G61),Datei!G61))</f>
        <v/>
      </c>
      <c r="B61" s="3" t="str">
        <f>IF(Datei!$G61="","",IFERROR(VALUE(LEFT(Datei!H61,FIND("_",Datei!H61)-1)),IFERROR(VALUE(Datei!H61),"?")))</f>
        <v/>
      </c>
      <c r="C61" t="str">
        <f>IF(Datei!$G61="","",IF(IFERROR(VLOOKUP(Datei!J61,Mapping!$A$5:$B$104,2,FALSE),IFERROR(VLOOKUP(Datei!J61&amp;"",Mapping!$A$5:$B$104,2,FALSE),IFERROR(VLOOKUP(VALUE(Datei!J61),Mapping!$A$5:$B$104,2,FALSE),"#NOMAP#")))="#NOMAP#",IF(Mapping!$B$2="","",Mapping!$B$2),IFERROR(VLOOKUP(Datei!J61,Mapping!$A$5:$B$104,2,FALSE),IFERROR(VLOOKUP(Datei!J61&amp;"",Mapping!$A$5:$B$104,2,FALSE),IFERROR(VLOOKUP(VALUE(Datei!J61),Mapping!$A$5:$B$104,2,FALSE),"#NOMAP#")))))</f>
        <v/>
      </c>
      <c r="D61" t="str">
        <f>IF(Datei!$G61="","",IF(Datei!K61="","",Datei!K61))</f>
        <v/>
      </c>
      <c r="E61" s="3" t="str">
        <f>IF(Datei!$G61="","",1)</f>
        <v/>
      </c>
      <c r="F61" s="4" t="str">
        <f>IF(Datei!$G61="","",IFERROR(ROUND(VALUE(Datei!I61)/100,2),""))</f>
        <v/>
      </c>
      <c r="G61" s="4" t="str">
        <f>IF(Datei!$G61="","",IFERROR(ROUND(VALUE(Datei!I61)/100,2),""))</f>
        <v/>
      </c>
    </row>
    <row r="62" spans="1:7" x14ac:dyDescent="0.25">
      <c r="A62" s="2" t="str">
        <f>IF(Datei!$G62="","",IFERROR(DATEVALUE(Datei!G62),Datei!G62))</f>
        <v/>
      </c>
      <c r="B62" s="3" t="str">
        <f>IF(Datei!$G62="","",IFERROR(VALUE(LEFT(Datei!H62,FIND("_",Datei!H62)-1)),IFERROR(VALUE(Datei!H62),"?")))</f>
        <v/>
      </c>
      <c r="C62" t="str">
        <f>IF(Datei!$G62="","",IF(IFERROR(VLOOKUP(Datei!J62,Mapping!$A$5:$B$104,2,FALSE),IFERROR(VLOOKUP(Datei!J62&amp;"",Mapping!$A$5:$B$104,2,FALSE),IFERROR(VLOOKUP(VALUE(Datei!J62),Mapping!$A$5:$B$104,2,FALSE),"#NOMAP#")))="#NOMAP#",IF(Mapping!$B$2="","",Mapping!$B$2),IFERROR(VLOOKUP(Datei!J62,Mapping!$A$5:$B$104,2,FALSE),IFERROR(VLOOKUP(Datei!J62&amp;"",Mapping!$A$5:$B$104,2,FALSE),IFERROR(VLOOKUP(VALUE(Datei!J62),Mapping!$A$5:$B$104,2,FALSE),"#NOMAP#")))))</f>
        <v/>
      </c>
      <c r="D62" t="str">
        <f>IF(Datei!$G62="","",IF(Datei!K62="","",Datei!K62))</f>
        <v/>
      </c>
      <c r="E62" s="3" t="str">
        <f>IF(Datei!$G62="","",1)</f>
        <v/>
      </c>
      <c r="F62" s="4" t="str">
        <f>IF(Datei!$G62="","",IFERROR(ROUND(VALUE(Datei!I62)/100,2),""))</f>
        <v/>
      </c>
      <c r="G62" s="4" t="str">
        <f>IF(Datei!$G62="","",IFERROR(ROUND(VALUE(Datei!I62)/100,2),""))</f>
        <v/>
      </c>
    </row>
    <row r="63" spans="1:7" x14ac:dyDescent="0.25">
      <c r="A63" s="2" t="str">
        <f>IF(Datei!$G63="","",IFERROR(DATEVALUE(Datei!G63),Datei!G63))</f>
        <v/>
      </c>
      <c r="B63" s="3" t="str">
        <f>IF(Datei!$G63="","",IFERROR(VALUE(LEFT(Datei!H63,FIND("_",Datei!H63)-1)),IFERROR(VALUE(Datei!H63),"?")))</f>
        <v/>
      </c>
      <c r="C63" t="str">
        <f>IF(Datei!$G63="","",IF(IFERROR(VLOOKUP(Datei!J63,Mapping!$A$5:$B$104,2,FALSE),IFERROR(VLOOKUP(Datei!J63&amp;"",Mapping!$A$5:$B$104,2,FALSE),IFERROR(VLOOKUP(VALUE(Datei!J63),Mapping!$A$5:$B$104,2,FALSE),"#NOMAP#")))="#NOMAP#",IF(Mapping!$B$2="","",Mapping!$B$2),IFERROR(VLOOKUP(Datei!J63,Mapping!$A$5:$B$104,2,FALSE),IFERROR(VLOOKUP(Datei!J63&amp;"",Mapping!$A$5:$B$104,2,FALSE),IFERROR(VLOOKUP(VALUE(Datei!J63),Mapping!$A$5:$B$104,2,FALSE),"#NOMAP#")))))</f>
        <v/>
      </c>
      <c r="D63" t="str">
        <f>IF(Datei!$G63="","",IF(Datei!K63="","",Datei!K63))</f>
        <v/>
      </c>
      <c r="E63" s="3" t="str">
        <f>IF(Datei!$G63="","",1)</f>
        <v/>
      </c>
      <c r="F63" s="4" t="str">
        <f>IF(Datei!$G63="","",IFERROR(ROUND(VALUE(Datei!I63)/100,2),""))</f>
        <v/>
      </c>
      <c r="G63" s="4" t="str">
        <f>IF(Datei!$G63="","",IFERROR(ROUND(VALUE(Datei!I63)/100,2),""))</f>
        <v/>
      </c>
    </row>
    <row r="64" spans="1:7" x14ac:dyDescent="0.25">
      <c r="A64" s="2" t="str">
        <f>IF(Datei!$G64="","",IFERROR(DATEVALUE(Datei!G64),Datei!G64))</f>
        <v/>
      </c>
      <c r="B64" s="3" t="str">
        <f>IF(Datei!$G64="","",IFERROR(VALUE(LEFT(Datei!H64,FIND("_",Datei!H64)-1)),IFERROR(VALUE(Datei!H64),"?")))</f>
        <v/>
      </c>
      <c r="C64" t="str">
        <f>IF(Datei!$G64="","",IF(IFERROR(VLOOKUP(Datei!J64,Mapping!$A$5:$B$104,2,FALSE),IFERROR(VLOOKUP(Datei!J64&amp;"",Mapping!$A$5:$B$104,2,FALSE),IFERROR(VLOOKUP(VALUE(Datei!J64),Mapping!$A$5:$B$104,2,FALSE),"#NOMAP#")))="#NOMAP#",IF(Mapping!$B$2="","",Mapping!$B$2),IFERROR(VLOOKUP(Datei!J64,Mapping!$A$5:$B$104,2,FALSE),IFERROR(VLOOKUP(Datei!J64&amp;"",Mapping!$A$5:$B$104,2,FALSE),IFERROR(VLOOKUP(VALUE(Datei!J64),Mapping!$A$5:$B$104,2,FALSE),"#NOMAP#")))))</f>
        <v/>
      </c>
      <c r="D64" t="str">
        <f>IF(Datei!$G64="","",IF(Datei!K64="","",Datei!K64))</f>
        <v/>
      </c>
      <c r="E64" s="3" t="str">
        <f>IF(Datei!$G64="","",1)</f>
        <v/>
      </c>
      <c r="F64" s="4" t="str">
        <f>IF(Datei!$G64="","",IFERROR(ROUND(VALUE(Datei!I64)/100,2),""))</f>
        <v/>
      </c>
      <c r="G64" s="4" t="str">
        <f>IF(Datei!$G64="","",IFERROR(ROUND(VALUE(Datei!I64)/100,2),""))</f>
        <v/>
      </c>
    </row>
    <row r="65" spans="1:7" x14ac:dyDescent="0.25">
      <c r="A65" s="2" t="str">
        <f>IF(Datei!$G65="","",IFERROR(DATEVALUE(Datei!G65),Datei!G65))</f>
        <v/>
      </c>
      <c r="B65" s="3" t="str">
        <f>IF(Datei!$G65="","",IFERROR(VALUE(LEFT(Datei!H65,FIND("_",Datei!H65)-1)),IFERROR(VALUE(Datei!H65),"?")))</f>
        <v/>
      </c>
      <c r="C65" t="str">
        <f>IF(Datei!$G65="","",IF(IFERROR(VLOOKUP(Datei!J65,Mapping!$A$5:$B$104,2,FALSE),IFERROR(VLOOKUP(Datei!J65&amp;"",Mapping!$A$5:$B$104,2,FALSE),IFERROR(VLOOKUP(VALUE(Datei!J65),Mapping!$A$5:$B$104,2,FALSE),"#NOMAP#")))="#NOMAP#",IF(Mapping!$B$2="","",Mapping!$B$2),IFERROR(VLOOKUP(Datei!J65,Mapping!$A$5:$B$104,2,FALSE),IFERROR(VLOOKUP(Datei!J65&amp;"",Mapping!$A$5:$B$104,2,FALSE),IFERROR(VLOOKUP(VALUE(Datei!J65),Mapping!$A$5:$B$104,2,FALSE),"#NOMAP#")))))</f>
        <v/>
      </c>
      <c r="D65" t="str">
        <f>IF(Datei!$G65="","",IF(Datei!K65="","",Datei!K65))</f>
        <v/>
      </c>
      <c r="E65" s="3" t="str">
        <f>IF(Datei!$G65="","",1)</f>
        <v/>
      </c>
      <c r="F65" s="4" t="str">
        <f>IF(Datei!$G65="","",IFERROR(ROUND(VALUE(Datei!I65)/100,2),""))</f>
        <v/>
      </c>
      <c r="G65" s="4" t="str">
        <f>IF(Datei!$G65="","",IFERROR(ROUND(VALUE(Datei!I65)/100,2),""))</f>
        <v/>
      </c>
    </row>
    <row r="66" spans="1:7" x14ac:dyDescent="0.25">
      <c r="A66" s="2" t="str">
        <f>IF(Datei!$G66="","",IFERROR(DATEVALUE(Datei!G66),Datei!G66))</f>
        <v/>
      </c>
      <c r="B66" s="3" t="str">
        <f>IF(Datei!$G66="","",IFERROR(VALUE(LEFT(Datei!H66,FIND("_",Datei!H66)-1)),IFERROR(VALUE(Datei!H66),"?")))</f>
        <v/>
      </c>
      <c r="C66" t="str">
        <f>IF(Datei!$G66="","",IF(IFERROR(VLOOKUP(Datei!J66,Mapping!$A$5:$B$104,2,FALSE),IFERROR(VLOOKUP(Datei!J66&amp;"",Mapping!$A$5:$B$104,2,FALSE),IFERROR(VLOOKUP(VALUE(Datei!J66),Mapping!$A$5:$B$104,2,FALSE),"#NOMAP#")))="#NOMAP#",IF(Mapping!$B$2="","",Mapping!$B$2),IFERROR(VLOOKUP(Datei!J66,Mapping!$A$5:$B$104,2,FALSE),IFERROR(VLOOKUP(Datei!J66&amp;"",Mapping!$A$5:$B$104,2,FALSE),IFERROR(VLOOKUP(VALUE(Datei!J66),Mapping!$A$5:$B$104,2,FALSE),"#NOMAP#")))))</f>
        <v/>
      </c>
      <c r="D66" t="str">
        <f>IF(Datei!$G66="","",IF(Datei!K66="","",Datei!K66))</f>
        <v/>
      </c>
      <c r="E66" s="3" t="str">
        <f>IF(Datei!$G66="","",1)</f>
        <v/>
      </c>
      <c r="F66" s="4" t="str">
        <f>IF(Datei!$G66="","",IFERROR(ROUND(VALUE(Datei!I66)/100,2),""))</f>
        <v/>
      </c>
      <c r="G66" s="4" t="str">
        <f>IF(Datei!$G66="","",IFERROR(ROUND(VALUE(Datei!I66)/100,2),""))</f>
        <v/>
      </c>
    </row>
    <row r="67" spans="1:7" x14ac:dyDescent="0.25">
      <c r="A67" s="2" t="str">
        <f>IF(Datei!$G67="","",IFERROR(DATEVALUE(Datei!G67),Datei!G67))</f>
        <v/>
      </c>
      <c r="B67" s="3" t="str">
        <f>IF(Datei!$G67="","",IFERROR(VALUE(LEFT(Datei!H67,FIND("_",Datei!H67)-1)),IFERROR(VALUE(Datei!H67),"?")))</f>
        <v/>
      </c>
      <c r="C67" t="str">
        <f>IF(Datei!$G67="","",IF(IFERROR(VLOOKUP(Datei!J67,Mapping!$A$5:$B$104,2,FALSE),IFERROR(VLOOKUP(Datei!J67&amp;"",Mapping!$A$5:$B$104,2,FALSE),IFERROR(VLOOKUP(VALUE(Datei!J67),Mapping!$A$5:$B$104,2,FALSE),"#NOMAP#")))="#NOMAP#",IF(Mapping!$B$2="","",Mapping!$B$2),IFERROR(VLOOKUP(Datei!J67,Mapping!$A$5:$B$104,2,FALSE),IFERROR(VLOOKUP(Datei!J67&amp;"",Mapping!$A$5:$B$104,2,FALSE),IFERROR(VLOOKUP(VALUE(Datei!J67),Mapping!$A$5:$B$104,2,FALSE),"#NOMAP#")))))</f>
        <v/>
      </c>
      <c r="D67" t="str">
        <f>IF(Datei!$G67="","",IF(Datei!K67="","",Datei!K67))</f>
        <v/>
      </c>
      <c r="E67" s="3" t="str">
        <f>IF(Datei!$G67="","",1)</f>
        <v/>
      </c>
      <c r="F67" s="4" t="str">
        <f>IF(Datei!$G67="","",IFERROR(ROUND(VALUE(Datei!I67)/100,2),""))</f>
        <v/>
      </c>
      <c r="G67" s="4" t="str">
        <f>IF(Datei!$G67="","",IFERROR(ROUND(VALUE(Datei!I67)/100,2),""))</f>
        <v/>
      </c>
    </row>
    <row r="68" spans="1:7" x14ac:dyDescent="0.25">
      <c r="A68" s="2" t="str">
        <f>IF(Datei!$G68="","",IFERROR(DATEVALUE(Datei!G68),Datei!G68))</f>
        <v/>
      </c>
      <c r="B68" s="3" t="str">
        <f>IF(Datei!$G68="","",IFERROR(VALUE(LEFT(Datei!H68,FIND("_",Datei!H68)-1)),IFERROR(VALUE(Datei!H68),"?")))</f>
        <v/>
      </c>
      <c r="C68" t="str">
        <f>IF(Datei!$G68="","",IF(IFERROR(VLOOKUP(Datei!J68,Mapping!$A$5:$B$104,2,FALSE),IFERROR(VLOOKUP(Datei!J68&amp;"",Mapping!$A$5:$B$104,2,FALSE),IFERROR(VLOOKUP(VALUE(Datei!J68),Mapping!$A$5:$B$104,2,FALSE),"#NOMAP#")))="#NOMAP#",IF(Mapping!$B$2="","",Mapping!$B$2),IFERROR(VLOOKUP(Datei!J68,Mapping!$A$5:$B$104,2,FALSE),IFERROR(VLOOKUP(Datei!J68&amp;"",Mapping!$A$5:$B$104,2,FALSE),IFERROR(VLOOKUP(VALUE(Datei!J68),Mapping!$A$5:$B$104,2,FALSE),"#NOMAP#")))))</f>
        <v/>
      </c>
      <c r="D68" t="str">
        <f>IF(Datei!$G68="","",IF(Datei!K68="","",Datei!K68))</f>
        <v/>
      </c>
      <c r="E68" s="3" t="str">
        <f>IF(Datei!$G68="","",1)</f>
        <v/>
      </c>
      <c r="F68" s="4" t="str">
        <f>IF(Datei!$G68="","",IFERROR(ROUND(VALUE(Datei!I68)/100,2),""))</f>
        <v/>
      </c>
      <c r="G68" s="4" t="str">
        <f>IF(Datei!$G68="","",IFERROR(ROUND(VALUE(Datei!I68)/100,2),""))</f>
        <v/>
      </c>
    </row>
    <row r="69" spans="1:7" x14ac:dyDescent="0.25">
      <c r="A69" s="2" t="str">
        <f>IF(Datei!$G69="","",IFERROR(DATEVALUE(Datei!G69),Datei!G69))</f>
        <v/>
      </c>
      <c r="B69" s="3" t="str">
        <f>IF(Datei!$G69="","",IFERROR(VALUE(LEFT(Datei!H69,FIND("_",Datei!H69)-1)),IFERROR(VALUE(Datei!H69),"?")))</f>
        <v/>
      </c>
      <c r="C69" t="str">
        <f>IF(Datei!$G69="","",IF(IFERROR(VLOOKUP(Datei!J69,Mapping!$A$5:$B$104,2,FALSE),IFERROR(VLOOKUP(Datei!J69&amp;"",Mapping!$A$5:$B$104,2,FALSE),IFERROR(VLOOKUP(VALUE(Datei!J69),Mapping!$A$5:$B$104,2,FALSE),"#NOMAP#")))="#NOMAP#",IF(Mapping!$B$2="","",Mapping!$B$2),IFERROR(VLOOKUP(Datei!J69,Mapping!$A$5:$B$104,2,FALSE),IFERROR(VLOOKUP(Datei!J69&amp;"",Mapping!$A$5:$B$104,2,FALSE),IFERROR(VLOOKUP(VALUE(Datei!J69),Mapping!$A$5:$B$104,2,FALSE),"#NOMAP#")))))</f>
        <v/>
      </c>
      <c r="D69" t="str">
        <f>IF(Datei!$G69="","",IF(Datei!K69="","",Datei!K69))</f>
        <v/>
      </c>
      <c r="E69" s="3" t="str">
        <f>IF(Datei!$G69="","",1)</f>
        <v/>
      </c>
      <c r="F69" s="4" t="str">
        <f>IF(Datei!$G69="","",IFERROR(ROUND(VALUE(Datei!I69)/100,2),""))</f>
        <v/>
      </c>
      <c r="G69" s="4" t="str">
        <f>IF(Datei!$G69="","",IFERROR(ROUND(VALUE(Datei!I69)/100,2),""))</f>
        <v/>
      </c>
    </row>
    <row r="70" spans="1:7" x14ac:dyDescent="0.25">
      <c r="A70" s="2" t="str">
        <f>IF(Datei!$G70="","",IFERROR(DATEVALUE(Datei!G70),Datei!G70))</f>
        <v/>
      </c>
      <c r="B70" s="3" t="str">
        <f>IF(Datei!$G70="","",IFERROR(VALUE(LEFT(Datei!H70,FIND("_",Datei!H70)-1)),IFERROR(VALUE(Datei!H70),"?")))</f>
        <v/>
      </c>
      <c r="C70" t="str">
        <f>IF(Datei!$G70="","",IF(IFERROR(VLOOKUP(Datei!J70,Mapping!$A$5:$B$104,2,FALSE),IFERROR(VLOOKUP(Datei!J70&amp;"",Mapping!$A$5:$B$104,2,FALSE),IFERROR(VLOOKUP(VALUE(Datei!J70),Mapping!$A$5:$B$104,2,FALSE),"#NOMAP#")))="#NOMAP#",IF(Mapping!$B$2="","",Mapping!$B$2),IFERROR(VLOOKUP(Datei!J70,Mapping!$A$5:$B$104,2,FALSE),IFERROR(VLOOKUP(Datei!J70&amp;"",Mapping!$A$5:$B$104,2,FALSE),IFERROR(VLOOKUP(VALUE(Datei!J70),Mapping!$A$5:$B$104,2,FALSE),"#NOMAP#")))))</f>
        <v/>
      </c>
      <c r="D70" t="str">
        <f>IF(Datei!$G70="","",IF(Datei!K70="","",Datei!K70))</f>
        <v/>
      </c>
      <c r="E70" s="3" t="str">
        <f>IF(Datei!$G70="","",1)</f>
        <v/>
      </c>
      <c r="F70" s="4" t="str">
        <f>IF(Datei!$G70="","",IFERROR(ROUND(VALUE(Datei!I70)/100,2),""))</f>
        <v/>
      </c>
      <c r="G70" s="4" t="str">
        <f>IF(Datei!$G70="","",IFERROR(ROUND(VALUE(Datei!I70)/100,2),""))</f>
        <v/>
      </c>
    </row>
    <row r="71" spans="1:7" x14ac:dyDescent="0.25">
      <c r="A71" s="2" t="str">
        <f>IF(Datei!$G71="","",IFERROR(DATEVALUE(Datei!G71),Datei!G71))</f>
        <v/>
      </c>
      <c r="B71" s="3" t="str">
        <f>IF(Datei!$G71="","",IFERROR(VALUE(LEFT(Datei!H71,FIND("_",Datei!H71)-1)),IFERROR(VALUE(Datei!H71),"?")))</f>
        <v/>
      </c>
      <c r="C71" t="str">
        <f>IF(Datei!$G71="","",IF(IFERROR(VLOOKUP(Datei!J71,Mapping!$A$5:$B$104,2,FALSE),IFERROR(VLOOKUP(Datei!J71&amp;"",Mapping!$A$5:$B$104,2,FALSE),IFERROR(VLOOKUP(VALUE(Datei!J71),Mapping!$A$5:$B$104,2,FALSE),"#NOMAP#")))="#NOMAP#",IF(Mapping!$B$2="","",Mapping!$B$2),IFERROR(VLOOKUP(Datei!J71,Mapping!$A$5:$B$104,2,FALSE),IFERROR(VLOOKUP(Datei!J71&amp;"",Mapping!$A$5:$B$104,2,FALSE),IFERROR(VLOOKUP(VALUE(Datei!J71),Mapping!$A$5:$B$104,2,FALSE),"#NOMAP#")))))</f>
        <v/>
      </c>
      <c r="D71" t="str">
        <f>IF(Datei!$G71="","",IF(Datei!K71="","",Datei!K71))</f>
        <v/>
      </c>
      <c r="E71" s="3" t="str">
        <f>IF(Datei!$G71="","",1)</f>
        <v/>
      </c>
      <c r="F71" s="4" t="str">
        <f>IF(Datei!$G71="","",IFERROR(ROUND(VALUE(Datei!I71)/100,2),""))</f>
        <v/>
      </c>
      <c r="G71" s="4" t="str">
        <f>IF(Datei!$G71="","",IFERROR(ROUND(VALUE(Datei!I71)/100,2),""))</f>
        <v/>
      </c>
    </row>
    <row r="72" spans="1:7" x14ac:dyDescent="0.25">
      <c r="A72" s="2" t="str">
        <f>IF(Datei!$G72="","",IFERROR(DATEVALUE(Datei!G72),Datei!G72))</f>
        <v/>
      </c>
      <c r="B72" s="3" t="str">
        <f>IF(Datei!$G72="","",IFERROR(VALUE(LEFT(Datei!H72,FIND("_",Datei!H72)-1)),IFERROR(VALUE(Datei!H72),"?")))</f>
        <v/>
      </c>
      <c r="C72" t="str">
        <f>IF(Datei!$G72="","",IF(IFERROR(VLOOKUP(Datei!J72,Mapping!$A$5:$B$104,2,FALSE),IFERROR(VLOOKUP(Datei!J72&amp;"",Mapping!$A$5:$B$104,2,FALSE),IFERROR(VLOOKUP(VALUE(Datei!J72),Mapping!$A$5:$B$104,2,FALSE),"#NOMAP#")))="#NOMAP#",IF(Mapping!$B$2="","",Mapping!$B$2),IFERROR(VLOOKUP(Datei!J72,Mapping!$A$5:$B$104,2,FALSE),IFERROR(VLOOKUP(Datei!J72&amp;"",Mapping!$A$5:$B$104,2,FALSE),IFERROR(VLOOKUP(VALUE(Datei!J72),Mapping!$A$5:$B$104,2,FALSE),"#NOMAP#")))))</f>
        <v/>
      </c>
      <c r="D72" t="str">
        <f>IF(Datei!$G72="","",IF(Datei!K72="","",Datei!K72))</f>
        <v/>
      </c>
      <c r="E72" s="3" t="str">
        <f>IF(Datei!$G72="","",1)</f>
        <v/>
      </c>
      <c r="F72" s="4" t="str">
        <f>IF(Datei!$G72="","",IFERROR(ROUND(VALUE(Datei!I72)/100,2),""))</f>
        <v/>
      </c>
      <c r="G72" s="4" t="str">
        <f>IF(Datei!$G72="","",IFERROR(ROUND(VALUE(Datei!I72)/100,2),""))</f>
        <v/>
      </c>
    </row>
    <row r="73" spans="1:7" x14ac:dyDescent="0.25">
      <c r="A73" s="2" t="str">
        <f>IF(Datei!$G73="","",IFERROR(DATEVALUE(Datei!G73),Datei!G73))</f>
        <v/>
      </c>
      <c r="B73" s="3" t="str">
        <f>IF(Datei!$G73="","",IFERROR(VALUE(LEFT(Datei!H73,FIND("_",Datei!H73)-1)),IFERROR(VALUE(Datei!H73),"?")))</f>
        <v/>
      </c>
      <c r="C73" t="str">
        <f>IF(Datei!$G73="","",IF(IFERROR(VLOOKUP(Datei!J73,Mapping!$A$5:$B$104,2,FALSE),IFERROR(VLOOKUP(Datei!J73&amp;"",Mapping!$A$5:$B$104,2,FALSE),IFERROR(VLOOKUP(VALUE(Datei!J73),Mapping!$A$5:$B$104,2,FALSE),"#NOMAP#")))="#NOMAP#",IF(Mapping!$B$2="","",Mapping!$B$2),IFERROR(VLOOKUP(Datei!J73,Mapping!$A$5:$B$104,2,FALSE),IFERROR(VLOOKUP(Datei!J73&amp;"",Mapping!$A$5:$B$104,2,FALSE),IFERROR(VLOOKUP(VALUE(Datei!J73),Mapping!$A$5:$B$104,2,FALSE),"#NOMAP#")))))</f>
        <v/>
      </c>
      <c r="D73" t="str">
        <f>IF(Datei!$G73="","",IF(Datei!K73="","",Datei!K73))</f>
        <v/>
      </c>
      <c r="E73" s="3" t="str">
        <f>IF(Datei!$G73="","",1)</f>
        <v/>
      </c>
      <c r="F73" s="4" t="str">
        <f>IF(Datei!$G73="","",IFERROR(ROUND(VALUE(Datei!I73)/100,2),""))</f>
        <v/>
      </c>
      <c r="G73" s="4" t="str">
        <f>IF(Datei!$G73="","",IFERROR(ROUND(VALUE(Datei!I73)/100,2),""))</f>
        <v/>
      </c>
    </row>
    <row r="74" spans="1:7" x14ac:dyDescent="0.25">
      <c r="A74" s="2" t="str">
        <f>IF(Datei!$G74="","",IFERROR(DATEVALUE(Datei!G74),Datei!G74))</f>
        <v/>
      </c>
      <c r="B74" s="3" t="str">
        <f>IF(Datei!$G74="","",IFERROR(VALUE(LEFT(Datei!H74,FIND("_",Datei!H74)-1)),IFERROR(VALUE(Datei!H74),"?")))</f>
        <v/>
      </c>
      <c r="C74" t="str">
        <f>IF(Datei!$G74="","",IF(IFERROR(VLOOKUP(Datei!J74,Mapping!$A$5:$B$104,2,FALSE),IFERROR(VLOOKUP(Datei!J74&amp;"",Mapping!$A$5:$B$104,2,FALSE),IFERROR(VLOOKUP(VALUE(Datei!J74),Mapping!$A$5:$B$104,2,FALSE),"#NOMAP#")))="#NOMAP#",IF(Mapping!$B$2="","",Mapping!$B$2),IFERROR(VLOOKUP(Datei!J74,Mapping!$A$5:$B$104,2,FALSE),IFERROR(VLOOKUP(Datei!J74&amp;"",Mapping!$A$5:$B$104,2,FALSE),IFERROR(VLOOKUP(VALUE(Datei!J74),Mapping!$A$5:$B$104,2,FALSE),"#NOMAP#")))))</f>
        <v/>
      </c>
      <c r="D74" t="str">
        <f>IF(Datei!$G74="","",IF(Datei!K74="","",Datei!K74))</f>
        <v/>
      </c>
      <c r="E74" s="3" t="str">
        <f>IF(Datei!$G74="","",1)</f>
        <v/>
      </c>
      <c r="F74" s="4" t="str">
        <f>IF(Datei!$G74="","",IFERROR(ROUND(VALUE(Datei!I74)/100,2),""))</f>
        <v/>
      </c>
      <c r="G74" s="4" t="str">
        <f>IF(Datei!$G74="","",IFERROR(ROUND(VALUE(Datei!I74)/100,2),""))</f>
        <v/>
      </c>
    </row>
    <row r="75" spans="1:7" x14ac:dyDescent="0.25">
      <c r="A75" s="2" t="str">
        <f>IF(Datei!$G75="","",IFERROR(DATEVALUE(Datei!G75),Datei!G75))</f>
        <v/>
      </c>
      <c r="B75" s="3" t="str">
        <f>IF(Datei!$G75="","",IFERROR(VALUE(LEFT(Datei!H75,FIND("_",Datei!H75)-1)),IFERROR(VALUE(Datei!H75),"?")))</f>
        <v/>
      </c>
      <c r="C75" t="str">
        <f>IF(Datei!$G75="","",IF(IFERROR(VLOOKUP(Datei!J75,Mapping!$A$5:$B$104,2,FALSE),IFERROR(VLOOKUP(Datei!J75&amp;"",Mapping!$A$5:$B$104,2,FALSE),IFERROR(VLOOKUP(VALUE(Datei!J75),Mapping!$A$5:$B$104,2,FALSE),"#NOMAP#")))="#NOMAP#",IF(Mapping!$B$2="","",Mapping!$B$2),IFERROR(VLOOKUP(Datei!J75,Mapping!$A$5:$B$104,2,FALSE),IFERROR(VLOOKUP(Datei!J75&amp;"",Mapping!$A$5:$B$104,2,FALSE),IFERROR(VLOOKUP(VALUE(Datei!J75),Mapping!$A$5:$B$104,2,FALSE),"#NOMAP#")))))</f>
        <v/>
      </c>
      <c r="D75" t="str">
        <f>IF(Datei!$G75="","",IF(Datei!K75="","",Datei!K75))</f>
        <v/>
      </c>
      <c r="E75" s="3" t="str">
        <f>IF(Datei!$G75="","",1)</f>
        <v/>
      </c>
      <c r="F75" s="4" t="str">
        <f>IF(Datei!$G75="","",IFERROR(ROUND(VALUE(Datei!I75)/100,2),""))</f>
        <v/>
      </c>
      <c r="G75" s="4" t="str">
        <f>IF(Datei!$G75="","",IFERROR(ROUND(VALUE(Datei!I75)/100,2),""))</f>
        <v/>
      </c>
    </row>
    <row r="76" spans="1:7" x14ac:dyDescent="0.25">
      <c r="A76" s="2" t="str">
        <f>IF(Datei!$G76="","",IFERROR(DATEVALUE(Datei!G76),Datei!G76))</f>
        <v/>
      </c>
      <c r="B76" s="3" t="str">
        <f>IF(Datei!$G76="","",IFERROR(VALUE(LEFT(Datei!H76,FIND("_",Datei!H76)-1)),IFERROR(VALUE(Datei!H76),"?")))</f>
        <v/>
      </c>
      <c r="C76" t="str">
        <f>IF(Datei!$G76="","",IF(IFERROR(VLOOKUP(Datei!J76,Mapping!$A$5:$B$104,2,FALSE),IFERROR(VLOOKUP(Datei!J76&amp;"",Mapping!$A$5:$B$104,2,FALSE),IFERROR(VLOOKUP(VALUE(Datei!J76),Mapping!$A$5:$B$104,2,FALSE),"#NOMAP#")))="#NOMAP#",IF(Mapping!$B$2="","",Mapping!$B$2),IFERROR(VLOOKUP(Datei!J76,Mapping!$A$5:$B$104,2,FALSE),IFERROR(VLOOKUP(Datei!J76&amp;"",Mapping!$A$5:$B$104,2,FALSE),IFERROR(VLOOKUP(VALUE(Datei!J76),Mapping!$A$5:$B$104,2,FALSE),"#NOMAP#")))))</f>
        <v/>
      </c>
      <c r="D76" t="str">
        <f>IF(Datei!$G76="","",IF(Datei!K76="","",Datei!K76))</f>
        <v/>
      </c>
      <c r="E76" s="3" t="str">
        <f>IF(Datei!$G76="","",1)</f>
        <v/>
      </c>
      <c r="F76" s="4" t="str">
        <f>IF(Datei!$G76="","",IFERROR(ROUND(VALUE(Datei!I76)/100,2),""))</f>
        <v/>
      </c>
      <c r="G76" s="4" t="str">
        <f>IF(Datei!$G76="","",IFERROR(ROUND(VALUE(Datei!I76)/100,2),""))</f>
        <v/>
      </c>
    </row>
    <row r="77" spans="1:7" x14ac:dyDescent="0.25">
      <c r="A77" s="2" t="str">
        <f>IF(Datei!$G77="","",IFERROR(DATEVALUE(Datei!G77),Datei!G77))</f>
        <v/>
      </c>
      <c r="B77" s="3" t="str">
        <f>IF(Datei!$G77="","",IFERROR(VALUE(LEFT(Datei!H77,FIND("_",Datei!H77)-1)),IFERROR(VALUE(Datei!H77),"?")))</f>
        <v/>
      </c>
      <c r="C77" t="str">
        <f>IF(Datei!$G77="","",IF(IFERROR(VLOOKUP(Datei!J77,Mapping!$A$5:$B$104,2,FALSE),IFERROR(VLOOKUP(Datei!J77&amp;"",Mapping!$A$5:$B$104,2,FALSE),IFERROR(VLOOKUP(VALUE(Datei!J77),Mapping!$A$5:$B$104,2,FALSE),"#NOMAP#")))="#NOMAP#",IF(Mapping!$B$2="","",Mapping!$B$2),IFERROR(VLOOKUP(Datei!J77,Mapping!$A$5:$B$104,2,FALSE),IFERROR(VLOOKUP(Datei!J77&amp;"",Mapping!$A$5:$B$104,2,FALSE),IFERROR(VLOOKUP(VALUE(Datei!J77),Mapping!$A$5:$B$104,2,FALSE),"#NOMAP#")))))</f>
        <v/>
      </c>
      <c r="D77" t="str">
        <f>IF(Datei!$G77="","",IF(Datei!K77="","",Datei!K77))</f>
        <v/>
      </c>
      <c r="E77" s="3" t="str">
        <f>IF(Datei!$G77="","",1)</f>
        <v/>
      </c>
      <c r="F77" s="4" t="str">
        <f>IF(Datei!$G77="","",IFERROR(ROUND(VALUE(Datei!I77)/100,2),""))</f>
        <v/>
      </c>
      <c r="G77" s="4" t="str">
        <f>IF(Datei!$G77="","",IFERROR(ROUND(VALUE(Datei!I77)/100,2),""))</f>
        <v/>
      </c>
    </row>
    <row r="78" spans="1:7" x14ac:dyDescent="0.25">
      <c r="A78" s="2" t="str">
        <f>IF(Datei!$G78="","",IFERROR(DATEVALUE(Datei!G78),Datei!G78))</f>
        <v/>
      </c>
      <c r="B78" s="3" t="str">
        <f>IF(Datei!$G78="","",IFERROR(VALUE(LEFT(Datei!H78,FIND("_",Datei!H78)-1)),IFERROR(VALUE(Datei!H78),"?")))</f>
        <v/>
      </c>
      <c r="C78" t="str">
        <f>IF(Datei!$G78="","",IF(IFERROR(VLOOKUP(Datei!J78,Mapping!$A$5:$B$104,2,FALSE),IFERROR(VLOOKUP(Datei!J78&amp;"",Mapping!$A$5:$B$104,2,FALSE),IFERROR(VLOOKUP(VALUE(Datei!J78),Mapping!$A$5:$B$104,2,FALSE),"#NOMAP#")))="#NOMAP#",IF(Mapping!$B$2="","",Mapping!$B$2),IFERROR(VLOOKUP(Datei!J78,Mapping!$A$5:$B$104,2,FALSE),IFERROR(VLOOKUP(Datei!J78&amp;"",Mapping!$A$5:$B$104,2,FALSE),IFERROR(VLOOKUP(VALUE(Datei!J78),Mapping!$A$5:$B$104,2,FALSE),"#NOMAP#")))))</f>
        <v/>
      </c>
      <c r="D78" t="str">
        <f>IF(Datei!$G78="","",IF(Datei!K78="","",Datei!K78))</f>
        <v/>
      </c>
      <c r="E78" s="3" t="str">
        <f>IF(Datei!$G78="","",1)</f>
        <v/>
      </c>
      <c r="F78" s="4" t="str">
        <f>IF(Datei!$G78="","",IFERROR(ROUND(VALUE(Datei!I78)/100,2),""))</f>
        <v/>
      </c>
      <c r="G78" s="4" t="str">
        <f>IF(Datei!$G78="","",IFERROR(ROUND(VALUE(Datei!I78)/100,2),""))</f>
        <v/>
      </c>
    </row>
    <row r="79" spans="1:7" x14ac:dyDescent="0.25">
      <c r="A79" s="2" t="str">
        <f>IF(Datei!$G79="","",IFERROR(DATEVALUE(Datei!G79),Datei!G79))</f>
        <v/>
      </c>
      <c r="B79" s="3" t="str">
        <f>IF(Datei!$G79="","",IFERROR(VALUE(LEFT(Datei!H79,FIND("_",Datei!H79)-1)),IFERROR(VALUE(Datei!H79),"?")))</f>
        <v/>
      </c>
      <c r="C79" t="str">
        <f>IF(Datei!$G79="","",IF(IFERROR(VLOOKUP(Datei!J79,Mapping!$A$5:$B$104,2,FALSE),IFERROR(VLOOKUP(Datei!J79&amp;"",Mapping!$A$5:$B$104,2,FALSE),IFERROR(VLOOKUP(VALUE(Datei!J79),Mapping!$A$5:$B$104,2,FALSE),"#NOMAP#")))="#NOMAP#",IF(Mapping!$B$2="","",Mapping!$B$2),IFERROR(VLOOKUP(Datei!J79,Mapping!$A$5:$B$104,2,FALSE),IFERROR(VLOOKUP(Datei!J79&amp;"",Mapping!$A$5:$B$104,2,FALSE),IFERROR(VLOOKUP(VALUE(Datei!J79),Mapping!$A$5:$B$104,2,FALSE),"#NOMAP#")))))</f>
        <v/>
      </c>
      <c r="D79" t="str">
        <f>IF(Datei!$G79="","",IF(Datei!K79="","",Datei!K79))</f>
        <v/>
      </c>
      <c r="E79" s="3" t="str">
        <f>IF(Datei!$G79="","",1)</f>
        <v/>
      </c>
      <c r="F79" s="4" t="str">
        <f>IF(Datei!$G79="","",IFERROR(ROUND(VALUE(Datei!I79)/100,2),""))</f>
        <v/>
      </c>
      <c r="G79" s="4" t="str">
        <f>IF(Datei!$G79="","",IFERROR(ROUND(VALUE(Datei!I79)/100,2),""))</f>
        <v/>
      </c>
    </row>
    <row r="80" spans="1:7" x14ac:dyDescent="0.25">
      <c r="A80" s="2" t="str">
        <f>IF(Datei!$G80="","",IFERROR(DATEVALUE(Datei!G80),Datei!G80))</f>
        <v/>
      </c>
      <c r="B80" s="3" t="str">
        <f>IF(Datei!$G80="","",IFERROR(VALUE(LEFT(Datei!H80,FIND("_",Datei!H80)-1)),IFERROR(VALUE(Datei!H80),"?")))</f>
        <v/>
      </c>
      <c r="C80" t="str">
        <f>IF(Datei!$G80="","",IF(IFERROR(VLOOKUP(Datei!J80,Mapping!$A$5:$B$104,2,FALSE),IFERROR(VLOOKUP(Datei!J80&amp;"",Mapping!$A$5:$B$104,2,FALSE),IFERROR(VLOOKUP(VALUE(Datei!J80),Mapping!$A$5:$B$104,2,FALSE),"#NOMAP#")))="#NOMAP#",IF(Mapping!$B$2="","",Mapping!$B$2),IFERROR(VLOOKUP(Datei!J80,Mapping!$A$5:$B$104,2,FALSE),IFERROR(VLOOKUP(Datei!J80&amp;"",Mapping!$A$5:$B$104,2,FALSE),IFERROR(VLOOKUP(VALUE(Datei!J80),Mapping!$A$5:$B$104,2,FALSE),"#NOMAP#")))))</f>
        <v/>
      </c>
      <c r="D80" t="str">
        <f>IF(Datei!$G80="","",IF(Datei!K80="","",Datei!K80))</f>
        <v/>
      </c>
      <c r="E80" s="3" t="str">
        <f>IF(Datei!$G80="","",1)</f>
        <v/>
      </c>
      <c r="F80" s="4" t="str">
        <f>IF(Datei!$G80="","",IFERROR(ROUND(VALUE(Datei!I80)/100,2),""))</f>
        <v/>
      </c>
      <c r="G80" s="4" t="str">
        <f>IF(Datei!$G80="","",IFERROR(ROUND(VALUE(Datei!I80)/100,2),""))</f>
        <v/>
      </c>
    </row>
    <row r="81" spans="1:7" x14ac:dyDescent="0.25">
      <c r="A81" s="2" t="str">
        <f>IF(Datei!$G81="","",IFERROR(DATEVALUE(Datei!G81),Datei!G81))</f>
        <v/>
      </c>
      <c r="B81" s="3" t="str">
        <f>IF(Datei!$G81="","",IFERROR(VALUE(LEFT(Datei!H81,FIND("_",Datei!H81)-1)),IFERROR(VALUE(Datei!H81),"?")))</f>
        <v/>
      </c>
      <c r="C81" t="str">
        <f>IF(Datei!$G81="","",IF(IFERROR(VLOOKUP(Datei!J81,Mapping!$A$5:$B$104,2,FALSE),IFERROR(VLOOKUP(Datei!J81&amp;"",Mapping!$A$5:$B$104,2,FALSE),IFERROR(VLOOKUP(VALUE(Datei!J81),Mapping!$A$5:$B$104,2,FALSE),"#NOMAP#")))="#NOMAP#",IF(Mapping!$B$2="","",Mapping!$B$2),IFERROR(VLOOKUP(Datei!J81,Mapping!$A$5:$B$104,2,FALSE),IFERROR(VLOOKUP(Datei!J81&amp;"",Mapping!$A$5:$B$104,2,FALSE),IFERROR(VLOOKUP(VALUE(Datei!J81),Mapping!$A$5:$B$104,2,FALSE),"#NOMAP#")))))</f>
        <v/>
      </c>
      <c r="D81" t="str">
        <f>IF(Datei!$G81="","",IF(Datei!K81="","",Datei!K81))</f>
        <v/>
      </c>
      <c r="E81" s="3" t="str">
        <f>IF(Datei!$G81="","",1)</f>
        <v/>
      </c>
      <c r="F81" s="4" t="str">
        <f>IF(Datei!$G81="","",IFERROR(ROUND(VALUE(Datei!I81)/100,2),""))</f>
        <v/>
      </c>
      <c r="G81" s="4" t="str">
        <f>IF(Datei!$G81="","",IFERROR(ROUND(VALUE(Datei!I81)/100,2),""))</f>
        <v/>
      </c>
    </row>
    <row r="82" spans="1:7" x14ac:dyDescent="0.25">
      <c r="A82" s="2" t="str">
        <f>IF(Datei!$G82="","",IFERROR(DATEVALUE(Datei!G82),Datei!G82))</f>
        <v/>
      </c>
      <c r="B82" s="3" t="str">
        <f>IF(Datei!$G82="","",IFERROR(VALUE(LEFT(Datei!H82,FIND("_",Datei!H82)-1)),IFERROR(VALUE(Datei!H82),"?")))</f>
        <v/>
      </c>
      <c r="C82" t="str">
        <f>IF(Datei!$G82="","",IF(IFERROR(VLOOKUP(Datei!J82,Mapping!$A$5:$B$104,2,FALSE),IFERROR(VLOOKUP(Datei!J82&amp;"",Mapping!$A$5:$B$104,2,FALSE),IFERROR(VLOOKUP(VALUE(Datei!J82),Mapping!$A$5:$B$104,2,FALSE),"#NOMAP#")))="#NOMAP#",IF(Mapping!$B$2="","",Mapping!$B$2),IFERROR(VLOOKUP(Datei!J82,Mapping!$A$5:$B$104,2,FALSE),IFERROR(VLOOKUP(Datei!J82&amp;"",Mapping!$A$5:$B$104,2,FALSE),IFERROR(VLOOKUP(VALUE(Datei!J82),Mapping!$A$5:$B$104,2,FALSE),"#NOMAP#")))))</f>
        <v/>
      </c>
      <c r="D82" t="str">
        <f>IF(Datei!$G82="","",IF(Datei!K82="","",Datei!K82))</f>
        <v/>
      </c>
      <c r="E82" s="3" t="str">
        <f>IF(Datei!$G82="","",1)</f>
        <v/>
      </c>
      <c r="F82" s="4" t="str">
        <f>IF(Datei!$G82="","",IFERROR(ROUND(VALUE(Datei!I82)/100,2),""))</f>
        <v/>
      </c>
      <c r="G82" s="4" t="str">
        <f>IF(Datei!$G82="","",IFERROR(ROUND(VALUE(Datei!I82)/100,2),""))</f>
        <v/>
      </c>
    </row>
    <row r="83" spans="1:7" x14ac:dyDescent="0.25">
      <c r="A83" s="2" t="str">
        <f>IF(Datei!$G83="","",IFERROR(DATEVALUE(Datei!G83),Datei!G83))</f>
        <v/>
      </c>
      <c r="B83" s="3" t="str">
        <f>IF(Datei!$G83="","",IFERROR(VALUE(LEFT(Datei!H83,FIND("_",Datei!H83)-1)),IFERROR(VALUE(Datei!H83),"?")))</f>
        <v/>
      </c>
      <c r="C83" t="str">
        <f>IF(Datei!$G83="","",IF(IFERROR(VLOOKUP(Datei!J83,Mapping!$A$5:$B$104,2,FALSE),IFERROR(VLOOKUP(Datei!J83&amp;"",Mapping!$A$5:$B$104,2,FALSE),IFERROR(VLOOKUP(VALUE(Datei!J83),Mapping!$A$5:$B$104,2,FALSE),"#NOMAP#")))="#NOMAP#",IF(Mapping!$B$2="","",Mapping!$B$2),IFERROR(VLOOKUP(Datei!J83,Mapping!$A$5:$B$104,2,FALSE),IFERROR(VLOOKUP(Datei!J83&amp;"",Mapping!$A$5:$B$104,2,FALSE),IFERROR(VLOOKUP(VALUE(Datei!J83),Mapping!$A$5:$B$104,2,FALSE),"#NOMAP#")))))</f>
        <v/>
      </c>
      <c r="D83" t="str">
        <f>IF(Datei!$G83="","",IF(Datei!K83="","",Datei!K83))</f>
        <v/>
      </c>
      <c r="E83" s="3" t="str">
        <f>IF(Datei!$G83="","",1)</f>
        <v/>
      </c>
      <c r="F83" s="4" t="str">
        <f>IF(Datei!$G83="","",IFERROR(ROUND(VALUE(Datei!I83)/100,2),""))</f>
        <v/>
      </c>
      <c r="G83" s="4" t="str">
        <f>IF(Datei!$G83="","",IFERROR(ROUND(VALUE(Datei!I83)/100,2),""))</f>
        <v/>
      </c>
    </row>
    <row r="84" spans="1:7" x14ac:dyDescent="0.25">
      <c r="A84" s="2" t="str">
        <f>IF(Datei!$G84="","",IFERROR(DATEVALUE(Datei!G84),Datei!G84))</f>
        <v/>
      </c>
      <c r="B84" s="3" t="str">
        <f>IF(Datei!$G84="","",IFERROR(VALUE(LEFT(Datei!H84,FIND("_",Datei!H84)-1)),IFERROR(VALUE(Datei!H84),"?")))</f>
        <v/>
      </c>
      <c r="C84" t="str">
        <f>IF(Datei!$G84="","",IF(IFERROR(VLOOKUP(Datei!J84,Mapping!$A$5:$B$104,2,FALSE),IFERROR(VLOOKUP(Datei!J84&amp;"",Mapping!$A$5:$B$104,2,FALSE),IFERROR(VLOOKUP(VALUE(Datei!J84),Mapping!$A$5:$B$104,2,FALSE),"#NOMAP#")))="#NOMAP#",IF(Mapping!$B$2="","",Mapping!$B$2),IFERROR(VLOOKUP(Datei!J84,Mapping!$A$5:$B$104,2,FALSE),IFERROR(VLOOKUP(Datei!J84&amp;"",Mapping!$A$5:$B$104,2,FALSE),IFERROR(VLOOKUP(VALUE(Datei!J84),Mapping!$A$5:$B$104,2,FALSE),"#NOMAP#")))))</f>
        <v/>
      </c>
      <c r="D84" t="str">
        <f>IF(Datei!$G84="","",IF(Datei!K84="","",Datei!K84))</f>
        <v/>
      </c>
      <c r="E84" s="3" t="str">
        <f>IF(Datei!$G84="","",1)</f>
        <v/>
      </c>
      <c r="F84" s="4" t="str">
        <f>IF(Datei!$G84="","",IFERROR(ROUND(VALUE(Datei!I84)/100,2),""))</f>
        <v/>
      </c>
      <c r="G84" s="4" t="str">
        <f>IF(Datei!$G84="","",IFERROR(ROUND(VALUE(Datei!I84)/100,2),""))</f>
        <v/>
      </c>
    </row>
    <row r="85" spans="1:7" x14ac:dyDescent="0.25">
      <c r="A85" s="2" t="str">
        <f>IF(Datei!$G85="","",IFERROR(DATEVALUE(Datei!G85),Datei!G85))</f>
        <v/>
      </c>
      <c r="B85" s="3" t="str">
        <f>IF(Datei!$G85="","",IFERROR(VALUE(LEFT(Datei!H85,FIND("_",Datei!H85)-1)),IFERROR(VALUE(Datei!H85),"?")))</f>
        <v/>
      </c>
      <c r="C85" t="str">
        <f>IF(Datei!$G85="","",IF(IFERROR(VLOOKUP(Datei!J85,Mapping!$A$5:$B$104,2,FALSE),IFERROR(VLOOKUP(Datei!J85&amp;"",Mapping!$A$5:$B$104,2,FALSE),IFERROR(VLOOKUP(VALUE(Datei!J85),Mapping!$A$5:$B$104,2,FALSE),"#NOMAP#")))="#NOMAP#",IF(Mapping!$B$2="","",Mapping!$B$2),IFERROR(VLOOKUP(Datei!J85,Mapping!$A$5:$B$104,2,FALSE),IFERROR(VLOOKUP(Datei!J85&amp;"",Mapping!$A$5:$B$104,2,FALSE),IFERROR(VLOOKUP(VALUE(Datei!J85),Mapping!$A$5:$B$104,2,FALSE),"#NOMAP#")))))</f>
        <v/>
      </c>
      <c r="D85" t="str">
        <f>IF(Datei!$G85="","",IF(Datei!K85="","",Datei!K85))</f>
        <v/>
      </c>
      <c r="E85" s="3" t="str">
        <f>IF(Datei!$G85="","",1)</f>
        <v/>
      </c>
      <c r="F85" s="4" t="str">
        <f>IF(Datei!$G85="","",IFERROR(ROUND(VALUE(Datei!I85)/100,2),""))</f>
        <v/>
      </c>
      <c r="G85" s="4" t="str">
        <f>IF(Datei!$G85="","",IFERROR(ROUND(VALUE(Datei!I85)/100,2),""))</f>
        <v/>
      </c>
    </row>
    <row r="86" spans="1:7" x14ac:dyDescent="0.25">
      <c r="A86" s="2" t="str">
        <f>IF(Datei!$G86="","",IFERROR(DATEVALUE(Datei!G86),Datei!G86))</f>
        <v/>
      </c>
      <c r="B86" s="3" t="str">
        <f>IF(Datei!$G86="","",IFERROR(VALUE(LEFT(Datei!H86,FIND("_",Datei!H86)-1)),IFERROR(VALUE(Datei!H86),"?")))</f>
        <v/>
      </c>
      <c r="C86" t="str">
        <f>IF(Datei!$G86="","",IF(IFERROR(VLOOKUP(Datei!J86,Mapping!$A$5:$B$104,2,FALSE),IFERROR(VLOOKUP(Datei!J86&amp;"",Mapping!$A$5:$B$104,2,FALSE),IFERROR(VLOOKUP(VALUE(Datei!J86),Mapping!$A$5:$B$104,2,FALSE),"#NOMAP#")))="#NOMAP#",IF(Mapping!$B$2="","",Mapping!$B$2),IFERROR(VLOOKUP(Datei!J86,Mapping!$A$5:$B$104,2,FALSE),IFERROR(VLOOKUP(Datei!J86&amp;"",Mapping!$A$5:$B$104,2,FALSE),IFERROR(VLOOKUP(VALUE(Datei!J86),Mapping!$A$5:$B$104,2,FALSE),"#NOMAP#")))))</f>
        <v/>
      </c>
      <c r="D86" t="str">
        <f>IF(Datei!$G86="","",IF(Datei!K86="","",Datei!K86))</f>
        <v/>
      </c>
      <c r="E86" s="3" t="str">
        <f>IF(Datei!$G86="","",1)</f>
        <v/>
      </c>
      <c r="F86" s="4" t="str">
        <f>IF(Datei!$G86="","",IFERROR(ROUND(VALUE(Datei!I86)/100,2),""))</f>
        <v/>
      </c>
      <c r="G86" s="4" t="str">
        <f>IF(Datei!$G86="","",IFERROR(ROUND(VALUE(Datei!I86)/100,2),""))</f>
        <v/>
      </c>
    </row>
    <row r="87" spans="1:7" x14ac:dyDescent="0.25">
      <c r="A87" s="2" t="str">
        <f>IF(Datei!$G87="","",IFERROR(DATEVALUE(Datei!G87),Datei!G87))</f>
        <v/>
      </c>
      <c r="B87" s="3" t="str">
        <f>IF(Datei!$G87="","",IFERROR(VALUE(LEFT(Datei!H87,FIND("_",Datei!H87)-1)),IFERROR(VALUE(Datei!H87),"?")))</f>
        <v/>
      </c>
      <c r="C87" t="str">
        <f>IF(Datei!$G87="","",IF(IFERROR(VLOOKUP(Datei!J87,Mapping!$A$5:$B$104,2,FALSE),IFERROR(VLOOKUP(Datei!J87&amp;"",Mapping!$A$5:$B$104,2,FALSE),IFERROR(VLOOKUP(VALUE(Datei!J87),Mapping!$A$5:$B$104,2,FALSE),"#NOMAP#")))="#NOMAP#",IF(Mapping!$B$2="","",Mapping!$B$2),IFERROR(VLOOKUP(Datei!J87,Mapping!$A$5:$B$104,2,FALSE),IFERROR(VLOOKUP(Datei!J87&amp;"",Mapping!$A$5:$B$104,2,FALSE),IFERROR(VLOOKUP(VALUE(Datei!J87),Mapping!$A$5:$B$104,2,FALSE),"#NOMAP#")))))</f>
        <v/>
      </c>
      <c r="D87" t="str">
        <f>IF(Datei!$G87="","",IF(Datei!K87="","",Datei!K87))</f>
        <v/>
      </c>
      <c r="E87" s="3" t="str">
        <f>IF(Datei!$G87="","",1)</f>
        <v/>
      </c>
      <c r="F87" s="4" t="str">
        <f>IF(Datei!$G87="","",IFERROR(ROUND(VALUE(Datei!I87)/100,2),""))</f>
        <v/>
      </c>
      <c r="G87" s="4" t="str">
        <f>IF(Datei!$G87="","",IFERROR(ROUND(VALUE(Datei!I87)/100,2),""))</f>
        <v/>
      </c>
    </row>
    <row r="88" spans="1:7" x14ac:dyDescent="0.25">
      <c r="A88" s="2" t="str">
        <f>IF(Datei!$G88="","",IFERROR(DATEVALUE(Datei!G88),Datei!G88))</f>
        <v/>
      </c>
      <c r="B88" s="3" t="str">
        <f>IF(Datei!$G88="","",IFERROR(VALUE(LEFT(Datei!H88,FIND("_",Datei!H88)-1)),IFERROR(VALUE(Datei!H88),"?")))</f>
        <v/>
      </c>
      <c r="C88" t="str">
        <f>IF(Datei!$G88="","",IF(IFERROR(VLOOKUP(Datei!J88,Mapping!$A$5:$B$104,2,FALSE),IFERROR(VLOOKUP(Datei!J88&amp;"",Mapping!$A$5:$B$104,2,FALSE),IFERROR(VLOOKUP(VALUE(Datei!J88),Mapping!$A$5:$B$104,2,FALSE),"#NOMAP#")))="#NOMAP#",IF(Mapping!$B$2="","",Mapping!$B$2),IFERROR(VLOOKUP(Datei!J88,Mapping!$A$5:$B$104,2,FALSE),IFERROR(VLOOKUP(Datei!J88&amp;"",Mapping!$A$5:$B$104,2,FALSE),IFERROR(VLOOKUP(VALUE(Datei!J88),Mapping!$A$5:$B$104,2,FALSE),"#NOMAP#")))))</f>
        <v/>
      </c>
      <c r="D88" t="str">
        <f>IF(Datei!$G88="","",IF(Datei!K88="","",Datei!K88))</f>
        <v/>
      </c>
      <c r="E88" s="3" t="str">
        <f>IF(Datei!$G88="","",1)</f>
        <v/>
      </c>
      <c r="F88" s="4" t="str">
        <f>IF(Datei!$G88="","",IFERROR(ROUND(VALUE(Datei!I88)/100,2),""))</f>
        <v/>
      </c>
      <c r="G88" s="4" t="str">
        <f>IF(Datei!$G88="","",IFERROR(ROUND(VALUE(Datei!I88)/100,2),""))</f>
        <v/>
      </c>
    </row>
    <row r="89" spans="1:7" x14ac:dyDescent="0.25">
      <c r="A89" s="2" t="str">
        <f>IF(Datei!$G89="","",IFERROR(DATEVALUE(Datei!G89),Datei!G89))</f>
        <v/>
      </c>
      <c r="B89" s="3" t="str">
        <f>IF(Datei!$G89="","",IFERROR(VALUE(LEFT(Datei!H89,FIND("_",Datei!H89)-1)),IFERROR(VALUE(Datei!H89),"?")))</f>
        <v/>
      </c>
      <c r="C89" t="str">
        <f>IF(Datei!$G89="","",IF(IFERROR(VLOOKUP(Datei!J89,Mapping!$A$5:$B$104,2,FALSE),IFERROR(VLOOKUP(Datei!J89&amp;"",Mapping!$A$5:$B$104,2,FALSE),IFERROR(VLOOKUP(VALUE(Datei!J89),Mapping!$A$5:$B$104,2,FALSE),"#NOMAP#")))="#NOMAP#",IF(Mapping!$B$2="","",Mapping!$B$2),IFERROR(VLOOKUP(Datei!J89,Mapping!$A$5:$B$104,2,FALSE),IFERROR(VLOOKUP(Datei!J89&amp;"",Mapping!$A$5:$B$104,2,FALSE),IFERROR(VLOOKUP(VALUE(Datei!J89),Mapping!$A$5:$B$104,2,FALSE),"#NOMAP#")))))</f>
        <v/>
      </c>
      <c r="D89" t="str">
        <f>IF(Datei!$G89="","",IF(Datei!K89="","",Datei!K89))</f>
        <v/>
      </c>
      <c r="E89" s="3" t="str">
        <f>IF(Datei!$G89="","",1)</f>
        <v/>
      </c>
      <c r="F89" s="4" t="str">
        <f>IF(Datei!$G89="","",IFERROR(ROUND(VALUE(Datei!I89)/100,2),""))</f>
        <v/>
      </c>
      <c r="G89" s="4" t="str">
        <f>IF(Datei!$G89="","",IFERROR(ROUND(VALUE(Datei!I89)/100,2),""))</f>
        <v/>
      </c>
    </row>
    <row r="90" spans="1:7" x14ac:dyDescent="0.25">
      <c r="A90" s="2" t="str">
        <f>IF(Datei!$G90="","",IFERROR(DATEVALUE(Datei!G90),Datei!G90))</f>
        <v/>
      </c>
      <c r="B90" s="3" t="str">
        <f>IF(Datei!$G90="","",IFERROR(VALUE(LEFT(Datei!H90,FIND("_",Datei!H90)-1)),IFERROR(VALUE(Datei!H90),"?")))</f>
        <v/>
      </c>
      <c r="C90" t="str">
        <f>IF(Datei!$G90="","",IF(IFERROR(VLOOKUP(Datei!J90,Mapping!$A$5:$B$104,2,FALSE),IFERROR(VLOOKUP(Datei!J90&amp;"",Mapping!$A$5:$B$104,2,FALSE),IFERROR(VLOOKUP(VALUE(Datei!J90),Mapping!$A$5:$B$104,2,FALSE),"#NOMAP#")))="#NOMAP#",IF(Mapping!$B$2="","",Mapping!$B$2),IFERROR(VLOOKUP(Datei!J90,Mapping!$A$5:$B$104,2,FALSE),IFERROR(VLOOKUP(Datei!J90&amp;"",Mapping!$A$5:$B$104,2,FALSE),IFERROR(VLOOKUP(VALUE(Datei!J90),Mapping!$A$5:$B$104,2,FALSE),"#NOMAP#")))))</f>
        <v/>
      </c>
      <c r="D90" t="str">
        <f>IF(Datei!$G90="","",IF(Datei!K90="","",Datei!K90))</f>
        <v/>
      </c>
      <c r="E90" s="3" t="str">
        <f>IF(Datei!$G90="","",1)</f>
        <v/>
      </c>
      <c r="F90" s="4" t="str">
        <f>IF(Datei!$G90="","",IFERROR(ROUND(VALUE(Datei!I90)/100,2),""))</f>
        <v/>
      </c>
      <c r="G90" s="4" t="str">
        <f>IF(Datei!$G90="","",IFERROR(ROUND(VALUE(Datei!I90)/100,2),""))</f>
        <v/>
      </c>
    </row>
    <row r="91" spans="1:7" x14ac:dyDescent="0.25">
      <c r="A91" s="2" t="str">
        <f>IF(Datei!$G91="","",IFERROR(DATEVALUE(Datei!G91),Datei!G91))</f>
        <v/>
      </c>
      <c r="B91" s="3" t="str">
        <f>IF(Datei!$G91="","",IFERROR(VALUE(LEFT(Datei!H91,FIND("_",Datei!H91)-1)),IFERROR(VALUE(Datei!H91),"?")))</f>
        <v/>
      </c>
      <c r="C91" t="str">
        <f>IF(Datei!$G91="","",IF(IFERROR(VLOOKUP(Datei!J91,Mapping!$A$5:$B$104,2,FALSE),IFERROR(VLOOKUP(Datei!J91&amp;"",Mapping!$A$5:$B$104,2,FALSE),IFERROR(VLOOKUP(VALUE(Datei!J91),Mapping!$A$5:$B$104,2,FALSE),"#NOMAP#")))="#NOMAP#",IF(Mapping!$B$2="","",Mapping!$B$2),IFERROR(VLOOKUP(Datei!J91,Mapping!$A$5:$B$104,2,FALSE),IFERROR(VLOOKUP(Datei!J91&amp;"",Mapping!$A$5:$B$104,2,FALSE),IFERROR(VLOOKUP(VALUE(Datei!J91),Mapping!$A$5:$B$104,2,FALSE),"#NOMAP#")))))</f>
        <v/>
      </c>
      <c r="D91" t="str">
        <f>IF(Datei!$G91="","",IF(Datei!K91="","",Datei!K91))</f>
        <v/>
      </c>
      <c r="E91" s="3" t="str">
        <f>IF(Datei!$G91="","",1)</f>
        <v/>
      </c>
      <c r="F91" s="4" t="str">
        <f>IF(Datei!$G91="","",IFERROR(ROUND(VALUE(Datei!I91)/100,2),""))</f>
        <v/>
      </c>
      <c r="G91" s="4" t="str">
        <f>IF(Datei!$G91="","",IFERROR(ROUND(VALUE(Datei!I91)/100,2),""))</f>
        <v/>
      </c>
    </row>
    <row r="92" spans="1:7" x14ac:dyDescent="0.25">
      <c r="A92" s="2" t="str">
        <f>IF(Datei!$G92="","",IFERROR(DATEVALUE(Datei!G92),Datei!G92))</f>
        <v/>
      </c>
      <c r="B92" s="3" t="str">
        <f>IF(Datei!$G92="","",IFERROR(VALUE(LEFT(Datei!H92,FIND("_",Datei!H92)-1)),IFERROR(VALUE(Datei!H92),"?")))</f>
        <v/>
      </c>
      <c r="C92" t="str">
        <f>IF(Datei!$G92="","",IF(IFERROR(VLOOKUP(Datei!J92,Mapping!$A$5:$B$104,2,FALSE),IFERROR(VLOOKUP(Datei!J92&amp;"",Mapping!$A$5:$B$104,2,FALSE),IFERROR(VLOOKUP(VALUE(Datei!J92),Mapping!$A$5:$B$104,2,FALSE),"#NOMAP#")))="#NOMAP#",IF(Mapping!$B$2="","",Mapping!$B$2),IFERROR(VLOOKUP(Datei!J92,Mapping!$A$5:$B$104,2,FALSE),IFERROR(VLOOKUP(Datei!J92&amp;"",Mapping!$A$5:$B$104,2,FALSE),IFERROR(VLOOKUP(VALUE(Datei!J92),Mapping!$A$5:$B$104,2,FALSE),"#NOMAP#")))))</f>
        <v/>
      </c>
      <c r="D92" t="str">
        <f>IF(Datei!$G92="","",IF(Datei!K92="","",Datei!K92))</f>
        <v/>
      </c>
      <c r="E92" s="3" t="str">
        <f>IF(Datei!$G92="","",1)</f>
        <v/>
      </c>
      <c r="F92" s="4" t="str">
        <f>IF(Datei!$G92="","",IFERROR(ROUND(VALUE(Datei!I92)/100,2),""))</f>
        <v/>
      </c>
      <c r="G92" s="4" t="str">
        <f>IF(Datei!$G92="","",IFERROR(ROUND(VALUE(Datei!I92)/100,2),""))</f>
        <v/>
      </c>
    </row>
    <row r="93" spans="1:7" x14ac:dyDescent="0.25">
      <c r="A93" s="2" t="str">
        <f>IF(Datei!$G93="","",IFERROR(DATEVALUE(Datei!G93),Datei!G93))</f>
        <v/>
      </c>
      <c r="B93" s="3" t="str">
        <f>IF(Datei!$G93="","",IFERROR(VALUE(LEFT(Datei!H93,FIND("_",Datei!H93)-1)),IFERROR(VALUE(Datei!H93),"?")))</f>
        <v/>
      </c>
      <c r="C93" t="str">
        <f>IF(Datei!$G93="","",IF(IFERROR(VLOOKUP(Datei!J93,Mapping!$A$5:$B$104,2,FALSE),IFERROR(VLOOKUP(Datei!J93&amp;"",Mapping!$A$5:$B$104,2,FALSE),IFERROR(VLOOKUP(VALUE(Datei!J93),Mapping!$A$5:$B$104,2,FALSE),"#NOMAP#")))="#NOMAP#",IF(Mapping!$B$2="","",Mapping!$B$2),IFERROR(VLOOKUP(Datei!J93,Mapping!$A$5:$B$104,2,FALSE),IFERROR(VLOOKUP(Datei!J93&amp;"",Mapping!$A$5:$B$104,2,FALSE),IFERROR(VLOOKUP(VALUE(Datei!J93),Mapping!$A$5:$B$104,2,FALSE),"#NOMAP#")))))</f>
        <v/>
      </c>
      <c r="D93" t="str">
        <f>IF(Datei!$G93="","",IF(Datei!K93="","",Datei!K93))</f>
        <v/>
      </c>
      <c r="E93" s="3" t="str">
        <f>IF(Datei!$G93="","",1)</f>
        <v/>
      </c>
      <c r="F93" s="4" t="str">
        <f>IF(Datei!$G93="","",IFERROR(ROUND(VALUE(Datei!I93)/100,2),""))</f>
        <v/>
      </c>
      <c r="G93" s="4" t="str">
        <f>IF(Datei!$G93="","",IFERROR(ROUND(VALUE(Datei!I93)/100,2),""))</f>
        <v/>
      </c>
    </row>
    <row r="94" spans="1:7" x14ac:dyDescent="0.25">
      <c r="A94" s="2" t="str">
        <f>IF(Datei!$G94="","",IFERROR(DATEVALUE(Datei!G94),Datei!G94))</f>
        <v/>
      </c>
      <c r="B94" s="3" t="str">
        <f>IF(Datei!$G94="","",IFERROR(VALUE(LEFT(Datei!H94,FIND("_",Datei!H94)-1)),IFERROR(VALUE(Datei!H94),"?")))</f>
        <v/>
      </c>
      <c r="C94" t="str">
        <f>IF(Datei!$G94="","",IF(IFERROR(VLOOKUP(Datei!J94,Mapping!$A$5:$B$104,2,FALSE),IFERROR(VLOOKUP(Datei!J94&amp;"",Mapping!$A$5:$B$104,2,FALSE),IFERROR(VLOOKUP(VALUE(Datei!J94),Mapping!$A$5:$B$104,2,FALSE),"#NOMAP#")))="#NOMAP#",IF(Mapping!$B$2="","",Mapping!$B$2),IFERROR(VLOOKUP(Datei!J94,Mapping!$A$5:$B$104,2,FALSE),IFERROR(VLOOKUP(Datei!J94&amp;"",Mapping!$A$5:$B$104,2,FALSE),IFERROR(VLOOKUP(VALUE(Datei!J94),Mapping!$A$5:$B$104,2,FALSE),"#NOMAP#")))))</f>
        <v/>
      </c>
      <c r="D94" t="str">
        <f>IF(Datei!$G94="","",IF(Datei!K94="","",Datei!K94))</f>
        <v/>
      </c>
      <c r="E94" s="3" t="str">
        <f>IF(Datei!$G94="","",1)</f>
        <v/>
      </c>
      <c r="F94" s="4" t="str">
        <f>IF(Datei!$G94="","",IFERROR(ROUND(VALUE(Datei!I94)/100,2),""))</f>
        <v/>
      </c>
      <c r="G94" s="4" t="str">
        <f>IF(Datei!$G94="","",IFERROR(ROUND(VALUE(Datei!I94)/100,2),""))</f>
        <v/>
      </c>
    </row>
    <row r="95" spans="1:7" x14ac:dyDescent="0.25">
      <c r="A95" s="2" t="str">
        <f>IF(Datei!$G95="","",IFERROR(DATEVALUE(Datei!G95),Datei!G95))</f>
        <v/>
      </c>
      <c r="B95" s="3" t="str">
        <f>IF(Datei!$G95="","",IFERROR(VALUE(LEFT(Datei!H95,FIND("_",Datei!H95)-1)),IFERROR(VALUE(Datei!H95),"?")))</f>
        <v/>
      </c>
      <c r="C95" t="str">
        <f>IF(Datei!$G95="","",IF(IFERROR(VLOOKUP(Datei!J95,Mapping!$A$5:$B$104,2,FALSE),IFERROR(VLOOKUP(Datei!J95&amp;"",Mapping!$A$5:$B$104,2,FALSE),IFERROR(VLOOKUP(VALUE(Datei!J95),Mapping!$A$5:$B$104,2,FALSE),"#NOMAP#")))="#NOMAP#",IF(Mapping!$B$2="","",Mapping!$B$2),IFERROR(VLOOKUP(Datei!J95,Mapping!$A$5:$B$104,2,FALSE),IFERROR(VLOOKUP(Datei!J95&amp;"",Mapping!$A$5:$B$104,2,FALSE),IFERROR(VLOOKUP(VALUE(Datei!J95),Mapping!$A$5:$B$104,2,FALSE),"#NOMAP#")))))</f>
        <v/>
      </c>
      <c r="D95" t="str">
        <f>IF(Datei!$G95="","",IF(Datei!K95="","",Datei!K95))</f>
        <v/>
      </c>
      <c r="E95" s="3" t="str">
        <f>IF(Datei!$G95="","",1)</f>
        <v/>
      </c>
      <c r="F95" s="4" t="str">
        <f>IF(Datei!$G95="","",IFERROR(ROUND(VALUE(Datei!I95)/100,2),""))</f>
        <v/>
      </c>
      <c r="G95" s="4" t="str">
        <f>IF(Datei!$G95="","",IFERROR(ROUND(VALUE(Datei!I95)/100,2),""))</f>
        <v/>
      </c>
    </row>
    <row r="96" spans="1:7" x14ac:dyDescent="0.25">
      <c r="A96" s="2" t="str">
        <f>IF(Datei!$G96="","",IFERROR(DATEVALUE(Datei!G96),Datei!G96))</f>
        <v/>
      </c>
      <c r="B96" s="3" t="str">
        <f>IF(Datei!$G96="","",IFERROR(VALUE(LEFT(Datei!H96,FIND("_",Datei!H96)-1)),IFERROR(VALUE(Datei!H96),"?")))</f>
        <v/>
      </c>
      <c r="C96" t="str">
        <f>IF(Datei!$G96="","",IF(IFERROR(VLOOKUP(Datei!J96,Mapping!$A$5:$B$104,2,FALSE),IFERROR(VLOOKUP(Datei!J96&amp;"",Mapping!$A$5:$B$104,2,FALSE),IFERROR(VLOOKUP(VALUE(Datei!J96),Mapping!$A$5:$B$104,2,FALSE),"#NOMAP#")))="#NOMAP#",IF(Mapping!$B$2="","",Mapping!$B$2),IFERROR(VLOOKUP(Datei!J96,Mapping!$A$5:$B$104,2,FALSE),IFERROR(VLOOKUP(Datei!J96&amp;"",Mapping!$A$5:$B$104,2,FALSE),IFERROR(VLOOKUP(VALUE(Datei!J96),Mapping!$A$5:$B$104,2,FALSE),"#NOMAP#")))))</f>
        <v/>
      </c>
      <c r="D96" t="str">
        <f>IF(Datei!$G96="","",IF(Datei!K96="","",Datei!K96))</f>
        <v/>
      </c>
      <c r="E96" s="3" t="str">
        <f>IF(Datei!$G96="","",1)</f>
        <v/>
      </c>
      <c r="F96" s="4" t="str">
        <f>IF(Datei!$G96="","",IFERROR(ROUND(VALUE(Datei!I96)/100,2),""))</f>
        <v/>
      </c>
      <c r="G96" s="4" t="str">
        <f>IF(Datei!$G96="","",IFERROR(ROUND(VALUE(Datei!I96)/100,2),""))</f>
        <v/>
      </c>
    </row>
    <row r="97" spans="1:7" x14ac:dyDescent="0.25">
      <c r="A97" s="2" t="str">
        <f>IF(Datei!$G97="","",IFERROR(DATEVALUE(Datei!G97),Datei!G97))</f>
        <v/>
      </c>
      <c r="B97" s="3" t="str">
        <f>IF(Datei!$G97="","",IFERROR(VALUE(LEFT(Datei!H97,FIND("_",Datei!H97)-1)),IFERROR(VALUE(Datei!H97),"?")))</f>
        <v/>
      </c>
      <c r="C97" t="str">
        <f>IF(Datei!$G97="","",IF(IFERROR(VLOOKUP(Datei!J97,Mapping!$A$5:$B$104,2,FALSE),IFERROR(VLOOKUP(Datei!J97&amp;"",Mapping!$A$5:$B$104,2,FALSE),IFERROR(VLOOKUP(VALUE(Datei!J97),Mapping!$A$5:$B$104,2,FALSE),"#NOMAP#")))="#NOMAP#",IF(Mapping!$B$2="","",Mapping!$B$2),IFERROR(VLOOKUP(Datei!J97,Mapping!$A$5:$B$104,2,FALSE),IFERROR(VLOOKUP(Datei!J97&amp;"",Mapping!$A$5:$B$104,2,FALSE),IFERROR(VLOOKUP(VALUE(Datei!J97),Mapping!$A$5:$B$104,2,FALSE),"#NOMAP#")))))</f>
        <v/>
      </c>
      <c r="D97" t="str">
        <f>IF(Datei!$G97="","",IF(Datei!K97="","",Datei!K97))</f>
        <v/>
      </c>
      <c r="E97" s="3" t="str">
        <f>IF(Datei!$G97="","",1)</f>
        <v/>
      </c>
      <c r="F97" s="4" t="str">
        <f>IF(Datei!$G97="","",IFERROR(ROUND(VALUE(Datei!I97)/100,2),""))</f>
        <v/>
      </c>
      <c r="G97" s="4" t="str">
        <f>IF(Datei!$G97="","",IFERROR(ROUND(VALUE(Datei!I97)/100,2),""))</f>
        <v/>
      </c>
    </row>
    <row r="98" spans="1:7" x14ac:dyDescent="0.25">
      <c r="A98" s="2" t="str">
        <f>IF(Datei!$G98="","",IFERROR(DATEVALUE(Datei!G98),Datei!G98))</f>
        <v/>
      </c>
      <c r="B98" s="3" t="str">
        <f>IF(Datei!$G98="","",IFERROR(VALUE(LEFT(Datei!H98,FIND("_",Datei!H98)-1)),IFERROR(VALUE(Datei!H98),"?")))</f>
        <v/>
      </c>
      <c r="C98" t="str">
        <f>IF(Datei!$G98="","",IF(IFERROR(VLOOKUP(Datei!J98,Mapping!$A$5:$B$104,2,FALSE),IFERROR(VLOOKUP(Datei!J98&amp;"",Mapping!$A$5:$B$104,2,FALSE),IFERROR(VLOOKUP(VALUE(Datei!J98),Mapping!$A$5:$B$104,2,FALSE),"#NOMAP#")))="#NOMAP#",IF(Mapping!$B$2="","",Mapping!$B$2),IFERROR(VLOOKUP(Datei!J98,Mapping!$A$5:$B$104,2,FALSE),IFERROR(VLOOKUP(Datei!J98&amp;"",Mapping!$A$5:$B$104,2,FALSE),IFERROR(VLOOKUP(VALUE(Datei!J98),Mapping!$A$5:$B$104,2,FALSE),"#NOMAP#")))))</f>
        <v/>
      </c>
      <c r="D98" t="str">
        <f>IF(Datei!$G98="","",IF(Datei!K98="","",Datei!K98))</f>
        <v/>
      </c>
      <c r="E98" s="3" t="str">
        <f>IF(Datei!$G98="","",1)</f>
        <v/>
      </c>
      <c r="F98" s="4" t="str">
        <f>IF(Datei!$G98="","",IFERROR(ROUND(VALUE(Datei!I98)/100,2),""))</f>
        <v/>
      </c>
      <c r="G98" s="4" t="str">
        <f>IF(Datei!$G98="","",IFERROR(ROUND(VALUE(Datei!I98)/100,2),""))</f>
        <v/>
      </c>
    </row>
    <row r="99" spans="1:7" x14ac:dyDescent="0.25">
      <c r="A99" s="2" t="str">
        <f>IF(Datei!$G99="","",IFERROR(DATEVALUE(Datei!G99),Datei!G99))</f>
        <v/>
      </c>
      <c r="B99" s="3" t="str">
        <f>IF(Datei!$G99="","",IFERROR(VALUE(LEFT(Datei!H99,FIND("_",Datei!H99)-1)),IFERROR(VALUE(Datei!H99),"?")))</f>
        <v/>
      </c>
      <c r="C99" t="str">
        <f>IF(Datei!$G99="","",IF(IFERROR(VLOOKUP(Datei!J99,Mapping!$A$5:$B$104,2,FALSE),IFERROR(VLOOKUP(Datei!J99&amp;"",Mapping!$A$5:$B$104,2,FALSE),IFERROR(VLOOKUP(VALUE(Datei!J99),Mapping!$A$5:$B$104,2,FALSE),"#NOMAP#")))="#NOMAP#",IF(Mapping!$B$2="","",Mapping!$B$2),IFERROR(VLOOKUP(Datei!J99,Mapping!$A$5:$B$104,2,FALSE),IFERROR(VLOOKUP(Datei!J99&amp;"",Mapping!$A$5:$B$104,2,FALSE),IFERROR(VLOOKUP(VALUE(Datei!J99),Mapping!$A$5:$B$104,2,FALSE),"#NOMAP#")))))</f>
        <v/>
      </c>
      <c r="D99" t="str">
        <f>IF(Datei!$G99="","",IF(Datei!K99="","",Datei!K99))</f>
        <v/>
      </c>
      <c r="E99" s="3" t="str">
        <f>IF(Datei!$G99="","",1)</f>
        <v/>
      </c>
      <c r="F99" s="4" t="str">
        <f>IF(Datei!$G99="","",IFERROR(ROUND(VALUE(Datei!I99)/100,2),""))</f>
        <v/>
      </c>
      <c r="G99" s="4" t="str">
        <f>IF(Datei!$G99="","",IFERROR(ROUND(VALUE(Datei!I99)/100,2),""))</f>
        <v/>
      </c>
    </row>
    <row r="100" spans="1:7" x14ac:dyDescent="0.25">
      <c r="A100" s="2" t="str">
        <f>IF(Datei!$G100="","",IFERROR(DATEVALUE(Datei!G100),Datei!G100))</f>
        <v/>
      </c>
      <c r="B100" s="3" t="str">
        <f>IF(Datei!$G100="","",IFERROR(VALUE(LEFT(Datei!H100,FIND("_",Datei!H100)-1)),IFERROR(VALUE(Datei!H100),"?")))</f>
        <v/>
      </c>
      <c r="C100" t="str">
        <f>IF(Datei!$G100="","",IF(IFERROR(VLOOKUP(Datei!J100,Mapping!$A$5:$B$104,2,FALSE),IFERROR(VLOOKUP(Datei!J100&amp;"",Mapping!$A$5:$B$104,2,FALSE),IFERROR(VLOOKUP(VALUE(Datei!J100),Mapping!$A$5:$B$104,2,FALSE),"#NOMAP#")))="#NOMAP#",IF(Mapping!$B$2="","",Mapping!$B$2),IFERROR(VLOOKUP(Datei!J100,Mapping!$A$5:$B$104,2,FALSE),IFERROR(VLOOKUP(Datei!J100&amp;"",Mapping!$A$5:$B$104,2,FALSE),IFERROR(VLOOKUP(VALUE(Datei!J100),Mapping!$A$5:$B$104,2,FALSE),"#NOMAP#")))))</f>
        <v/>
      </c>
      <c r="D100" t="str">
        <f>IF(Datei!$G100="","",IF(Datei!K100="","",Datei!K100))</f>
        <v/>
      </c>
      <c r="E100" s="3" t="str">
        <f>IF(Datei!$G100="","",1)</f>
        <v/>
      </c>
      <c r="F100" s="4" t="str">
        <f>IF(Datei!$G100="","",IFERROR(ROUND(VALUE(Datei!I100)/100,2),""))</f>
        <v/>
      </c>
      <c r="G100" s="4" t="str">
        <f>IF(Datei!$G100="","",IFERROR(ROUND(VALUE(Datei!I100)/100,2),""))</f>
        <v/>
      </c>
    </row>
    <row r="101" spans="1:7" x14ac:dyDescent="0.25">
      <c r="A101" s="2" t="str">
        <f>IF(Datei!$G101="","",IFERROR(DATEVALUE(Datei!G101),Datei!G101))</f>
        <v/>
      </c>
      <c r="B101" s="3" t="str">
        <f>IF(Datei!$G101="","",IFERROR(VALUE(LEFT(Datei!H101,FIND("_",Datei!H101)-1)),IFERROR(VALUE(Datei!H101),"?")))</f>
        <v/>
      </c>
      <c r="C101" t="str">
        <f>IF(Datei!$G101="","",IF(IFERROR(VLOOKUP(Datei!J101,Mapping!$A$5:$B$104,2,FALSE),IFERROR(VLOOKUP(Datei!J101&amp;"",Mapping!$A$5:$B$104,2,FALSE),IFERROR(VLOOKUP(VALUE(Datei!J101),Mapping!$A$5:$B$104,2,FALSE),"#NOMAP#")))="#NOMAP#",IF(Mapping!$B$2="","",Mapping!$B$2),IFERROR(VLOOKUP(Datei!J101,Mapping!$A$5:$B$104,2,FALSE),IFERROR(VLOOKUP(Datei!J101&amp;"",Mapping!$A$5:$B$104,2,FALSE),IFERROR(VLOOKUP(VALUE(Datei!J101),Mapping!$A$5:$B$104,2,FALSE),"#NOMAP#")))))</f>
        <v/>
      </c>
      <c r="D101" t="str">
        <f>IF(Datei!$G101="","",IF(Datei!K101="","",Datei!K101))</f>
        <v/>
      </c>
      <c r="E101" s="3" t="str">
        <f>IF(Datei!$G101="","",1)</f>
        <v/>
      </c>
      <c r="F101" s="4" t="str">
        <f>IF(Datei!$G101="","",IFERROR(ROUND(VALUE(Datei!I101)/100,2),""))</f>
        <v/>
      </c>
      <c r="G101" s="4" t="str">
        <f>IF(Datei!$G101="","",IFERROR(ROUND(VALUE(Datei!I101)/100,2),""))</f>
        <v/>
      </c>
    </row>
    <row r="102" spans="1:7" x14ac:dyDescent="0.25">
      <c r="A102" s="2" t="str">
        <f>IF(Datei!$G102="","",IFERROR(DATEVALUE(Datei!G102),Datei!G102))</f>
        <v/>
      </c>
      <c r="B102" s="3" t="str">
        <f>IF(Datei!$G102="","",IFERROR(VALUE(LEFT(Datei!H102,FIND("_",Datei!H102)-1)),IFERROR(VALUE(Datei!H102),"?")))</f>
        <v/>
      </c>
      <c r="C102" t="str">
        <f>IF(Datei!$G102="","",IF(IFERROR(VLOOKUP(Datei!J102,Mapping!$A$5:$B$104,2,FALSE),IFERROR(VLOOKUP(Datei!J102&amp;"",Mapping!$A$5:$B$104,2,FALSE),IFERROR(VLOOKUP(VALUE(Datei!J102),Mapping!$A$5:$B$104,2,FALSE),"#NOMAP#")))="#NOMAP#",IF(Mapping!$B$2="","",Mapping!$B$2),IFERROR(VLOOKUP(Datei!J102,Mapping!$A$5:$B$104,2,FALSE),IFERROR(VLOOKUP(Datei!J102&amp;"",Mapping!$A$5:$B$104,2,FALSE),IFERROR(VLOOKUP(VALUE(Datei!J102),Mapping!$A$5:$B$104,2,FALSE),"#NOMAP#")))))</f>
        <v/>
      </c>
      <c r="D102" t="str">
        <f>IF(Datei!$G102="","",IF(Datei!K102="","",Datei!K102))</f>
        <v/>
      </c>
      <c r="E102" s="3" t="str">
        <f>IF(Datei!$G102="","",1)</f>
        <v/>
      </c>
      <c r="F102" s="4" t="str">
        <f>IF(Datei!$G102="","",IFERROR(ROUND(VALUE(Datei!I102)/100,2),""))</f>
        <v/>
      </c>
      <c r="G102" s="4" t="str">
        <f>IF(Datei!$G102="","",IFERROR(ROUND(VALUE(Datei!I102)/100,2),""))</f>
        <v/>
      </c>
    </row>
    <row r="103" spans="1:7" x14ac:dyDescent="0.25">
      <c r="A103" s="2" t="str">
        <f>IF(Datei!$G103="","",IFERROR(DATEVALUE(Datei!G103),Datei!G103))</f>
        <v/>
      </c>
      <c r="B103" s="3" t="str">
        <f>IF(Datei!$G103="","",IFERROR(VALUE(LEFT(Datei!H103,FIND("_",Datei!H103)-1)),IFERROR(VALUE(Datei!H103),"?")))</f>
        <v/>
      </c>
      <c r="C103" t="str">
        <f>IF(Datei!$G103="","",IF(IFERROR(VLOOKUP(Datei!J103,Mapping!$A$5:$B$104,2,FALSE),IFERROR(VLOOKUP(Datei!J103&amp;"",Mapping!$A$5:$B$104,2,FALSE),IFERROR(VLOOKUP(VALUE(Datei!J103),Mapping!$A$5:$B$104,2,FALSE),"#NOMAP#")))="#NOMAP#",IF(Mapping!$B$2="","",Mapping!$B$2),IFERROR(VLOOKUP(Datei!J103,Mapping!$A$5:$B$104,2,FALSE),IFERROR(VLOOKUP(Datei!J103&amp;"",Mapping!$A$5:$B$104,2,FALSE),IFERROR(VLOOKUP(VALUE(Datei!J103),Mapping!$A$5:$B$104,2,FALSE),"#NOMAP#")))))</f>
        <v/>
      </c>
      <c r="D103" t="str">
        <f>IF(Datei!$G103="","",IF(Datei!K103="","",Datei!K103))</f>
        <v/>
      </c>
      <c r="E103" s="3" t="str">
        <f>IF(Datei!$G103="","",1)</f>
        <v/>
      </c>
      <c r="F103" s="4" t="str">
        <f>IF(Datei!$G103="","",IFERROR(ROUND(VALUE(Datei!I103)/100,2),""))</f>
        <v/>
      </c>
      <c r="G103" s="4" t="str">
        <f>IF(Datei!$G103="","",IFERROR(ROUND(VALUE(Datei!I103)/100,2),""))</f>
        <v/>
      </c>
    </row>
    <row r="104" spans="1:7" x14ac:dyDescent="0.25">
      <c r="A104" s="2" t="str">
        <f>IF(Datei!$G104="","",IFERROR(DATEVALUE(Datei!G104),Datei!G104))</f>
        <v/>
      </c>
      <c r="B104" s="3" t="str">
        <f>IF(Datei!$G104="","",IFERROR(VALUE(LEFT(Datei!H104,FIND("_",Datei!H104)-1)),IFERROR(VALUE(Datei!H104),"?")))</f>
        <v/>
      </c>
      <c r="C104" t="str">
        <f>IF(Datei!$G104="","",IF(IFERROR(VLOOKUP(Datei!J104,Mapping!$A$5:$B$104,2,FALSE),IFERROR(VLOOKUP(Datei!J104&amp;"",Mapping!$A$5:$B$104,2,FALSE),IFERROR(VLOOKUP(VALUE(Datei!J104),Mapping!$A$5:$B$104,2,FALSE),"#NOMAP#")))="#NOMAP#",IF(Mapping!$B$2="","",Mapping!$B$2),IFERROR(VLOOKUP(Datei!J104,Mapping!$A$5:$B$104,2,FALSE),IFERROR(VLOOKUP(Datei!J104&amp;"",Mapping!$A$5:$B$104,2,FALSE),IFERROR(VLOOKUP(VALUE(Datei!J104),Mapping!$A$5:$B$104,2,FALSE),"#NOMAP#")))))</f>
        <v/>
      </c>
      <c r="D104" t="str">
        <f>IF(Datei!$G104="","",IF(Datei!K104="","",Datei!K104))</f>
        <v/>
      </c>
      <c r="E104" s="3" t="str">
        <f>IF(Datei!$G104="","",1)</f>
        <v/>
      </c>
      <c r="F104" s="4" t="str">
        <f>IF(Datei!$G104="","",IFERROR(ROUND(VALUE(Datei!I104)/100,2),""))</f>
        <v/>
      </c>
      <c r="G104" s="4" t="str">
        <f>IF(Datei!$G104="","",IFERROR(ROUND(VALUE(Datei!I104)/100,2),""))</f>
        <v/>
      </c>
    </row>
    <row r="105" spans="1:7" x14ac:dyDescent="0.25">
      <c r="A105" s="2" t="str">
        <f>IF(Datei!$G105="","",IFERROR(DATEVALUE(Datei!G105),Datei!G105))</f>
        <v/>
      </c>
      <c r="B105" s="3" t="str">
        <f>IF(Datei!$G105="","",IFERROR(VALUE(LEFT(Datei!H105,FIND("_",Datei!H105)-1)),IFERROR(VALUE(Datei!H105),"?")))</f>
        <v/>
      </c>
      <c r="C105" t="str">
        <f>IF(Datei!$G105="","",IF(IFERROR(VLOOKUP(Datei!J105,Mapping!$A$5:$B$104,2,FALSE),IFERROR(VLOOKUP(Datei!J105&amp;"",Mapping!$A$5:$B$104,2,FALSE),IFERROR(VLOOKUP(VALUE(Datei!J105),Mapping!$A$5:$B$104,2,FALSE),"#NOMAP#")))="#NOMAP#",IF(Mapping!$B$2="","",Mapping!$B$2),IFERROR(VLOOKUP(Datei!J105,Mapping!$A$5:$B$104,2,FALSE),IFERROR(VLOOKUP(Datei!J105&amp;"",Mapping!$A$5:$B$104,2,FALSE),IFERROR(VLOOKUP(VALUE(Datei!J105),Mapping!$A$5:$B$104,2,FALSE),"#NOMAP#")))))</f>
        <v/>
      </c>
      <c r="D105" t="str">
        <f>IF(Datei!$G105="","",IF(Datei!K105="","",Datei!K105))</f>
        <v/>
      </c>
      <c r="E105" s="3" t="str">
        <f>IF(Datei!$G105="","",1)</f>
        <v/>
      </c>
      <c r="F105" s="4" t="str">
        <f>IF(Datei!$G105="","",IFERROR(ROUND(VALUE(Datei!I105)/100,2),""))</f>
        <v/>
      </c>
      <c r="G105" s="4" t="str">
        <f>IF(Datei!$G105="","",IFERROR(ROUND(VALUE(Datei!I105)/100,2),""))</f>
        <v/>
      </c>
    </row>
    <row r="106" spans="1:7" x14ac:dyDescent="0.25">
      <c r="A106" s="2" t="str">
        <f>IF(Datei!$G106="","",IFERROR(DATEVALUE(Datei!G106),Datei!G106))</f>
        <v/>
      </c>
      <c r="B106" s="3" t="str">
        <f>IF(Datei!$G106="","",IFERROR(VALUE(LEFT(Datei!H106,FIND("_",Datei!H106)-1)),IFERROR(VALUE(Datei!H106),"?")))</f>
        <v/>
      </c>
      <c r="C106" t="str">
        <f>IF(Datei!$G106="","",IF(IFERROR(VLOOKUP(Datei!J106,Mapping!$A$5:$B$104,2,FALSE),IFERROR(VLOOKUP(Datei!J106&amp;"",Mapping!$A$5:$B$104,2,FALSE),IFERROR(VLOOKUP(VALUE(Datei!J106),Mapping!$A$5:$B$104,2,FALSE),"#NOMAP#")))="#NOMAP#",IF(Mapping!$B$2="","",Mapping!$B$2),IFERROR(VLOOKUP(Datei!J106,Mapping!$A$5:$B$104,2,FALSE),IFERROR(VLOOKUP(Datei!J106&amp;"",Mapping!$A$5:$B$104,2,FALSE),IFERROR(VLOOKUP(VALUE(Datei!J106),Mapping!$A$5:$B$104,2,FALSE),"#NOMAP#")))))</f>
        <v/>
      </c>
      <c r="D106" t="str">
        <f>IF(Datei!$G106="","",IF(Datei!K106="","",Datei!K106))</f>
        <v/>
      </c>
      <c r="E106" s="3" t="str">
        <f>IF(Datei!$G106="","",1)</f>
        <v/>
      </c>
      <c r="F106" s="4" t="str">
        <f>IF(Datei!$G106="","",IFERROR(ROUND(VALUE(Datei!I106)/100,2),""))</f>
        <v/>
      </c>
      <c r="G106" s="4" t="str">
        <f>IF(Datei!$G106="","",IFERROR(ROUND(VALUE(Datei!I106)/100,2),""))</f>
        <v/>
      </c>
    </row>
    <row r="107" spans="1:7" x14ac:dyDescent="0.25">
      <c r="A107" s="2" t="str">
        <f>IF(Datei!$G107="","",IFERROR(DATEVALUE(Datei!G107),Datei!G107))</f>
        <v/>
      </c>
      <c r="B107" s="3" t="str">
        <f>IF(Datei!$G107="","",IFERROR(VALUE(LEFT(Datei!H107,FIND("_",Datei!H107)-1)),IFERROR(VALUE(Datei!H107),"?")))</f>
        <v/>
      </c>
      <c r="C107" t="str">
        <f>IF(Datei!$G107="","",IF(IFERROR(VLOOKUP(Datei!J107,Mapping!$A$5:$B$104,2,FALSE),IFERROR(VLOOKUP(Datei!J107&amp;"",Mapping!$A$5:$B$104,2,FALSE),IFERROR(VLOOKUP(VALUE(Datei!J107),Mapping!$A$5:$B$104,2,FALSE),"#NOMAP#")))="#NOMAP#",IF(Mapping!$B$2="","",Mapping!$B$2),IFERROR(VLOOKUP(Datei!J107,Mapping!$A$5:$B$104,2,FALSE),IFERROR(VLOOKUP(Datei!J107&amp;"",Mapping!$A$5:$B$104,2,FALSE),IFERROR(VLOOKUP(VALUE(Datei!J107),Mapping!$A$5:$B$104,2,FALSE),"#NOMAP#")))))</f>
        <v/>
      </c>
      <c r="D107" t="str">
        <f>IF(Datei!$G107="","",IF(Datei!K107="","",Datei!K107))</f>
        <v/>
      </c>
      <c r="E107" s="3" t="str">
        <f>IF(Datei!$G107="","",1)</f>
        <v/>
      </c>
      <c r="F107" s="4" t="str">
        <f>IF(Datei!$G107="","",IFERROR(ROUND(VALUE(Datei!I107)/100,2),""))</f>
        <v/>
      </c>
      <c r="G107" s="4" t="str">
        <f>IF(Datei!$G107="","",IFERROR(ROUND(VALUE(Datei!I107)/100,2),""))</f>
        <v/>
      </c>
    </row>
    <row r="108" spans="1:7" x14ac:dyDescent="0.25">
      <c r="A108" s="2" t="str">
        <f>IF(Datei!$G108="","",IFERROR(DATEVALUE(Datei!G108),Datei!G108))</f>
        <v/>
      </c>
      <c r="B108" s="3" t="str">
        <f>IF(Datei!$G108="","",IFERROR(VALUE(LEFT(Datei!H108,FIND("_",Datei!H108)-1)),IFERROR(VALUE(Datei!H108),"?")))</f>
        <v/>
      </c>
      <c r="C108" t="str">
        <f>IF(Datei!$G108="","",IF(IFERROR(VLOOKUP(Datei!J108,Mapping!$A$5:$B$104,2,FALSE),IFERROR(VLOOKUP(Datei!J108&amp;"",Mapping!$A$5:$B$104,2,FALSE),IFERROR(VLOOKUP(VALUE(Datei!J108),Mapping!$A$5:$B$104,2,FALSE),"#NOMAP#")))="#NOMAP#",IF(Mapping!$B$2="","",Mapping!$B$2),IFERROR(VLOOKUP(Datei!J108,Mapping!$A$5:$B$104,2,FALSE),IFERROR(VLOOKUP(Datei!J108&amp;"",Mapping!$A$5:$B$104,2,FALSE),IFERROR(VLOOKUP(VALUE(Datei!J108),Mapping!$A$5:$B$104,2,FALSE),"#NOMAP#")))))</f>
        <v/>
      </c>
      <c r="D108" t="str">
        <f>IF(Datei!$G108="","",IF(Datei!K108="","",Datei!K108))</f>
        <v/>
      </c>
      <c r="E108" s="3" t="str">
        <f>IF(Datei!$G108="","",1)</f>
        <v/>
      </c>
      <c r="F108" s="4" t="str">
        <f>IF(Datei!$G108="","",IFERROR(ROUND(VALUE(Datei!I108)/100,2),""))</f>
        <v/>
      </c>
      <c r="G108" s="4" t="str">
        <f>IF(Datei!$G108="","",IFERROR(ROUND(VALUE(Datei!I108)/100,2),""))</f>
        <v/>
      </c>
    </row>
    <row r="109" spans="1:7" x14ac:dyDescent="0.25">
      <c r="A109" s="2" t="str">
        <f>IF(Datei!$G109="","",IFERROR(DATEVALUE(Datei!G109),Datei!G109))</f>
        <v/>
      </c>
      <c r="B109" s="3" t="str">
        <f>IF(Datei!$G109="","",IFERROR(VALUE(LEFT(Datei!H109,FIND("_",Datei!H109)-1)),IFERROR(VALUE(Datei!H109),"?")))</f>
        <v/>
      </c>
      <c r="C109" t="str">
        <f>IF(Datei!$G109="","",IF(IFERROR(VLOOKUP(Datei!J109,Mapping!$A$5:$B$104,2,FALSE),IFERROR(VLOOKUP(Datei!J109&amp;"",Mapping!$A$5:$B$104,2,FALSE),IFERROR(VLOOKUP(VALUE(Datei!J109),Mapping!$A$5:$B$104,2,FALSE),"#NOMAP#")))="#NOMAP#",IF(Mapping!$B$2="","",Mapping!$B$2),IFERROR(VLOOKUP(Datei!J109,Mapping!$A$5:$B$104,2,FALSE),IFERROR(VLOOKUP(Datei!J109&amp;"",Mapping!$A$5:$B$104,2,FALSE),IFERROR(VLOOKUP(VALUE(Datei!J109),Mapping!$A$5:$B$104,2,FALSE),"#NOMAP#")))))</f>
        <v/>
      </c>
      <c r="D109" t="str">
        <f>IF(Datei!$G109="","",IF(Datei!K109="","",Datei!K109))</f>
        <v/>
      </c>
      <c r="E109" s="3" t="str">
        <f>IF(Datei!$G109="","",1)</f>
        <v/>
      </c>
      <c r="F109" s="4" t="str">
        <f>IF(Datei!$G109="","",IFERROR(ROUND(VALUE(Datei!I109)/100,2),""))</f>
        <v/>
      </c>
      <c r="G109" s="4" t="str">
        <f>IF(Datei!$G109="","",IFERROR(ROUND(VALUE(Datei!I109)/100,2),""))</f>
        <v/>
      </c>
    </row>
    <row r="110" spans="1:7" x14ac:dyDescent="0.25">
      <c r="A110" s="2" t="str">
        <f>IF(Datei!$G110="","",IFERROR(DATEVALUE(Datei!G110),Datei!G110))</f>
        <v/>
      </c>
      <c r="B110" s="3" t="str">
        <f>IF(Datei!$G110="","",IFERROR(VALUE(LEFT(Datei!H110,FIND("_",Datei!H110)-1)),IFERROR(VALUE(Datei!H110),"?")))</f>
        <v/>
      </c>
      <c r="C110" t="str">
        <f>IF(Datei!$G110="","",IF(IFERROR(VLOOKUP(Datei!J110,Mapping!$A$5:$B$104,2,FALSE),IFERROR(VLOOKUP(Datei!J110&amp;"",Mapping!$A$5:$B$104,2,FALSE),IFERROR(VLOOKUP(VALUE(Datei!J110),Mapping!$A$5:$B$104,2,FALSE),"#NOMAP#")))="#NOMAP#",IF(Mapping!$B$2="","",Mapping!$B$2),IFERROR(VLOOKUP(Datei!J110,Mapping!$A$5:$B$104,2,FALSE),IFERROR(VLOOKUP(Datei!J110&amp;"",Mapping!$A$5:$B$104,2,FALSE),IFERROR(VLOOKUP(VALUE(Datei!J110),Mapping!$A$5:$B$104,2,FALSE),"#NOMAP#")))))</f>
        <v/>
      </c>
      <c r="D110" t="str">
        <f>IF(Datei!$G110="","",IF(Datei!K110="","",Datei!K110))</f>
        <v/>
      </c>
      <c r="E110" s="3" t="str">
        <f>IF(Datei!$G110="","",1)</f>
        <v/>
      </c>
      <c r="F110" s="4" t="str">
        <f>IF(Datei!$G110="","",IFERROR(ROUND(VALUE(Datei!I110)/100,2),""))</f>
        <v/>
      </c>
      <c r="G110" s="4" t="str">
        <f>IF(Datei!$G110="","",IFERROR(ROUND(VALUE(Datei!I110)/100,2),""))</f>
        <v/>
      </c>
    </row>
    <row r="111" spans="1:7" x14ac:dyDescent="0.25">
      <c r="A111" s="2" t="str">
        <f>IF(Datei!$G111="","",IFERROR(DATEVALUE(Datei!G111),Datei!G111))</f>
        <v/>
      </c>
      <c r="B111" s="3" t="str">
        <f>IF(Datei!$G111="","",IFERROR(VALUE(LEFT(Datei!H111,FIND("_",Datei!H111)-1)),IFERROR(VALUE(Datei!H111),"?")))</f>
        <v/>
      </c>
      <c r="C111" t="str">
        <f>IF(Datei!$G111="","",IF(IFERROR(VLOOKUP(Datei!J111,Mapping!$A$5:$B$104,2,FALSE),IFERROR(VLOOKUP(Datei!J111&amp;"",Mapping!$A$5:$B$104,2,FALSE),IFERROR(VLOOKUP(VALUE(Datei!J111),Mapping!$A$5:$B$104,2,FALSE),"#NOMAP#")))="#NOMAP#",IF(Mapping!$B$2="","",Mapping!$B$2),IFERROR(VLOOKUP(Datei!J111,Mapping!$A$5:$B$104,2,FALSE),IFERROR(VLOOKUP(Datei!J111&amp;"",Mapping!$A$5:$B$104,2,FALSE),IFERROR(VLOOKUP(VALUE(Datei!J111),Mapping!$A$5:$B$104,2,FALSE),"#NOMAP#")))))</f>
        <v/>
      </c>
      <c r="D111" t="str">
        <f>IF(Datei!$G111="","",IF(Datei!K111="","",Datei!K111))</f>
        <v/>
      </c>
      <c r="E111" s="3" t="str">
        <f>IF(Datei!$G111="","",1)</f>
        <v/>
      </c>
      <c r="F111" s="4" t="str">
        <f>IF(Datei!$G111="","",IFERROR(ROUND(VALUE(Datei!I111)/100,2),""))</f>
        <v/>
      </c>
      <c r="G111" s="4" t="str">
        <f>IF(Datei!$G111="","",IFERROR(ROUND(VALUE(Datei!I111)/100,2),""))</f>
        <v/>
      </c>
    </row>
    <row r="112" spans="1:7" x14ac:dyDescent="0.25">
      <c r="A112" s="2" t="str">
        <f>IF(Datei!$G112="","",IFERROR(DATEVALUE(Datei!G112),Datei!G112))</f>
        <v/>
      </c>
      <c r="B112" s="3" t="str">
        <f>IF(Datei!$G112="","",IFERROR(VALUE(LEFT(Datei!H112,FIND("_",Datei!H112)-1)),IFERROR(VALUE(Datei!H112),"?")))</f>
        <v/>
      </c>
      <c r="C112" t="str">
        <f>IF(Datei!$G112="","",IF(IFERROR(VLOOKUP(Datei!J112,Mapping!$A$5:$B$104,2,FALSE),IFERROR(VLOOKUP(Datei!J112&amp;"",Mapping!$A$5:$B$104,2,FALSE),IFERROR(VLOOKUP(VALUE(Datei!J112),Mapping!$A$5:$B$104,2,FALSE),"#NOMAP#")))="#NOMAP#",IF(Mapping!$B$2="","",Mapping!$B$2),IFERROR(VLOOKUP(Datei!J112,Mapping!$A$5:$B$104,2,FALSE),IFERROR(VLOOKUP(Datei!J112&amp;"",Mapping!$A$5:$B$104,2,FALSE),IFERROR(VLOOKUP(VALUE(Datei!J112),Mapping!$A$5:$B$104,2,FALSE),"#NOMAP#")))))</f>
        <v/>
      </c>
      <c r="D112" t="str">
        <f>IF(Datei!$G112="","",IF(Datei!K112="","",Datei!K112))</f>
        <v/>
      </c>
      <c r="E112" s="3" t="str">
        <f>IF(Datei!$G112="","",1)</f>
        <v/>
      </c>
      <c r="F112" s="4" t="str">
        <f>IF(Datei!$G112="","",IFERROR(ROUND(VALUE(Datei!I112)/100,2),""))</f>
        <v/>
      </c>
      <c r="G112" s="4" t="str">
        <f>IF(Datei!$G112="","",IFERROR(ROUND(VALUE(Datei!I112)/100,2),""))</f>
        <v/>
      </c>
    </row>
    <row r="113" spans="1:7" x14ac:dyDescent="0.25">
      <c r="A113" s="2" t="str">
        <f>IF(Datei!$G113="","",IFERROR(DATEVALUE(Datei!G113),Datei!G113))</f>
        <v/>
      </c>
      <c r="B113" s="3" t="str">
        <f>IF(Datei!$G113="","",IFERROR(VALUE(LEFT(Datei!H113,FIND("_",Datei!H113)-1)),IFERROR(VALUE(Datei!H113),"?")))</f>
        <v/>
      </c>
      <c r="C113" t="str">
        <f>IF(Datei!$G113="","",IF(IFERROR(VLOOKUP(Datei!J113,Mapping!$A$5:$B$104,2,FALSE),IFERROR(VLOOKUP(Datei!J113&amp;"",Mapping!$A$5:$B$104,2,FALSE),IFERROR(VLOOKUP(VALUE(Datei!J113),Mapping!$A$5:$B$104,2,FALSE),"#NOMAP#")))="#NOMAP#",IF(Mapping!$B$2="","",Mapping!$B$2),IFERROR(VLOOKUP(Datei!J113,Mapping!$A$5:$B$104,2,FALSE),IFERROR(VLOOKUP(Datei!J113&amp;"",Mapping!$A$5:$B$104,2,FALSE),IFERROR(VLOOKUP(VALUE(Datei!J113),Mapping!$A$5:$B$104,2,FALSE),"#NOMAP#")))))</f>
        <v/>
      </c>
      <c r="D113" t="str">
        <f>IF(Datei!$G113="","",IF(Datei!K113="","",Datei!K113))</f>
        <v/>
      </c>
      <c r="E113" s="3" t="str">
        <f>IF(Datei!$G113="","",1)</f>
        <v/>
      </c>
      <c r="F113" s="4" t="str">
        <f>IF(Datei!$G113="","",IFERROR(ROUND(VALUE(Datei!I113)/100,2),""))</f>
        <v/>
      </c>
      <c r="G113" s="4" t="str">
        <f>IF(Datei!$G113="","",IFERROR(ROUND(VALUE(Datei!I113)/100,2),""))</f>
        <v/>
      </c>
    </row>
    <row r="114" spans="1:7" x14ac:dyDescent="0.25">
      <c r="A114" s="2" t="str">
        <f>IF(Datei!$G114="","",IFERROR(DATEVALUE(Datei!G114),Datei!G114))</f>
        <v/>
      </c>
      <c r="B114" s="3" t="str">
        <f>IF(Datei!$G114="","",IFERROR(VALUE(LEFT(Datei!H114,FIND("_",Datei!H114)-1)),IFERROR(VALUE(Datei!H114),"?")))</f>
        <v/>
      </c>
      <c r="C114" t="str">
        <f>IF(Datei!$G114="","",IF(IFERROR(VLOOKUP(Datei!J114,Mapping!$A$5:$B$104,2,FALSE),IFERROR(VLOOKUP(Datei!J114&amp;"",Mapping!$A$5:$B$104,2,FALSE),IFERROR(VLOOKUP(VALUE(Datei!J114),Mapping!$A$5:$B$104,2,FALSE),"#NOMAP#")))="#NOMAP#",IF(Mapping!$B$2="","",Mapping!$B$2),IFERROR(VLOOKUP(Datei!J114,Mapping!$A$5:$B$104,2,FALSE),IFERROR(VLOOKUP(Datei!J114&amp;"",Mapping!$A$5:$B$104,2,FALSE),IFERROR(VLOOKUP(VALUE(Datei!J114),Mapping!$A$5:$B$104,2,FALSE),"#NOMAP#")))))</f>
        <v/>
      </c>
      <c r="D114" t="str">
        <f>IF(Datei!$G114="","",IF(Datei!K114="","",Datei!K114))</f>
        <v/>
      </c>
      <c r="E114" s="3" t="str">
        <f>IF(Datei!$G114="","",1)</f>
        <v/>
      </c>
      <c r="F114" s="4" t="str">
        <f>IF(Datei!$G114="","",IFERROR(ROUND(VALUE(Datei!I114)/100,2),""))</f>
        <v/>
      </c>
      <c r="G114" s="4" t="str">
        <f>IF(Datei!$G114="","",IFERROR(ROUND(VALUE(Datei!I114)/100,2),""))</f>
        <v/>
      </c>
    </row>
    <row r="115" spans="1:7" x14ac:dyDescent="0.25">
      <c r="A115" s="2" t="str">
        <f>IF(Datei!$G115="","",IFERROR(DATEVALUE(Datei!G115),Datei!G115))</f>
        <v/>
      </c>
      <c r="B115" s="3" t="str">
        <f>IF(Datei!$G115="","",IFERROR(VALUE(LEFT(Datei!H115,FIND("_",Datei!H115)-1)),IFERROR(VALUE(Datei!H115),"?")))</f>
        <v/>
      </c>
      <c r="C115" t="str">
        <f>IF(Datei!$G115="","",IF(IFERROR(VLOOKUP(Datei!J115,Mapping!$A$5:$B$104,2,FALSE),IFERROR(VLOOKUP(Datei!J115&amp;"",Mapping!$A$5:$B$104,2,FALSE),IFERROR(VLOOKUP(VALUE(Datei!J115),Mapping!$A$5:$B$104,2,FALSE),"#NOMAP#")))="#NOMAP#",IF(Mapping!$B$2="","",Mapping!$B$2),IFERROR(VLOOKUP(Datei!J115,Mapping!$A$5:$B$104,2,FALSE),IFERROR(VLOOKUP(Datei!J115&amp;"",Mapping!$A$5:$B$104,2,FALSE),IFERROR(VLOOKUP(VALUE(Datei!J115),Mapping!$A$5:$B$104,2,FALSE),"#NOMAP#")))))</f>
        <v/>
      </c>
      <c r="D115" t="str">
        <f>IF(Datei!$G115="","",IF(Datei!K115="","",Datei!K115))</f>
        <v/>
      </c>
      <c r="E115" s="3" t="str">
        <f>IF(Datei!$G115="","",1)</f>
        <v/>
      </c>
      <c r="F115" s="4" t="str">
        <f>IF(Datei!$G115="","",IFERROR(ROUND(VALUE(Datei!I115)/100,2),""))</f>
        <v/>
      </c>
      <c r="G115" s="4" t="str">
        <f>IF(Datei!$G115="","",IFERROR(ROUND(VALUE(Datei!I115)/100,2),""))</f>
        <v/>
      </c>
    </row>
    <row r="116" spans="1:7" x14ac:dyDescent="0.25">
      <c r="A116" s="2" t="str">
        <f>IF(Datei!$G116="","",IFERROR(DATEVALUE(Datei!G116),Datei!G116))</f>
        <v/>
      </c>
      <c r="B116" s="3" t="str">
        <f>IF(Datei!$G116="","",IFERROR(VALUE(LEFT(Datei!H116,FIND("_",Datei!H116)-1)),IFERROR(VALUE(Datei!H116),"?")))</f>
        <v/>
      </c>
      <c r="C116" t="str">
        <f>IF(Datei!$G116="","",IF(IFERROR(VLOOKUP(Datei!J116,Mapping!$A$5:$B$104,2,FALSE),IFERROR(VLOOKUP(Datei!J116&amp;"",Mapping!$A$5:$B$104,2,FALSE),IFERROR(VLOOKUP(VALUE(Datei!J116),Mapping!$A$5:$B$104,2,FALSE),"#NOMAP#")))="#NOMAP#",IF(Mapping!$B$2="","",Mapping!$B$2),IFERROR(VLOOKUP(Datei!J116,Mapping!$A$5:$B$104,2,FALSE),IFERROR(VLOOKUP(Datei!J116&amp;"",Mapping!$A$5:$B$104,2,FALSE),IFERROR(VLOOKUP(VALUE(Datei!J116),Mapping!$A$5:$B$104,2,FALSE),"#NOMAP#")))))</f>
        <v/>
      </c>
      <c r="D116" t="str">
        <f>IF(Datei!$G116="","",IF(Datei!K116="","",Datei!K116))</f>
        <v/>
      </c>
      <c r="E116" s="3" t="str">
        <f>IF(Datei!$G116="","",1)</f>
        <v/>
      </c>
      <c r="F116" s="4" t="str">
        <f>IF(Datei!$G116="","",IFERROR(ROUND(VALUE(Datei!I116)/100,2),""))</f>
        <v/>
      </c>
      <c r="G116" s="4" t="str">
        <f>IF(Datei!$G116="","",IFERROR(ROUND(VALUE(Datei!I116)/100,2),""))</f>
        <v/>
      </c>
    </row>
    <row r="117" spans="1:7" x14ac:dyDescent="0.25">
      <c r="A117" s="2" t="str">
        <f>IF(Datei!$G117="","",IFERROR(DATEVALUE(Datei!G117),Datei!G117))</f>
        <v/>
      </c>
      <c r="B117" s="3" t="str">
        <f>IF(Datei!$G117="","",IFERROR(VALUE(LEFT(Datei!H117,FIND("_",Datei!H117)-1)),IFERROR(VALUE(Datei!H117),"?")))</f>
        <v/>
      </c>
      <c r="C117" t="str">
        <f>IF(Datei!$G117="","",IF(IFERROR(VLOOKUP(Datei!J117,Mapping!$A$5:$B$104,2,FALSE),IFERROR(VLOOKUP(Datei!J117&amp;"",Mapping!$A$5:$B$104,2,FALSE),IFERROR(VLOOKUP(VALUE(Datei!J117),Mapping!$A$5:$B$104,2,FALSE),"#NOMAP#")))="#NOMAP#",IF(Mapping!$B$2="","",Mapping!$B$2),IFERROR(VLOOKUP(Datei!J117,Mapping!$A$5:$B$104,2,FALSE),IFERROR(VLOOKUP(Datei!J117&amp;"",Mapping!$A$5:$B$104,2,FALSE),IFERROR(VLOOKUP(VALUE(Datei!J117),Mapping!$A$5:$B$104,2,FALSE),"#NOMAP#")))))</f>
        <v/>
      </c>
      <c r="D117" t="str">
        <f>IF(Datei!$G117="","",IF(Datei!K117="","",Datei!K117))</f>
        <v/>
      </c>
      <c r="E117" s="3" t="str">
        <f>IF(Datei!$G117="","",1)</f>
        <v/>
      </c>
      <c r="F117" s="4" t="str">
        <f>IF(Datei!$G117="","",IFERROR(ROUND(VALUE(Datei!I117)/100,2),""))</f>
        <v/>
      </c>
      <c r="G117" s="4" t="str">
        <f>IF(Datei!$G117="","",IFERROR(ROUND(VALUE(Datei!I117)/100,2),""))</f>
        <v/>
      </c>
    </row>
    <row r="118" spans="1:7" x14ac:dyDescent="0.25">
      <c r="A118" s="2" t="str">
        <f>IF(Datei!$G118="","",IFERROR(DATEVALUE(Datei!G118),Datei!G118))</f>
        <v/>
      </c>
      <c r="B118" s="3" t="str">
        <f>IF(Datei!$G118="","",IFERROR(VALUE(LEFT(Datei!H118,FIND("_",Datei!H118)-1)),IFERROR(VALUE(Datei!H118),"?")))</f>
        <v/>
      </c>
      <c r="C118" t="str">
        <f>IF(Datei!$G118="","",IF(IFERROR(VLOOKUP(Datei!J118,Mapping!$A$5:$B$104,2,FALSE),IFERROR(VLOOKUP(Datei!J118&amp;"",Mapping!$A$5:$B$104,2,FALSE),IFERROR(VLOOKUP(VALUE(Datei!J118),Mapping!$A$5:$B$104,2,FALSE),"#NOMAP#")))="#NOMAP#",IF(Mapping!$B$2="","",Mapping!$B$2),IFERROR(VLOOKUP(Datei!J118,Mapping!$A$5:$B$104,2,FALSE),IFERROR(VLOOKUP(Datei!J118&amp;"",Mapping!$A$5:$B$104,2,FALSE),IFERROR(VLOOKUP(VALUE(Datei!J118),Mapping!$A$5:$B$104,2,FALSE),"#NOMAP#")))))</f>
        <v/>
      </c>
      <c r="D118" t="str">
        <f>IF(Datei!$G118="","",IF(Datei!K118="","",Datei!K118))</f>
        <v/>
      </c>
      <c r="E118" s="3" t="str">
        <f>IF(Datei!$G118="","",1)</f>
        <v/>
      </c>
      <c r="F118" s="4" t="str">
        <f>IF(Datei!$G118="","",IFERROR(ROUND(VALUE(Datei!I118)/100,2),""))</f>
        <v/>
      </c>
      <c r="G118" s="4" t="str">
        <f>IF(Datei!$G118="","",IFERROR(ROUND(VALUE(Datei!I118)/100,2),""))</f>
        <v/>
      </c>
    </row>
    <row r="119" spans="1:7" x14ac:dyDescent="0.25">
      <c r="A119" s="2" t="str">
        <f>IF(Datei!$G119="","",IFERROR(DATEVALUE(Datei!G119),Datei!G119))</f>
        <v/>
      </c>
      <c r="B119" s="3" t="str">
        <f>IF(Datei!$G119="","",IFERROR(VALUE(LEFT(Datei!H119,FIND("_",Datei!H119)-1)),IFERROR(VALUE(Datei!H119),"?")))</f>
        <v/>
      </c>
      <c r="C119" t="str">
        <f>IF(Datei!$G119="","",IF(IFERROR(VLOOKUP(Datei!J119,Mapping!$A$5:$B$104,2,FALSE),IFERROR(VLOOKUP(Datei!J119&amp;"",Mapping!$A$5:$B$104,2,FALSE),IFERROR(VLOOKUP(VALUE(Datei!J119),Mapping!$A$5:$B$104,2,FALSE),"#NOMAP#")))="#NOMAP#",IF(Mapping!$B$2="","",Mapping!$B$2),IFERROR(VLOOKUP(Datei!J119,Mapping!$A$5:$B$104,2,FALSE),IFERROR(VLOOKUP(Datei!J119&amp;"",Mapping!$A$5:$B$104,2,FALSE),IFERROR(VLOOKUP(VALUE(Datei!J119),Mapping!$A$5:$B$104,2,FALSE),"#NOMAP#")))))</f>
        <v/>
      </c>
      <c r="D119" t="str">
        <f>IF(Datei!$G119="","",IF(Datei!K119="","",Datei!K119))</f>
        <v/>
      </c>
      <c r="E119" s="3" t="str">
        <f>IF(Datei!$G119="","",1)</f>
        <v/>
      </c>
      <c r="F119" s="4" t="str">
        <f>IF(Datei!$G119="","",IFERROR(ROUND(VALUE(Datei!I119)/100,2),""))</f>
        <v/>
      </c>
      <c r="G119" s="4" t="str">
        <f>IF(Datei!$G119="","",IFERROR(ROUND(VALUE(Datei!I119)/100,2),""))</f>
        <v/>
      </c>
    </row>
    <row r="120" spans="1:7" x14ac:dyDescent="0.25">
      <c r="A120" s="2" t="str">
        <f>IF(Datei!$G120="","",IFERROR(DATEVALUE(Datei!G120),Datei!G120))</f>
        <v/>
      </c>
      <c r="B120" s="3" t="str">
        <f>IF(Datei!$G120="","",IFERROR(VALUE(LEFT(Datei!H120,FIND("_",Datei!H120)-1)),IFERROR(VALUE(Datei!H120),"?")))</f>
        <v/>
      </c>
      <c r="C120" t="str">
        <f>IF(Datei!$G120="","",IF(IFERROR(VLOOKUP(Datei!J120,Mapping!$A$5:$B$104,2,FALSE),IFERROR(VLOOKUP(Datei!J120&amp;"",Mapping!$A$5:$B$104,2,FALSE),IFERROR(VLOOKUP(VALUE(Datei!J120),Mapping!$A$5:$B$104,2,FALSE),"#NOMAP#")))="#NOMAP#",IF(Mapping!$B$2="","",Mapping!$B$2),IFERROR(VLOOKUP(Datei!J120,Mapping!$A$5:$B$104,2,FALSE),IFERROR(VLOOKUP(Datei!J120&amp;"",Mapping!$A$5:$B$104,2,FALSE),IFERROR(VLOOKUP(VALUE(Datei!J120),Mapping!$A$5:$B$104,2,FALSE),"#NOMAP#")))))</f>
        <v/>
      </c>
      <c r="D120" t="str">
        <f>IF(Datei!$G120="","",IF(Datei!K120="","",Datei!K120))</f>
        <v/>
      </c>
      <c r="E120" s="3" t="str">
        <f>IF(Datei!$G120="","",1)</f>
        <v/>
      </c>
      <c r="F120" s="4" t="str">
        <f>IF(Datei!$G120="","",IFERROR(ROUND(VALUE(Datei!I120)/100,2),""))</f>
        <v/>
      </c>
      <c r="G120" s="4" t="str">
        <f>IF(Datei!$G120="","",IFERROR(ROUND(VALUE(Datei!I120)/100,2),""))</f>
        <v/>
      </c>
    </row>
    <row r="121" spans="1:7" x14ac:dyDescent="0.25">
      <c r="A121" s="2" t="str">
        <f>IF(Datei!$G121="","",IFERROR(DATEVALUE(Datei!G121),Datei!G121))</f>
        <v/>
      </c>
      <c r="B121" s="3" t="str">
        <f>IF(Datei!$G121="","",IFERROR(VALUE(LEFT(Datei!H121,FIND("_",Datei!H121)-1)),IFERROR(VALUE(Datei!H121),"?")))</f>
        <v/>
      </c>
      <c r="C121" t="str">
        <f>IF(Datei!$G121="","",IF(IFERROR(VLOOKUP(Datei!J121,Mapping!$A$5:$B$104,2,FALSE),IFERROR(VLOOKUP(Datei!J121&amp;"",Mapping!$A$5:$B$104,2,FALSE),IFERROR(VLOOKUP(VALUE(Datei!J121),Mapping!$A$5:$B$104,2,FALSE),"#NOMAP#")))="#NOMAP#",IF(Mapping!$B$2="","",Mapping!$B$2),IFERROR(VLOOKUP(Datei!J121,Mapping!$A$5:$B$104,2,FALSE),IFERROR(VLOOKUP(Datei!J121&amp;"",Mapping!$A$5:$B$104,2,FALSE),IFERROR(VLOOKUP(VALUE(Datei!J121),Mapping!$A$5:$B$104,2,FALSE),"#NOMAP#")))))</f>
        <v/>
      </c>
      <c r="D121" t="str">
        <f>IF(Datei!$G121="","",IF(Datei!K121="","",Datei!K121))</f>
        <v/>
      </c>
      <c r="E121" s="3" t="str">
        <f>IF(Datei!$G121="","",1)</f>
        <v/>
      </c>
      <c r="F121" s="4" t="str">
        <f>IF(Datei!$G121="","",IFERROR(ROUND(VALUE(Datei!I121)/100,2),""))</f>
        <v/>
      </c>
      <c r="G121" s="4" t="str">
        <f>IF(Datei!$G121="","",IFERROR(ROUND(VALUE(Datei!I121)/100,2),""))</f>
        <v/>
      </c>
    </row>
    <row r="122" spans="1:7" x14ac:dyDescent="0.25">
      <c r="A122" s="2" t="str">
        <f>IF(Datei!$G122="","",IFERROR(DATEVALUE(Datei!G122),Datei!G122))</f>
        <v/>
      </c>
      <c r="B122" s="3" t="str">
        <f>IF(Datei!$G122="","",IFERROR(VALUE(LEFT(Datei!H122,FIND("_",Datei!H122)-1)),IFERROR(VALUE(Datei!H122),"?")))</f>
        <v/>
      </c>
      <c r="C122" t="str">
        <f>IF(Datei!$G122="","",IF(IFERROR(VLOOKUP(Datei!J122,Mapping!$A$5:$B$104,2,FALSE),IFERROR(VLOOKUP(Datei!J122&amp;"",Mapping!$A$5:$B$104,2,FALSE),IFERROR(VLOOKUP(VALUE(Datei!J122),Mapping!$A$5:$B$104,2,FALSE),"#NOMAP#")))="#NOMAP#",IF(Mapping!$B$2="","",Mapping!$B$2),IFERROR(VLOOKUP(Datei!J122,Mapping!$A$5:$B$104,2,FALSE),IFERROR(VLOOKUP(Datei!J122&amp;"",Mapping!$A$5:$B$104,2,FALSE),IFERROR(VLOOKUP(VALUE(Datei!J122),Mapping!$A$5:$B$104,2,FALSE),"#NOMAP#")))))</f>
        <v/>
      </c>
      <c r="D122" t="str">
        <f>IF(Datei!$G122="","",IF(Datei!K122="","",Datei!K122))</f>
        <v/>
      </c>
      <c r="E122" s="3" t="str">
        <f>IF(Datei!$G122="","",1)</f>
        <v/>
      </c>
      <c r="F122" s="4" t="str">
        <f>IF(Datei!$G122="","",IFERROR(ROUND(VALUE(Datei!I122)/100,2),""))</f>
        <v/>
      </c>
      <c r="G122" s="4" t="str">
        <f>IF(Datei!$G122="","",IFERROR(ROUND(VALUE(Datei!I122)/100,2),""))</f>
        <v/>
      </c>
    </row>
    <row r="123" spans="1:7" x14ac:dyDescent="0.25">
      <c r="A123" s="2" t="str">
        <f>IF(Datei!$G123="","",IFERROR(DATEVALUE(Datei!G123),Datei!G123))</f>
        <v/>
      </c>
      <c r="B123" s="3" t="str">
        <f>IF(Datei!$G123="","",IFERROR(VALUE(LEFT(Datei!H123,FIND("_",Datei!H123)-1)),IFERROR(VALUE(Datei!H123),"?")))</f>
        <v/>
      </c>
      <c r="C123" t="str">
        <f>IF(Datei!$G123="","",IF(IFERROR(VLOOKUP(Datei!J123,Mapping!$A$5:$B$104,2,FALSE),IFERROR(VLOOKUP(Datei!J123&amp;"",Mapping!$A$5:$B$104,2,FALSE),IFERROR(VLOOKUP(VALUE(Datei!J123),Mapping!$A$5:$B$104,2,FALSE),"#NOMAP#")))="#NOMAP#",IF(Mapping!$B$2="","",Mapping!$B$2),IFERROR(VLOOKUP(Datei!J123,Mapping!$A$5:$B$104,2,FALSE),IFERROR(VLOOKUP(Datei!J123&amp;"",Mapping!$A$5:$B$104,2,FALSE),IFERROR(VLOOKUP(VALUE(Datei!J123),Mapping!$A$5:$B$104,2,FALSE),"#NOMAP#")))))</f>
        <v/>
      </c>
      <c r="D123" t="str">
        <f>IF(Datei!$G123="","",IF(Datei!K123="","",Datei!K123))</f>
        <v/>
      </c>
      <c r="E123" s="3" t="str">
        <f>IF(Datei!$G123="","",1)</f>
        <v/>
      </c>
      <c r="F123" s="4" t="str">
        <f>IF(Datei!$G123="","",IFERROR(ROUND(VALUE(Datei!I123)/100,2),""))</f>
        <v/>
      </c>
      <c r="G123" s="4" t="str">
        <f>IF(Datei!$G123="","",IFERROR(ROUND(VALUE(Datei!I123)/100,2),""))</f>
        <v/>
      </c>
    </row>
    <row r="124" spans="1:7" x14ac:dyDescent="0.25">
      <c r="A124" s="2" t="str">
        <f>IF(Datei!$G124="","",IFERROR(DATEVALUE(Datei!G124),Datei!G124))</f>
        <v/>
      </c>
      <c r="B124" s="3" t="str">
        <f>IF(Datei!$G124="","",IFERROR(VALUE(LEFT(Datei!H124,FIND("_",Datei!H124)-1)),IFERROR(VALUE(Datei!H124),"?")))</f>
        <v/>
      </c>
      <c r="C124" t="str">
        <f>IF(Datei!$G124="","",IF(IFERROR(VLOOKUP(Datei!J124,Mapping!$A$5:$B$104,2,FALSE),IFERROR(VLOOKUP(Datei!J124&amp;"",Mapping!$A$5:$B$104,2,FALSE),IFERROR(VLOOKUP(VALUE(Datei!J124),Mapping!$A$5:$B$104,2,FALSE),"#NOMAP#")))="#NOMAP#",IF(Mapping!$B$2="","",Mapping!$B$2),IFERROR(VLOOKUP(Datei!J124,Mapping!$A$5:$B$104,2,FALSE),IFERROR(VLOOKUP(Datei!J124&amp;"",Mapping!$A$5:$B$104,2,FALSE),IFERROR(VLOOKUP(VALUE(Datei!J124),Mapping!$A$5:$B$104,2,FALSE),"#NOMAP#")))))</f>
        <v/>
      </c>
      <c r="D124" t="str">
        <f>IF(Datei!$G124="","",IF(Datei!K124="","",Datei!K124))</f>
        <v/>
      </c>
      <c r="E124" s="3" t="str">
        <f>IF(Datei!$G124="","",1)</f>
        <v/>
      </c>
      <c r="F124" s="4" t="str">
        <f>IF(Datei!$G124="","",IFERROR(ROUND(VALUE(Datei!I124)/100,2),""))</f>
        <v/>
      </c>
      <c r="G124" s="4" t="str">
        <f>IF(Datei!$G124="","",IFERROR(ROUND(VALUE(Datei!I124)/100,2),""))</f>
        <v/>
      </c>
    </row>
    <row r="125" spans="1:7" x14ac:dyDescent="0.25">
      <c r="A125" s="2" t="str">
        <f>IF(Datei!$G125="","",IFERROR(DATEVALUE(Datei!G125),Datei!G125))</f>
        <v/>
      </c>
      <c r="B125" s="3" t="str">
        <f>IF(Datei!$G125="","",IFERROR(VALUE(LEFT(Datei!H125,FIND("_",Datei!H125)-1)),IFERROR(VALUE(Datei!H125),"?")))</f>
        <v/>
      </c>
      <c r="C125" t="str">
        <f>IF(Datei!$G125="","",IF(IFERROR(VLOOKUP(Datei!J125,Mapping!$A$5:$B$104,2,FALSE),IFERROR(VLOOKUP(Datei!J125&amp;"",Mapping!$A$5:$B$104,2,FALSE),IFERROR(VLOOKUP(VALUE(Datei!J125),Mapping!$A$5:$B$104,2,FALSE),"#NOMAP#")))="#NOMAP#",IF(Mapping!$B$2="","",Mapping!$B$2),IFERROR(VLOOKUP(Datei!J125,Mapping!$A$5:$B$104,2,FALSE),IFERROR(VLOOKUP(Datei!J125&amp;"",Mapping!$A$5:$B$104,2,FALSE),IFERROR(VLOOKUP(VALUE(Datei!J125),Mapping!$A$5:$B$104,2,FALSE),"#NOMAP#")))))</f>
        <v/>
      </c>
      <c r="D125" t="str">
        <f>IF(Datei!$G125="","",IF(Datei!K125="","",Datei!K125))</f>
        <v/>
      </c>
      <c r="E125" s="3" t="str">
        <f>IF(Datei!$G125="","",1)</f>
        <v/>
      </c>
      <c r="F125" s="4" t="str">
        <f>IF(Datei!$G125="","",IFERROR(ROUND(VALUE(Datei!I125)/100,2),""))</f>
        <v/>
      </c>
      <c r="G125" s="4" t="str">
        <f>IF(Datei!$G125="","",IFERROR(ROUND(VALUE(Datei!I125)/100,2),""))</f>
        <v/>
      </c>
    </row>
    <row r="126" spans="1:7" x14ac:dyDescent="0.25">
      <c r="A126" s="2" t="str">
        <f>IF(Datei!$G126="","",IFERROR(DATEVALUE(Datei!G126),Datei!G126))</f>
        <v/>
      </c>
      <c r="B126" s="3" t="str">
        <f>IF(Datei!$G126="","",IFERROR(VALUE(LEFT(Datei!H126,FIND("_",Datei!H126)-1)),IFERROR(VALUE(Datei!H126),"?")))</f>
        <v/>
      </c>
      <c r="C126" t="str">
        <f>IF(Datei!$G126="","",IF(IFERROR(VLOOKUP(Datei!J126,Mapping!$A$5:$B$104,2,FALSE),IFERROR(VLOOKUP(Datei!J126&amp;"",Mapping!$A$5:$B$104,2,FALSE),IFERROR(VLOOKUP(VALUE(Datei!J126),Mapping!$A$5:$B$104,2,FALSE),"#NOMAP#")))="#NOMAP#",IF(Mapping!$B$2="","",Mapping!$B$2),IFERROR(VLOOKUP(Datei!J126,Mapping!$A$5:$B$104,2,FALSE),IFERROR(VLOOKUP(Datei!J126&amp;"",Mapping!$A$5:$B$104,2,FALSE),IFERROR(VLOOKUP(VALUE(Datei!J126),Mapping!$A$5:$B$104,2,FALSE),"#NOMAP#")))))</f>
        <v/>
      </c>
      <c r="D126" t="str">
        <f>IF(Datei!$G126="","",IF(Datei!K126="","",Datei!K126))</f>
        <v/>
      </c>
      <c r="E126" s="3" t="str">
        <f>IF(Datei!$G126="","",1)</f>
        <v/>
      </c>
      <c r="F126" s="4" t="str">
        <f>IF(Datei!$G126="","",IFERROR(ROUND(VALUE(Datei!I126)/100,2),""))</f>
        <v/>
      </c>
      <c r="G126" s="4" t="str">
        <f>IF(Datei!$G126="","",IFERROR(ROUND(VALUE(Datei!I126)/100,2),""))</f>
        <v/>
      </c>
    </row>
    <row r="127" spans="1:7" x14ac:dyDescent="0.25">
      <c r="A127" s="2" t="str">
        <f>IF(Datei!$G127="","",IFERROR(DATEVALUE(Datei!G127),Datei!G127))</f>
        <v/>
      </c>
      <c r="B127" s="3" t="str">
        <f>IF(Datei!$G127="","",IFERROR(VALUE(LEFT(Datei!H127,FIND("_",Datei!H127)-1)),IFERROR(VALUE(Datei!H127),"?")))</f>
        <v/>
      </c>
      <c r="C127" t="str">
        <f>IF(Datei!$G127="","",IF(IFERROR(VLOOKUP(Datei!J127,Mapping!$A$5:$B$104,2,FALSE),IFERROR(VLOOKUP(Datei!J127&amp;"",Mapping!$A$5:$B$104,2,FALSE),IFERROR(VLOOKUP(VALUE(Datei!J127),Mapping!$A$5:$B$104,2,FALSE),"#NOMAP#")))="#NOMAP#",IF(Mapping!$B$2="","",Mapping!$B$2),IFERROR(VLOOKUP(Datei!J127,Mapping!$A$5:$B$104,2,FALSE),IFERROR(VLOOKUP(Datei!J127&amp;"",Mapping!$A$5:$B$104,2,FALSE),IFERROR(VLOOKUP(VALUE(Datei!J127),Mapping!$A$5:$B$104,2,FALSE),"#NOMAP#")))))</f>
        <v/>
      </c>
      <c r="D127" t="str">
        <f>IF(Datei!$G127="","",IF(Datei!K127="","",Datei!K127))</f>
        <v/>
      </c>
      <c r="E127" s="3" t="str">
        <f>IF(Datei!$G127="","",1)</f>
        <v/>
      </c>
      <c r="F127" s="4" t="str">
        <f>IF(Datei!$G127="","",IFERROR(ROUND(VALUE(Datei!I127)/100,2),""))</f>
        <v/>
      </c>
      <c r="G127" s="4" t="str">
        <f>IF(Datei!$G127="","",IFERROR(ROUND(VALUE(Datei!I127)/100,2),""))</f>
        <v/>
      </c>
    </row>
    <row r="128" spans="1:7" x14ac:dyDescent="0.25">
      <c r="A128" s="2" t="str">
        <f>IF(Datei!$G128="","",IFERROR(DATEVALUE(Datei!G128),Datei!G128))</f>
        <v/>
      </c>
      <c r="B128" s="3" t="str">
        <f>IF(Datei!$G128="","",IFERROR(VALUE(LEFT(Datei!H128,FIND("_",Datei!H128)-1)),IFERROR(VALUE(Datei!H128),"?")))</f>
        <v/>
      </c>
      <c r="C128" t="str">
        <f>IF(Datei!$G128="","",IF(IFERROR(VLOOKUP(Datei!J128,Mapping!$A$5:$B$104,2,FALSE),IFERROR(VLOOKUP(Datei!J128&amp;"",Mapping!$A$5:$B$104,2,FALSE),IFERROR(VLOOKUP(VALUE(Datei!J128),Mapping!$A$5:$B$104,2,FALSE),"#NOMAP#")))="#NOMAP#",IF(Mapping!$B$2="","",Mapping!$B$2),IFERROR(VLOOKUP(Datei!J128,Mapping!$A$5:$B$104,2,FALSE),IFERROR(VLOOKUP(Datei!J128&amp;"",Mapping!$A$5:$B$104,2,FALSE),IFERROR(VLOOKUP(VALUE(Datei!J128),Mapping!$A$5:$B$104,2,FALSE),"#NOMAP#")))))</f>
        <v/>
      </c>
      <c r="D128" t="str">
        <f>IF(Datei!$G128="","",IF(Datei!K128="","",Datei!K128))</f>
        <v/>
      </c>
      <c r="E128" s="3" t="str">
        <f>IF(Datei!$G128="","",1)</f>
        <v/>
      </c>
      <c r="F128" s="4" t="str">
        <f>IF(Datei!$G128="","",IFERROR(ROUND(VALUE(Datei!I128)/100,2),""))</f>
        <v/>
      </c>
      <c r="G128" s="4" t="str">
        <f>IF(Datei!$G128="","",IFERROR(ROUND(VALUE(Datei!I128)/100,2),""))</f>
        <v/>
      </c>
    </row>
    <row r="129" spans="1:7" x14ac:dyDescent="0.25">
      <c r="A129" s="2" t="str">
        <f>IF(Datei!$G129="","",IFERROR(DATEVALUE(Datei!G129),Datei!G129))</f>
        <v/>
      </c>
      <c r="B129" s="3" t="str">
        <f>IF(Datei!$G129="","",IFERROR(VALUE(LEFT(Datei!H129,FIND("_",Datei!H129)-1)),IFERROR(VALUE(Datei!H129),"?")))</f>
        <v/>
      </c>
      <c r="C129" t="str">
        <f>IF(Datei!$G129="","",IF(IFERROR(VLOOKUP(Datei!J129,Mapping!$A$5:$B$104,2,FALSE),IFERROR(VLOOKUP(Datei!J129&amp;"",Mapping!$A$5:$B$104,2,FALSE),IFERROR(VLOOKUP(VALUE(Datei!J129),Mapping!$A$5:$B$104,2,FALSE),"#NOMAP#")))="#NOMAP#",IF(Mapping!$B$2="","",Mapping!$B$2),IFERROR(VLOOKUP(Datei!J129,Mapping!$A$5:$B$104,2,FALSE),IFERROR(VLOOKUP(Datei!J129&amp;"",Mapping!$A$5:$B$104,2,FALSE),IFERROR(VLOOKUP(VALUE(Datei!J129),Mapping!$A$5:$B$104,2,FALSE),"#NOMAP#")))))</f>
        <v/>
      </c>
      <c r="D129" t="str">
        <f>IF(Datei!$G129="","",IF(Datei!K129="","",Datei!K129))</f>
        <v/>
      </c>
      <c r="E129" s="3" t="str">
        <f>IF(Datei!$G129="","",1)</f>
        <v/>
      </c>
      <c r="F129" s="4" t="str">
        <f>IF(Datei!$G129="","",IFERROR(ROUND(VALUE(Datei!I129)/100,2),""))</f>
        <v/>
      </c>
      <c r="G129" s="4" t="str">
        <f>IF(Datei!$G129="","",IFERROR(ROUND(VALUE(Datei!I129)/100,2),""))</f>
        <v/>
      </c>
    </row>
    <row r="130" spans="1:7" x14ac:dyDescent="0.25">
      <c r="A130" s="2" t="str">
        <f>IF(Datei!$G130="","",IFERROR(DATEVALUE(Datei!G130),Datei!G130))</f>
        <v/>
      </c>
      <c r="B130" s="3" t="str">
        <f>IF(Datei!$G130="","",IFERROR(VALUE(LEFT(Datei!H130,FIND("_",Datei!H130)-1)),IFERROR(VALUE(Datei!H130),"?")))</f>
        <v/>
      </c>
      <c r="C130" t="str">
        <f>IF(Datei!$G130="","",IF(IFERROR(VLOOKUP(Datei!J130,Mapping!$A$5:$B$104,2,FALSE),IFERROR(VLOOKUP(Datei!J130&amp;"",Mapping!$A$5:$B$104,2,FALSE),IFERROR(VLOOKUP(VALUE(Datei!J130),Mapping!$A$5:$B$104,2,FALSE),"#NOMAP#")))="#NOMAP#",IF(Mapping!$B$2="","",Mapping!$B$2),IFERROR(VLOOKUP(Datei!J130,Mapping!$A$5:$B$104,2,FALSE),IFERROR(VLOOKUP(Datei!J130&amp;"",Mapping!$A$5:$B$104,2,FALSE),IFERROR(VLOOKUP(VALUE(Datei!J130),Mapping!$A$5:$B$104,2,FALSE),"#NOMAP#")))))</f>
        <v/>
      </c>
      <c r="D130" t="str">
        <f>IF(Datei!$G130="","",IF(Datei!K130="","",Datei!K130))</f>
        <v/>
      </c>
      <c r="E130" s="3" t="str">
        <f>IF(Datei!$G130="","",1)</f>
        <v/>
      </c>
      <c r="F130" s="4" t="str">
        <f>IF(Datei!$G130="","",IFERROR(ROUND(VALUE(Datei!I130)/100,2),""))</f>
        <v/>
      </c>
      <c r="G130" s="4" t="str">
        <f>IF(Datei!$G130="","",IFERROR(ROUND(VALUE(Datei!I130)/100,2),""))</f>
        <v/>
      </c>
    </row>
    <row r="131" spans="1:7" x14ac:dyDescent="0.25">
      <c r="A131" s="2" t="str">
        <f>IF(Datei!$G131="","",IFERROR(DATEVALUE(Datei!G131),Datei!G131))</f>
        <v/>
      </c>
      <c r="B131" s="3" t="str">
        <f>IF(Datei!$G131="","",IFERROR(VALUE(LEFT(Datei!H131,FIND("_",Datei!H131)-1)),IFERROR(VALUE(Datei!H131),"?")))</f>
        <v/>
      </c>
      <c r="C131" t="str">
        <f>IF(Datei!$G131="","",IF(IFERROR(VLOOKUP(Datei!J131,Mapping!$A$5:$B$104,2,FALSE),IFERROR(VLOOKUP(Datei!J131&amp;"",Mapping!$A$5:$B$104,2,FALSE),IFERROR(VLOOKUP(VALUE(Datei!J131),Mapping!$A$5:$B$104,2,FALSE),"#NOMAP#")))="#NOMAP#",IF(Mapping!$B$2="","",Mapping!$B$2),IFERROR(VLOOKUP(Datei!J131,Mapping!$A$5:$B$104,2,FALSE),IFERROR(VLOOKUP(Datei!J131&amp;"",Mapping!$A$5:$B$104,2,FALSE),IFERROR(VLOOKUP(VALUE(Datei!J131),Mapping!$A$5:$B$104,2,FALSE),"#NOMAP#")))))</f>
        <v/>
      </c>
      <c r="D131" t="str">
        <f>IF(Datei!$G131="","",IF(Datei!K131="","",Datei!K131))</f>
        <v/>
      </c>
      <c r="E131" s="3" t="str">
        <f>IF(Datei!$G131="","",1)</f>
        <v/>
      </c>
      <c r="F131" s="4" t="str">
        <f>IF(Datei!$G131="","",IFERROR(ROUND(VALUE(Datei!I131)/100,2),""))</f>
        <v/>
      </c>
      <c r="G131" s="4" t="str">
        <f>IF(Datei!$G131="","",IFERROR(ROUND(VALUE(Datei!I131)/100,2),""))</f>
        <v/>
      </c>
    </row>
    <row r="132" spans="1:7" x14ac:dyDescent="0.25">
      <c r="A132" s="2" t="str">
        <f>IF(Datei!$G132="","",IFERROR(DATEVALUE(Datei!G132),Datei!G132))</f>
        <v/>
      </c>
      <c r="B132" s="3" t="str">
        <f>IF(Datei!$G132="","",IFERROR(VALUE(LEFT(Datei!H132,FIND("_",Datei!H132)-1)),IFERROR(VALUE(Datei!H132),"?")))</f>
        <v/>
      </c>
      <c r="C132" t="str">
        <f>IF(Datei!$G132="","",IF(IFERROR(VLOOKUP(Datei!J132,Mapping!$A$5:$B$104,2,FALSE),IFERROR(VLOOKUP(Datei!J132&amp;"",Mapping!$A$5:$B$104,2,FALSE),IFERROR(VLOOKUP(VALUE(Datei!J132),Mapping!$A$5:$B$104,2,FALSE),"#NOMAP#")))="#NOMAP#",IF(Mapping!$B$2="","",Mapping!$B$2),IFERROR(VLOOKUP(Datei!J132,Mapping!$A$5:$B$104,2,FALSE),IFERROR(VLOOKUP(Datei!J132&amp;"",Mapping!$A$5:$B$104,2,FALSE),IFERROR(VLOOKUP(VALUE(Datei!J132),Mapping!$A$5:$B$104,2,FALSE),"#NOMAP#")))))</f>
        <v/>
      </c>
      <c r="D132" t="str">
        <f>IF(Datei!$G132="","",IF(Datei!K132="","",Datei!K132))</f>
        <v/>
      </c>
      <c r="E132" s="3" t="str">
        <f>IF(Datei!$G132="","",1)</f>
        <v/>
      </c>
      <c r="F132" s="4" t="str">
        <f>IF(Datei!$G132="","",IFERROR(ROUND(VALUE(Datei!I132)/100,2),""))</f>
        <v/>
      </c>
      <c r="G132" s="4" t="str">
        <f>IF(Datei!$G132="","",IFERROR(ROUND(VALUE(Datei!I132)/100,2),""))</f>
        <v/>
      </c>
    </row>
    <row r="133" spans="1:7" x14ac:dyDescent="0.25">
      <c r="A133" s="2" t="str">
        <f>IF(Datei!$G133="","",IFERROR(DATEVALUE(Datei!G133),Datei!G133))</f>
        <v/>
      </c>
      <c r="B133" s="3" t="str">
        <f>IF(Datei!$G133="","",IFERROR(VALUE(LEFT(Datei!H133,FIND("_",Datei!H133)-1)),IFERROR(VALUE(Datei!H133),"?")))</f>
        <v/>
      </c>
      <c r="C133" t="str">
        <f>IF(Datei!$G133="","",IF(IFERROR(VLOOKUP(Datei!J133,Mapping!$A$5:$B$104,2,FALSE),IFERROR(VLOOKUP(Datei!J133&amp;"",Mapping!$A$5:$B$104,2,FALSE),IFERROR(VLOOKUP(VALUE(Datei!J133),Mapping!$A$5:$B$104,2,FALSE),"#NOMAP#")))="#NOMAP#",IF(Mapping!$B$2="","",Mapping!$B$2),IFERROR(VLOOKUP(Datei!J133,Mapping!$A$5:$B$104,2,FALSE),IFERROR(VLOOKUP(Datei!J133&amp;"",Mapping!$A$5:$B$104,2,FALSE),IFERROR(VLOOKUP(VALUE(Datei!J133),Mapping!$A$5:$B$104,2,FALSE),"#NOMAP#")))))</f>
        <v/>
      </c>
      <c r="D133" t="str">
        <f>IF(Datei!$G133="","",IF(Datei!K133="","",Datei!K133))</f>
        <v/>
      </c>
      <c r="E133" s="3" t="str">
        <f>IF(Datei!$G133="","",1)</f>
        <v/>
      </c>
      <c r="F133" s="4" t="str">
        <f>IF(Datei!$G133="","",IFERROR(ROUND(VALUE(Datei!I133)/100,2),""))</f>
        <v/>
      </c>
      <c r="G133" s="4" t="str">
        <f>IF(Datei!$G133="","",IFERROR(ROUND(VALUE(Datei!I133)/100,2),""))</f>
        <v/>
      </c>
    </row>
    <row r="134" spans="1:7" x14ac:dyDescent="0.25">
      <c r="A134" s="2" t="str">
        <f>IF(Datei!$G134="","",IFERROR(DATEVALUE(Datei!G134),Datei!G134))</f>
        <v/>
      </c>
      <c r="B134" s="3" t="str">
        <f>IF(Datei!$G134="","",IFERROR(VALUE(LEFT(Datei!H134,FIND("_",Datei!H134)-1)),IFERROR(VALUE(Datei!H134),"?")))</f>
        <v/>
      </c>
      <c r="C134" t="str">
        <f>IF(Datei!$G134="","",IF(IFERROR(VLOOKUP(Datei!J134,Mapping!$A$5:$B$104,2,FALSE),IFERROR(VLOOKUP(Datei!J134&amp;"",Mapping!$A$5:$B$104,2,FALSE),IFERROR(VLOOKUP(VALUE(Datei!J134),Mapping!$A$5:$B$104,2,FALSE),"#NOMAP#")))="#NOMAP#",IF(Mapping!$B$2="","",Mapping!$B$2),IFERROR(VLOOKUP(Datei!J134,Mapping!$A$5:$B$104,2,FALSE),IFERROR(VLOOKUP(Datei!J134&amp;"",Mapping!$A$5:$B$104,2,FALSE),IFERROR(VLOOKUP(VALUE(Datei!J134),Mapping!$A$5:$B$104,2,FALSE),"#NOMAP#")))))</f>
        <v/>
      </c>
      <c r="D134" t="str">
        <f>IF(Datei!$G134="","",IF(Datei!K134="","",Datei!K134))</f>
        <v/>
      </c>
      <c r="E134" s="3" t="str">
        <f>IF(Datei!$G134="","",1)</f>
        <v/>
      </c>
      <c r="F134" s="4" t="str">
        <f>IF(Datei!$G134="","",IFERROR(ROUND(VALUE(Datei!I134)/100,2),""))</f>
        <v/>
      </c>
      <c r="G134" s="4" t="str">
        <f>IF(Datei!$G134="","",IFERROR(ROUND(VALUE(Datei!I134)/100,2),""))</f>
        <v/>
      </c>
    </row>
    <row r="135" spans="1:7" x14ac:dyDescent="0.25">
      <c r="A135" s="2" t="str">
        <f>IF(Datei!$G135="","",IFERROR(DATEVALUE(Datei!G135),Datei!G135))</f>
        <v/>
      </c>
      <c r="B135" s="3" t="str">
        <f>IF(Datei!$G135="","",IFERROR(VALUE(LEFT(Datei!H135,FIND("_",Datei!H135)-1)),IFERROR(VALUE(Datei!H135),"?")))</f>
        <v/>
      </c>
      <c r="C135" t="str">
        <f>IF(Datei!$G135="","",IF(IFERROR(VLOOKUP(Datei!J135,Mapping!$A$5:$B$104,2,FALSE),IFERROR(VLOOKUP(Datei!J135&amp;"",Mapping!$A$5:$B$104,2,FALSE),IFERROR(VLOOKUP(VALUE(Datei!J135),Mapping!$A$5:$B$104,2,FALSE),"#NOMAP#")))="#NOMAP#",IF(Mapping!$B$2="","",Mapping!$B$2),IFERROR(VLOOKUP(Datei!J135,Mapping!$A$5:$B$104,2,FALSE),IFERROR(VLOOKUP(Datei!J135&amp;"",Mapping!$A$5:$B$104,2,FALSE),IFERROR(VLOOKUP(VALUE(Datei!J135),Mapping!$A$5:$B$104,2,FALSE),"#NOMAP#")))))</f>
        <v/>
      </c>
      <c r="D135" t="str">
        <f>IF(Datei!$G135="","",IF(Datei!K135="","",Datei!K135))</f>
        <v/>
      </c>
      <c r="E135" s="3" t="str">
        <f>IF(Datei!$G135="","",1)</f>
        <v/>
      </c>
      <c r="F135" s="4" t="str">
        <f>IF(Datei!$G135="","",IFERROR(ROUND(VALUE(Datei!I135)/100,2),""))</f>
        <v/>
      </c>
      <c r="G135" s="4" t="str">
        <f>IF(Datei!$G135="","",IFERROR(ROUND(VALUE(Datei!I135)/100,2),""))</f>
        <v/>
      </c>
    </row>
    <row r="136" spans="1:7" x14ac:dyDescent="0.25">
      <c r="A136" s="2" t="str">
        <f>IF(Datei!$G136="","",IFERROR(DATEVALUE(Datei!G136),Datei!G136))</f>
        <v/>
      </c>
      <c r="B136" s="3" t="str">
        <f>IF(Datei!$G136="","",IFERROR(VALUE(LEFT(Datei!H136,FIND("_",Datei!H136)-1)),IFERROR(VALUE(Datei!H136),"?")))</f>
        <v/>
      </c>
      <c r="C136" t="str">
        <f>IF(Datei!$G136="","",IF(IFERROR(VLOOKUP(Datei!J136,Mapping!$A$5:$B$104,2,FALSE),IFERROR(VLOOKUP(Datei!J136&amp;"",Mapping!$A$5:$B$104,2,FALSE),IFERROR(VLOOKUP(VALUE(Datei!J136),Mapping!$A$5:$B$104,2,FALSE),"#NOMAP#")))="#NOMAP#",IF(Mapping!$B$2="","",Mapping!$B$2),IFERROR(VLOOKUP(Datei!J136,Mapping!$A$5:$B$104,2,FALSE),IFERROR(VLOOKUP(Datei!J136&amp;"",Mapping!$A$5:$B$104,2,FALSE),IFERROR(VLOOKUP(VALUE(Datei!J136),Mapping!$A$5:$B$104,2,FALSE),"#NOMAP#")))))</f>
        <v/>
      </c>
      <c r="D136" t="str">
        <f>IF(Datei!$G136="","",IF(Datei!K136="","",Datei!K136))</f>
        <v/>
      </c>
      <c r="E136" s="3" t="str">
        <f>IF(Datei!$G136="","",1)</f>
        <v/>
      </c>
      <c r="F136" s="4" t="str">
        <f>IF(Datei!$G136="","",IFERROR(ROUND(VALUE(Datei!I136)/100,2),""))</f>
        <v/>
      </c>
      <c r="G136" s="4" t="str">
        <f>IF(Datei!$G136="","",IFERROR(ROUND(VALUE(Datei!I136)/100,2),""))</f>
        <v/>
      </c>
    </row>
    <row r="137" spans="1:7" x14ac:dyDescent="0.25">
      <c r="A137" s="2" t="str">
        <f>IF(Datei!$G137="","",IFERROR(DATEVALUE(Datei!G137),Datei!G137))</f>
        <v/>
      </c>
      <c r="B137" s="3" t="str">
        <f>IF(Datei!$G137="","",IFERROR(VALUE(LEFT(Datei!H137,FIND("_",Datei!H137)-1)),IFERROR(VALUE(Datei!H137),"?")))</f>
        <v/>
      </c>
      <c r="C137" t="str">
        <f>IF(Datei!$G137="","",IF(IFERROR(VLOOKUP(Datei!J137,Mapping!$A$5:$B$104,2,FALSE),IFERROR(VLOOKUP(Datei!J137&amp;"",Mapping!$A$5:$B$104,2,FALSE),IFERROR(VLOOKUP(VALUE(Datei!J137),Mapping!$A$5:$B$104,2,FALSE),"#NOMAP#")))="#NOMAP#",IF(Mapping!$B$2="","",Mapping!$B$2),IFERROR(VLOOKUP(Datei!J137,Mapping!$A$5:$B$104,2,FALSE),IFERROR(VLOOKUP(Datei!J137&amp;"",Mapping!$A$5:$B$104,2,FALSE),IFERROR(VLOOKUP(VALUE(Datei!J137),Mapping!$A$5:$B$104,2,FALSE),"#NOMAP#")))))</f>
        <v/>
      </c>
      <c r="D137" t="str">
        <f>IF(Datei!$G137="","",IF(Datei!K137="","",Datei!K137))</f>
        <v/>
      </c>
      <c r="E137" s="3" t="str">
        <f>IF(Datei!$G137="","",1)</f>
        <v/>
      </c>
      <c r="F137" s="4" t="str">
        <f>IF(Datei!$G137="","",IFERROR(ROUND(VALUE(Datei!I137)/100,2),""))</f>
        <v/>
      </c>
      <c r="G137" s="4" t="str">
        <f>IF(Datei!$G137="","",IFERROR(ROUND(VALUE(Datei!I137)/100,2),""))</f>
        <v/>
      </c>
    </row>
    <row r="138" spans="1:7" x14ac:dyDescent="0.25">
      <c r="A138" s="2" t="str">
        <f>IF(Datei!$G138="","",IFERROR(DATEVALUE(Datei!G138),Datei!G138))</f>
        <v/>
      </c>
      <c r="B138" s="3" t="str">
        <f>IF(Datei!$G138="","",IFERROR(VALUE(LEFT(Datei!H138,FIND("_",Datei!H138)-1)),IFERROR(VALUE(Datei!H138),"?")))</f>
        <v/>
      </c>
      <c r="C138" t="str">
        <f>IF(Datei!$G138="","",IF(IFERROR(VLOOKUP(Datei!J138,Mapping!$A$5:$B$104,2,FALSE),IFERROR(VLOOKUP(Datei!J138&amp;"",Mapping!$A$5:$B$104,2,FALSE),IFERROR(VLOOKUP(VALUE(Datei!J138),Mapping!$A$5:$B$104,2,FALSE),"#NOMAP#")))="#NOMAP#",IF(Mapping!$B$2="","",Mapping!$B$2),IFERROR(VLOOKUP(Datei!J138,Mapping!$A$5:$B$104,2,FALSE),IFERROR(VLOOKUP(Datei!J138&amp;"",Mapping!$A$5:$B$104,2,FALSE),IFERROR(VLOOKUP(VALUE(Datei!J138),Mapping!$A$5:$B$104,2,FALSE),"#NOMAP#")))))</f>
        <v/>
      </c>
      <c r="D138" t="str">
        <f>IF(Datei!$G138="","",IF(Datei!K138="","",Datei!K138))</f>
        <v/>
      </c>
      <c r="E138" s="3" t="str">
        <f>IF(Datei!$G138="","",1)</f>
        <v/>
      </c>
      <c r="F138" s="4" t="str">
        <f>IF(Datei!$G138="","",IFERROR(ROUND(VALUE(Datei!I138)/100,2),""))</f>
        <v/>
      </c>
      <c r="G138" s="4" t="str">
        <f>IF(Datei!$G138="","",IFERROR(ROUND(VALUE(Datei!I138)/100,2),""))</f>
        <v/>
      </c>
    </row>
    <row r="139" spans="1:7" x14ac:dyDescent="0.25">
      <c r="A139" s="2" t="str">
        <f>IF(Datei!$G139="","",IFERROR(DATEVALUE(Datei!G139),Datei!G139))</f>
        <v/>
      </c>
      <c r="B139" s="3" t="str">
        <f>IF(Datei!$G139="","",IFERROR(VALUE(LEFT(Datei!H139,FIND("_",Datei!H139)-1)),IFERROR(VALUE(Datei!H139),"?")))</f>
        <v/>
      </c>
      <c r="C139" t="str">
        <f>IF(Datei!$G139="","",IF(IFERROR(VLOOKUP(Datei!J139,Mapping!$A$5:$B$104,2,FALSE),IFERROR(VLOOKUP(Datei!J139&amp;"",Mapping!$A$5:$B$104,2,FALSE),IFERROR(VLOOKUP(VALUE(Datei!J139),Mapping!$A$5:$B$104,2,FALSE),"#NOMAP#")))="#NOMAP#",IF(Mapping!$B$2="","",Mapping!$B$2),IFERROR(VLOOKUP(Datei!J139,Mapping!$A$5:$B$104,2,FALSE),IFERROR(VLOOKUP(Datei!J139&amp;"",Mapping!$A$5:$B$104,2,FALSE),IFERROR(VLOOKUP(VALUE(Datei!J139),Mapping!$A$5:$B$104,2,FALSE),"#NOMAP#")))))</f>
        <v/>
      </c>
      <c r="D139" t="str">
        <f>IF(Datei!$G139="","",IF(Datei!K139="","",Datei!K139))</f>
        <v/>
      </c>
      <c r="E139" s="3" t="str">
        <f>IF(Datei!$G139="","",1)</f>
        <v/>
      </c>
      <c r="F139" s="4" t="str">
        <f>IF(Datei!$G139="","",IFERROR(ROUND(VALUE(Datei!I139)/100,2),""))</f>
        <v/>
      </c>
      <c r="G139" s="4" t="str">
        <f>IF(Datei!$G139="","",IFERROR(ROUND(VALUE(Datei!I139)/100,2),""))</f>
        <v/>
      </c>
    </row>
    <row r="140" spans="1:7" x14ac:dyDescent="0.25">
      <c r="A140" s="2" t="str">
        <f>IF(Datei!$G140="","",IFERROR(DATEVALUE(Datei!G140),Datei!G140))</f>
        <v/>
      </c>
      <c r="B140" s="3" t="str">
        <f>IF(Datei!$G140="","",IFERROR(VALUE(LEFT(Datei!H140,FIND("_",Datei!H140)-1)),IFERROR(VALUE(Datei!H140),"?")))</f>
        <v/>
      </c>
      <c r="C140" t="str">
        <f>IF(Datei!$G140="","",IF(IFERROR(VLOOKUP(Datei!J140,Mapping!$A$5:$B$104,2,FALSE),IFERROR(VLOOKUP(Datei!J140&amp;"",Mapping!$A$5:$B$104,2,FALSE),IFERROR(VLOOKUP(VALUE(Datei!J140),Mapping!$A$5:$B$104,2,FALSE),"#NOMAP#")))="#NOMAP#",IF(Mapping!$B$2="","",Mapping!$B$2),IFERROR(VLOOKUP(Datei!J140,Mapping!$A$5:$B$104,2,FALSE),IFERROR(VLOOKUP(Datei!J140&amp;"",Mapping!$A$5:$B$104,2,FALSE),IFERROR(VLOOKUP(VALUE(Datei!J140),Mapping!$A$5:$B$104,2,FALSE),"#NOMAP#")))))</f>
        <v/>
      </c>
      <c r="D140" t="str">
        <f>IF(Datei!$G140="","",IF(Datei!K140="","",Datei!K140))</f>
        <v/>
      </c>
      <c r="E140" s="3" t="str">
        <f>IF(Datei!$G140="","",1)</f>
        <v/>
      </c>
      <c r="F140" s="4" t="str">
        <f>IF(Datei!$G140="","",IFERROR(ROUND(VALUE(Datei!I140)/100,2),""))</f>
        <v/>
      </c>
      <c r="G140" s="4" t="str">
        <f>IF(Datei!$G140="","",IFERROR(ROUND(VALUE(Datei!I140)/100,2),""))</f>
        <v/>
      </c>
    </row>
    <row r="141" spans="1:7" x14ac:dyDescent="0.25">
      <c r="A141" s="2" t="str">
        <f>IF(Datei!$G141="","",IFERROR(DATEVALUE(Datei!G141),Datei!G141))</f>
        <v/>
      </c>
      <c r="B141" s="3" t="str">
        <f>IF(Datei!$G141="","",IFERROR(VALUE(LEFT(Datei!H141,FIND("_",Datei!H141)-1)),IFERROR(VALUE(Datei!H141),"?")))</f>
        <v/>
      </c>
      <c r="C141" t="str">
        <f>IF(Datei!$G141="","",IF(IFERROR(VLOOKUP(Datei!J141,Mapping!$A$5:$B$104,2,FALSE),IFERROR(VLOOKUP(Datei!J141&amp;"",Mapping!$A$5:$B$104,2,FALSE),IFERROR(VLOOKUP(VALUE(Datei!J141),Mapping!$A$5:$B$104,2,FALSE),"#NOMAP#")))="#NOMAP#",IF(Mapping!$B$2="","",Mapping!$B$2),IFERROR(VLOOKUP(Datei!J141,Mapping!$A$5:$B$104,2,FALSE),IFERROR(VLOOKUP(Datei!J141&amp;"",Mapping!$A$5:$B$104,2,FALSE),IFERROR(VLOOKUP(VALUE(Datei!J141),Mapping!$A$5:$B$104,2,FALSE),"#NOMAP#")))))</f>
        <v/>
      </c>
      <c r="D141" t="str">
        <f>IF(Datei!$G141="","",IF(Datei!K141="","",Datei!K141))</f>
        <v/>
      </c>
      <c r="E141" s="3" t="str">
        <f>IF(Datei!$G141="","",1)</f>
        <v/>
      </c>
      <c r="F141" s="4" t="str">
        <f>IF(Datei!$G141="","",IFERROR(ROUND(VALUE(Datei!I141)/100,2),""))</f>
        <v/>
      </c>
      <c r="G141" s="4" t="str">
        <f>IF(Datei!$G141="","",IFERROR(ROUND(VALUE(Datei!I141)/100,2),""))</f>
        <v/>
      </c>
    </row>
    <row r="142" spans="1:7" x14ac:dyDescent="0.25">
      <c r="A142" s="2" t="str">
        <f>IF(Datei!$G142="","",IFERROR(DATEVALUE(Datei!G142),Datei!G142))</f>
        <v/>
      </c>
      <c r="B142" s="3" t="str">
        <f>IF(Datei!$G142="","",IFERROR(VALUE(LEFT(Datei!H142,FIND("_",Datei!H142)-1)),IFERROR(VALUE(Datei!H142),"?")))</f>
        <v/>
      </c>
      <c r="C142" t="str">
        <f>IF(Datei!$G142="","",IF(IFERROR(VLOOKUP(Datei!J142,Mapping!$A$5:$B$104,2,FALSE),IFERROR(VLOOKUP(Datei!J142&amp;"",Mapping!$A$5:$B$104,2,FALSE),IFERROR(VLOOKUP(VALUE(Datei!J142),Mapping!$A$5:$B$104,2,FALSE),"#NOMAP#")))="#NOMAP#",IF(Mapping!$B$2="","",Mapping!$B$2),IFERROR(VLOOKUP(Datei!J142,Mapping!$A$5:$B$104,2,FALSE),IFERROR(VLOOKUP(Datei!J142&amp;"",Mapping!$A$5:$B$104,2,FALSE),IFERROR(VLOOKUP(VALUE(Datei!J142),Mapping!$A$5:$B$104,2,FALSE),"#NOMAP#")))))</f>
        <v/>
      </c>
      <c r="D142" t="str">
        <f>IF(Datei!$G142="","",IF(Datei!K142="","",Datei!K142))</f>
        <v/>
      </c>
      <c r="E142" s="3" t="str">
        <f>IF(Datei!$G142="","",1)</f>
        <v/>
      </c>
      <c r="F142" s="4" t="str">
        <f>IF(Datei!$G142="","",IFERROR(ROUND(VALUE(Datei!I142)/100,2),""))</f>
        <v/>
      </c>
      <c r="G142" s="4" t="str">
        <f>IF(Datei!$G142="","",IFERROR(ROUND(VALUE(Datei!I142)/100,2),""))</f>
        <v/>
      </c>
    </row>
    <row r="143" spans="1:7" x14ac:dyDescent="0.25">
      <c r="A143" s="2" t="str">
        <f>IF(Datei!$G143="","",IFERROR(DATEVALUE(Datei!G143),Datei!G143))</f>
        <v/>
      </c>
      <c r="B143" s="3" t="str">
        <f>IF(Datei!$G143="","",IFERROR(VALUE(LEFT(Datei!H143,FIND("_",Datei!H143)-1)),IFERROR(VALUE(Datei!H143),"?")))</f>
        <v/>
      </c>
      <c r="C143" t="str">
        <f>IF(Datei!$G143="","",IF(IFERROR(VLOOKUP(Datei!J143,Mapping!$A$5:$B$104,2,FALSE),IFERROR(VLOOKUP(Datei!J143&amp;"",Mapping!$A$5:$B$104,2,FALSE),IFERROR(VLOOKUP(VALUE(Datei!J143),Mapping!$A$5:$B$104,2,FALSE),"#NOMAP#")))="#NOMAP#",IF(Mapping!$B$2="","",Mapping!$B$2),IFERROR(VLOOKUP(Datei!J143,Mapping!$A$5:$B$104,2,FALSE),IFERROR(VLOOKUP(Datei!J143&amp;"",Mapping!$A$5:$B$104,2,FALSE),IFERROR(VLOOKUP(VALUE(Datei!J143),Mapping!$A$5:$B$104,2,FALSE),"#NOMAP#")))))</f>
        <v/>
      </c>
      <c r="D143" t="str">
        <f>IF(Datei!$G143="","",IF(Datei!K143="","",Datei!K143))</f>
        <v/>
      </c>
      <c r="E143" s="3" t="str">
        <f>IF(Datei!$G143="","",1)</f>
        <v/>
      </c>
      <c r="F143" s="4" t="str">
        <f>IF(Datei!$G143="","",IFERROR(ROUND(VALUE(Datei!I143)/100,2),""))</f>
        <v/>
      </c>
      <c r="G143" s="4" t="str">
        <f>IF(Datei!$G143="","",IFERROR(ROUND(VALUE(Datei!I143)/100,2),""))</f>
        <v/>
      </c>
    </row>
    <row r="144" spans="1:7" x14ac:dyDescent="0.25">
      <c r="A144" s="2" t="str">
        <f>IF(Datei!$G144="","",IFERROR(DATEVALUE(Datei!G144),Datei!G144))</f>
        <v/>
      </c>
      <c r="B144" s="3" t="str">
        <f>IF(Datei!$G144="","",IFERROR(VALUE(LEFT(Datei!H144,FIND("_",Datei!H144)-1)),IFERROR(VALUE(Datei!H144),"?")))</f>
        <v/>
      </c>
      <c r="C144" t="str">
        <f>IF(Datei!$G144="","",IF(IFERROR(VLOOKUP(Datei!J144,Mapping!$A$5:$B$104,2,FALSE),IFERROR(VLOOKUP(Datei!J144&amp;"",Mapping!$A$5:$B$104,2,FALSE),IFERROR(VLOOKUP(VALUE(Datei!J144),Mapping!$A$5:$B$104,2,FALSE),"#NOMAP#")))="#NOMAP#",IF(Mapping!$B$2="","",Mapping!$B$2),IFERROR(VLOOKUP(Datei!J144,Mapping!$A$5:$B$104,2,FALSE),IFERROR(VLOOKUP(Datei!J144&amp;"",Mapping!$A$5:$B$104,2,FALSE),IFERROR(VLOOKUP(VALUE(Datei!J144),Mapping!$A$5:$B$104,2,FALSE),"#NOMAP#")))))</f>
        <v/>
      </c>
      <c r="D144" t="str">
        <f>IF(Datei!$G144="","",IF(Datei!K144="","",Datei!K144))</f>
        <v/>
      </c>
      <c r="E144" s="3" t="str">
        <f>IF(Datei!$G144="","",1)</f>
        <v/>
      </c>
      <c r="F144" s="4" t="str">
        <f>IF(Datei!$G144="","",IFERROR(ROUND(VALUE(Datei!I144)/100,2),""))</f>
        <v/>
      </c>
      <c r="G144" s="4" t="str">
        <f>IF(Datei!$G144="","",IFERROR(ROUND(VALUE(Datei!I144)/100,2),""))</f>
        <v/>
      </c>
    </row>
    <row r="145" spans="1:7" x14ac:dyDescent="0.25">
      <c r="A145" s="2" t="str">
        <f>IF(Datei!$G145="","",IFERROR(DATEVALUE(Datei!G145),Datei!G145))</f>
        <v/>
      </c>
      <c r="B145" s="3" t="str">
        <f>IF(Datei!$G145="","",IFERROR(VALUE(LEFT(Datei!H145,FIND("_",Datei!H145)-1)),IFERROR(VALUE(Datei!H145),"?")))</f>
        <v/>
      </c>
      <c r="C145" t="str">
        <f>IF(Datei!$G145="","",IF(IFERROR(VLOOKUP(Datei!J145,Mapping!$A$5:$B$104,2,FALSE),IFERROR(VLOOKUP(Datei!J145&amp;"",Mapping!$A$5:$B$104,2,FALSE),IFERROR(VLOOKUP(VALUE(Datei!J145),Mapping!$A$5:$B$104,2,FALSE),"#NOMAP#")))="#NOMAP#",IF(Mapping!$B$2="","",Mapping!$B$2),IFERROR(VLOOKUP(Datei!J145,Mapping!$A$5:$B$104,2,FALSE),IFERROR(VLOOKUP(Datei!J145&amp;"",Mapping!$A$5:$B$104,2,FALSE),IFERROR(VLOOKUP(VALUE(Datei!J145),Mapping!$A$5:$B$104,2,FALSE),"#NOMAP#")))))</f>
        <v/>
      </c>
      <c r="D145" t="str">
        <f>IF(Datei!$G145="","",IF(Datei!K145="","",Datei!K145))</f>
        <v/>
      </c>
      <c r="E145" s="3" t="str">
        <f>IF(Datei!$G145="","",1)</f>
        <v/>
      </c>
      <c r="F145" s="4" t="str">
        <f>IF(Datei!$G145="","",IFERROR(ROUND(VALUE(Datei!I145)/100,2),""))</f>
        <v/>
      </c>
      <c r="G145" s="4" t="str">
        <f>IF(Datei!$G145="","",IFERROR(ROUND(VALUE(Datei!I145)/100,2),""))</f>
        <v/>
      </c>
    </row>
    <row r="146" spans="1:7" x14ac:dyDescent="0.25">
      <c r="A146" s="2" t="str">
        <f>IF(Datei!$G146="","",IFERROR(DATEVALUE(Datei!G146),Datei!G146))</f>
        <v/>
      </c>
      <c r="B146" s="3" t="str">
        <f>IF(Datei!$G146="","",IFERROR(VALUE(LEFT(Datei!H146,FIND("_",Datei!H146)-1)),IFERROR(VALUE(Datei!H146),"?")))</f>
        <v/>
      </c>
      <c r="C146" t="str">
        <f>IF(Datei!$G146="","",IF(IFERROR(VLOOKUP(Datei!J146,Mapping!$A$5:$B$104,2,FALSE),IFERROR(VLOOKUP(Datei!J146&amp;"",Mapping!$A$5:$B$104,2,FALSE),IFERROR(VLOOKUP(VALUE(Datei!J146),Mapping!$A$5:$B$104,2,FALSE),"#NOMAP#")))="#NOMAP#",IF(Mapping!$B$2="","",Mapping!$B$2),IFERROR(VLOOKUP(Datei!J146,Mapping!$A$5:$B$104,2,FALSE),IFERROR(VLOOKUP(Datei!J146&amp;"",Mapping!$A$5:$B$104,2,FALSE),IFERROR(VLOOKUP(VALUE(Datei!J146),Mapping!$A$5:$B$104,2,FALSE),"#NOMAP#")))))</f>
        <v/>
      </c>
      <c r="D146" t="str">
        <f>IF(Datei!$G146="","",IF(Datei!K146="","",Datei!K146))</f>
        <v/>
      </c>
      <c r="E146" s="3" t="str">
        <f>IF(Datei!$G146="","",1)</f>
        <v/>
      </c>
      <c r="F146" s="4" t="str">
        <f>IF(Datei!$G146="","",IFERROR(ROUND(VALUE(Datei!I146)/100,2),""))</f>
        <v/>
      </c>
      <c r="G146" s="4" t="str">
        <f>IF(Datei!$G146="","",IFERROR(ROUND(VALUE(Datei!I146)/100,2),""))</f>
        <v/>
      </c>
    </row>
    <row r="147" spans="1:7" x14ac:dyDescent="0.25">
      <c r="A147" s="2" t="str">
        <f>IF(Datei!$G147="","",IFERROR(DATEVALUE(Datei!G147),Datei!G147))</f>
        <v/>
      </c>
      <c r="B147" s="3" t="str">
        <f>IF(Datei!$G147="","",IFERROR(VALUE(LEFT(Datei!H147,FIND("_",Datei!H147)-1)),IFERROR(VALUE(Datei!H147),"?")))</f>
        <v/>
      </c>
      <c r="C147" t="str">
        <f>IF(Datei!$G147="","",IF(IFERROR(VLOOKUP(Datei!J147,Mapping!$A$5:$B$104,2,FALSE),IFERROR(VLOOKUP(Datei!J147&amp;"",Mapping!$A$5:$B$104,2,FALSE),IFERROR(VLOOKUP(VALUE(Datei!J147),Mapping!$A$5:$B$104,2,FALSE),"#NOMAP#")))="#NOMAP#",IF(Mapping!$B$2="","",Mapping!$B$2),IFERROR(VLOOKUP(Datei!J147,Mapping!$A$5:$B$104,2,FALSE),IFERROR(VLOOKUP(Datei!J147&amp;"",Mapping!$A$5:$B$104,2,FALSE),IFERROR(VLOOKUP(VALUE(Datei!J147),Mapping!$A$5:$B$104,2,FALSE),"#NOMAP#")))))</f>
        <v/>
      </c>
      <c r="D147" t="str">
        <f>IF(Datei!$G147="","",IF(Datei!K147="","",Datei!K147))</f>
        <v/>
      </c>
      <c r="E147" s="3" t="str">
        <f>IF(Datei!$G147="","",1)</f>
        <v/>
      </c>
      <c r="F147" s="4" t="str">
        <f>IF(Datei!$G147="","",IFERROR(ROUND(VALUE(Datei!I147)/100,2),""))</f>
        <v/>
      </c>
      <c r="G147" s="4" t="str">
        <f>IF(Datei!$G147="","",IFERROR(ROUND(VALUE(Datei!I147)/100,2),""))</f>
        <v/>
      </c>
    </row>
    <row r="148" spans="1:7" x14ac:dyDescent="0.25">
      <c r="A148" s="2" t="str">
        <f>IF(Datei!$G148="","",IFERROR(DATEVALUE(Datei!G148),Datei!G148))</f>
        <v/>
      </c>
      <c r="B148" s="3" t="str">
        <f>IF(Datei!$G148="","",IFERROR(VALUE(LEFT(Datei!H148,FIND("_",Datei!H148)-1)),IFERROR(VALUE(Datei!H148),"?")))</f>
        <v/>
      </c>
      <c r="C148" t="str">
        <f>IF(Datei!$G148="","",IF(IFERROR(VLOOKUP(Datei!J148,Mapping!$A$5:$B$104,2,FALSE),IFERROR(VLOOKUP(Datei!J148&amp;"",Mapping!$A$5:$B$104,2,FALSE),IFERROR(VLOOKUP(VALUE(Datei!J148),Mapping!$A$5:$B$104,2,FALSE),"#NOMAP#")))="#NOMAP#",IF(Mapping!$B$2="","",Mapping!$B$2),IFERROR(VLOOKUP(Datei!J148,Mapping!$A$5:$B$104,2,FALSE),IFERROR(VLOOKUP(Datei!J148&amp;"",Mapping!$A$5:$B$104,2,FALSE),IFERROR(VLOOKUP(VALUE(Datei!J148),Mapping!$A$5:$B$104,2,FALSE),"#NOMAP#")))))</f>
        <v/>
      </c>
      <c r="D148" t="str">
        <f>IF(Datei!$G148="","",IF(Datei!K148="","",Datei!K148))</f>
        <v/>
      </c>
      <c r="E148" s="3" t="str">
        <f>IF(Datei!$G148="","",1)</f>
        <v/>
      </c>
      <c r="F148" s="4" t="str">
        <f>IF(Datei!$G148="","",IFERROR(ROUND(VALUE(Datei!I148)/100,2),""))</f>
        <v/>
      </c>
      <c r="G148" s="4" t="str">
        <f>IF(Datei!$G148="","",IFERROR(ROUND(VALUE(Datei!I148)/100,2),""))</f>
        <v/>
      </c>
    </row>
    <row r="149" spans="1:7" x14ac:dyDescent="0.25">
      <c r="A149" s="2" t="str">
        <f>IF(Datei!$G149="","",IFERROR(DATEVALUE(Datei!G149),Datei!G149))</f>
        <v/>
      </c>
      <c r="B149" s="3" t="str">
        <f>IF(Datei!$G149="","",IFERROR(VALUE(LEFT(Datei!H149,FIND("_",Datei!H149)-1)),IFERROR(VALUE(Datei!H149),"?")))</f>
        <v/>
      </c>
      <c r="C149" t="str">
        <f>IF(Datei!$G149="","",IF(IFERROR(VLOOKUP(Datei!J149,Mapping!$A$5:$B$104,2,FALSE),IFERROR(VLOOKUP(Datei!J149&amp;"",Mapping!$A$5:$B$104,2,FALSE),IFERROR(VLOOKUP(VALUE(Datei!J149),Mapping!$A$5:$B$104,2,FALSE),"#NOMAP#")))="#NOMAP#",IF(Mapping!$B$2="","",Mapping!$B$2),IFERROR(VLOOKUP(Datei!J149,Mapping!$A$5:$B$104,2,FALSE),IFERROR(VLOOKUP(Datei!J149&amp;"",Mapping!$A$5:$B$104,2,FALSE),IFERROR(VLOOKUP(VALUE(Datei!J149),Mapping!$A$5:$B$104,2,FALSE),"#NOMAP#")))))</f>
        <v/>
      </c>
      <c r="D149" t="str">
        <f>IF(Datei!$G149="","",IF(Datei!K149="","",Datei!K149))</f>
        <v/>
      </c>
      <c r="E149" s="3" t="str">
        <f>IF(Datei!$G149="","",1)</f>
        <v/>
      </c>
      <c r="F149" s="4" t="str">
        <f>IF(Datei!$G149="","",IFERROR(ROUND(VALUE(Datei!I149)/100,2),""))</f>
        <v/>
      </c>
      <c r="G149" s="4" t="str">
        <f>IF(Datei!$G149="","",IFERROR(ROUND(VALUE(Datei!I149)/100,2),""))</f>
        <v/>
      </c>
    </row>
    <row r="150" spans="1:7" x14ac:dyDescent="0.25">
      <c r="A150" s="2" t="str">
        <f>IF(Datei!$G150="","",IFERROR(DATEVALUE(Datei!G150),Datei!G150))</f>
        <v/>
      </c>
      <c r="B150" s="3" t="str">
        <f>IF(Datei!$G150="","",IFERROR(VALUE(LEFT(Datei!H150,FIND("_",Datei!H150)-1)),IFERROR(VALUE(Datei!H150),"?")))</f>
        <v/>
      </c>
      <c r="C150" t="str">
        <f>IF(Datei!$G150="","",IF(IFERROR(VLOOKUP(Datei!J150,Mapping!$A$5:$B$104,2,FALSE),IFERROR(VLOOKUP(Datei!J150&amp;"",Mapping!$A$5:$B$104,2,FALSE),IFERROR(VLOOKUP(VALUE(Datei!J150),Mapping!$A$5:$B$104,2,FALSE),"#NOMAP#")))="#NOMAP#",IF(Mapping!$B$2="","",Mapping!$B$2),IFERROR(VLOOKUP(Datei!J150,Mapping!$A$5:$B$104,2,FALSE),IFERROR(VLOOKUP(Datei!J150&amp;"",Mapping!$A$5:$B$104,2,FALSE),IFERROR(VLOOKUP(VALUE(Datei!J150),Mapping!$A$5:$B$104,2,FALSE),"#NOMAP#")))))</f>
        <v/>
      </c>
      <c r="D150" t="str">
        <f>IF(Datei!$G150="","",IF(Datei!K150="","",Datei!K150))</f>
        <v/>
      </c>
      <c r="E150" s="3" t="str">
        <f>IF(Datei!$G150="","",1)</f>
        <v/>
      </c>
      <c r="F150" s="4" t="str">
        <f>IF(Datei!$G150="","",IFERROR(ROUND(VALUE(Datei!I150)/100,2),""))</f>
        <v/>
      </c>
      <c r="G150" s="4" t="str">
        <f>IF(Datei!$G150="","",IFERROR(ROUND(VALUE(Datei!I150)/100,2),""))</f>
        <v/>
      </c>
    </row>
    <row r="151" spans="1:7" x14ac:dyDescent="0.25">
      <c r="A151" s="2" t="str">
        <f>IF(Datei!$G151="","",IFERROR(DATEVALUE(Datei!G151),Datei!G151))</f>
        <v/>
      </c>
      <c r="B151" s="3" t="str">
        <f>IF(Datei!$G151="","",IFERROR(VALUE(LEFT(Datei!H151,FIND("_",Datei!H151)-1)),IFERROR(VALUE(Datei!H151),"?")))</f>
        <v/>
      </c>
      <c r="C151" t="str">
        <f>IF(Datei!$G151="","",IF(IFERROR(VLOOKUP(Datei!J151,Mapping!$A$5:$B$104,2,FALSE),IFERROR(VLOOKUP(Datei!J151&amp;"",Mapping!$A$5:$B$104,2,FALSE),IFERROR(VLOOKUP(VALUE(Datei!J151),Mapping!$A$5:$B$104,2,FALSE),"#NOMAP#")))="#NOMAP#",IF(Mapping!$B$2="","",Mapping!$B$2),IFERROR(VLOOKUP(Datei!J151,Mapping!$A$5:$B$104,2,FALSE),IFERROR(VLOOKUP(Datei!J151&amp;"",Mapping!$A$5:$B$104,2,FALSE),IFERROR(VLOOKUP(VALUE(Datei!J151),Mapping!$A$5:$B$104,2,FALSE),"#NOMAP#")))))</f>
        <v/>
      </c>
      <c r="D151" t="str">
        <f>IF(Datei!$G151="","",IF(Datei!K151="","",Datei!K151))</f>
        <v/>
      </c>
      <c r="E151" s="3" t="str">
        <f>IF(Datei!$G151="","",1)</f>
        <v/>
      </c>
      <c r="F151" s="4" t="str">
        <f>IF(Datei!$G151="","",IFERROR(ROUND(VALUE(Datei!I151)/100,2),""))</f>
        <v/>
      </c>
      <c r="G151" s="4" t="str">
        <f>IF(Datei!$G151="","",IFERROR(ROUND(VALUE(Datei!I151)/100,2),""))</f>
        <v/>
      </c>
    </row>
    <row r="152" spans="1:7" x14ac:dyDescent="0.25">
      <c r="A152" s="2" t="str">
        <f>IF(Datei!$G152="","",IFERROR(DATEVALUE(Datei!G152),Datei!G152))</f>
        <v/>
      </c>
      <c r="B152" s="3" t="str">
        <f>IF(Datei!$G152="","",IFERROR(VALUE(LEFT(Datei!H152,FIND("_",Datei!H152)-1)),IFERROR(VALUE(Datei!H152),"?")))</f>
        <v/>
      </c>
      <c r="C152" t="str">
        <f>IF(Datei!$G152="","",IF(IFERROR(VLOOKUP(Datei!J152,Mapping!$A$5:$B$104,2,FALSE),IFERROR(VLOOKUP(Datei!J152&amp;"",Mapping!$A$5:$B$104,2,FALSE),IFERROR(VLOOKUP(VALUE(Datei!J152),Mapping!$A$5:$B$104,2,FALSE),"#NOMAP#")))="#NOMAP#",IF(Mapping!$B$2="","",Mapping!$B$2),IFERROR(VLOOKUP(Datei!J152,Mapping!$A$5:$B$104,2,FALSE),IFERROR(VLOOKUP(Datei!J152&amp;"",Mapping!$A$5:$B$104,2,FALSE),IFERROR(VLOOKUP(VALUE(Datei!J152),Mapping!$A$5:$B$104,2,FALSE),"#NOMAP#")))))</f>
        <v/>
      </c>
      <c r="D152" t="str">
        <f>IF(Datei!$G152="","",IF(Datei!K152="","",Datei!K152))</f>
        <v/>
      </c>
      <c r="E152" s="3" t="str">
        <f>IF(Datei!$G152="","",1)</f>
        <v/>
      </c>
      <c r="F152" s="4" t="str">
        <f>IF(Datei!$G152="","",IFERROR(ROUND(VALUE(Datei!I152)/100,2),""))</f>
        <v/>
      </c>
      <c r="G152" s="4" t="str">
        <f>IF(Datei!$G152="","",IFERROR(ROUND(VALUE(Datei!I152)/100,2),""))</f>
        <v/>
      </c>
    </row>
    <row r="153" spans="1:7" x14ac:dyDescent="0.25">
      <c r="A153" s="2" t="str">
        <f>IF(Datei!$G153="","",IFERROR(DATEVALUE(Datei!G153),Datei!G153))</f>
        <v/>
      </c>
      <c r="B153" s="3" t="str">
        <f>IF(Datei!$G153="","",IFERROR(VALUE(LEFT(Datei!H153,FIND("_",Datei!H153)-1)),IFERROR(VALUE(Datei!H153),"?")))</f>
        <v/>
      </c>
      <c r="C153" t="str">
        <f>IF(Datei!$G153="","",IF(IFERROR(VLOOKUP(Datei!J153,Mapping!$A$5:$B$104,2,FALSE),IFERROR(VLOOKUP(Datei!J153&amp;"",Mapping!$A$5:$B$104,2,FALSE),IFERROR(VLOOKUP(VALUE(Datei!J153),Mapping!$A$5:$B$104,2,FALSE),"#NOMAP#")))="#NOMAP#",IF(Mapping!$B$2="","",Mapping!$B$2),IFERROR(VLOOKUP(Datei!J153,Mapping!$A$5:$B$104,2,FALSE),IFERROR(VLOOKUP(Datei!J153&amp;"",Mapping!$A$5:$B$104,2,FALSE),IFERROR(VLOOKUP(VALUE(Datei!J153),Mapping!$A$5:$B$104,2,FALSE),"#NOMAP#")))))</f>
        <v/>
      </c>
      <c r="D153" t="str">
        <f>IF(Datei!$G153="","",IF(Datei!K153="","",Datei!K153))</f>
        <v/>
      </c>
      <c r="E153" s="3" t="str">
        <f>IF(Datei!$G153="","",1)</f>
        <v/>
      </c>
      <c r="F153" s="4" t="str">
        <f>IF(Datei!$G153="","",IFERROR(ROUND(VALUE(Datei!I153)/100,2),""))</f>
        <v/>
      </c>
      <c r="G153" s="4" t="str">
        <f>IF(Datei!$G153="","",IFERROR(ROUND(VALUE(Datei!I153)/100,2),""))</f>
        <v/>
      </c>
    </row>
    <row r="154" spans="1:7" x14ac:dyDescent="0.25">
      <c r="A154" s="2" t="str">
        <f>IF(Datei!$G154="","",IFERROR(DATEVALUE(Datei!G154),Datei!G154))</f>
        <v/>
      </c>
      <c r="B154" s="3" t="str">
        <f>IF(Datei!$G154="","",IFERROR(VALUE(LEFT(Datei!H154,FIND("_",Datei!H154)-1)),IFERROR(VALUE(Datei!H154),"?")))</f>
        <v/>
      </c>
      <c r="C154" t="str">
        <f>IF(Datei!$G154="","",IF(IFERROR(VLOOKUP(Datei!J154,Mapping!$A$5:$B$104,2,FALSE),IFERROR(VLOOKUP(Datei!J154&amp;"",Mapping!$A$5:$B$104,2,FALSE),IFERROR(VLOOKUP(VALUE(Datei!J154),Mapping!$A$5:$B$104,2,FALSE),"#NOMAP#")))="#NOMAP#",IF(Mapping!$B$2="","",Mapping!$B$2),IFERROR(VLOOKUP(Datei!J154,Mapping!$A$5:$B$104,2,FALSE),IFERROR(VLOOKUP(Datei!J154&amp;"",Mapping!$A$5:$B$104,2,FALSE),IFERROR(VLOOKUP(VALUE(Datei!J154),Mapping!$A$5:$B$104,2,FALSE),"#NOMAP#")))))</f>
        <v/>
      </c>
      <c r="D154" t="str">
        <f>IF(Datei!$G154="","",IF(Datei!K154="","",Datei!K154))</f>
        <v/>
      </c>
      <c r="E154" s="3" t="str">
        <f>IF(Datei!$G154="","",1)</f>
        <v/>
      </c>
      <c r="F154" s="4" t="str">
        <f>IF(Datei!$G154="","",IFERROR(ROUND(VALUE(Datei!I154)/100,2),""))</f>
        <v/>
      </c>
      <c r="G154" s="4" t="str">
        <f>IF(Datei!$G154="","",IFERROR(ROUND(VALUE(Datei!I154)/100,2),""))</f>
        <v/>
      </c>
    </row>
    <row r="155" spans="1:7" x14ac:dyDescent="0.25">
      <c r="A155" s="2" t="str">
        <f>IF(Datei!$G155="","",IFERROR(DATEVALUE(Datei!G155),Datei!G155))</f>
        <v/>
      </c>
      <c r="B155" s="3" t="str">
        <f>IF(Datei!$G155="","",IFERROR(VALUE(LEFT(Datei!H155,FIND("_",Datei!H155)-1)),IFERROR(VALUE(Datei!H155),"?")))</f>
        <v/>
      </c>
      <c r="C155" t="str">
        <f>IF(Datei!$G155="","",IF(IFERROR(VLOOKUP(Datei!J155,Mapping!$A$5:$B$104,2,FALSE),IFERROR(VLOOKUP(Datei!J155&amp;"",Mapping!$A$5:$B$104,2,FALSE),IFERROR(VLOOKUP(VALUE(Datei!J155),Mapping!$A$5:$B$104,2,FALSE),"#NOMAP#")))="#NOMAP#",IF(Mapping!$B$2="","",Mapping!$B$2),IFERROR(VLOOKUP(Datei!J155,Mapping!$A$5:$B$104,2,FALSE),IFERROR(VLOOKUP(Datei!J155&amp;"",Mapping!$A$5:$B$104,2,FALSE),IFERROR(VLOOKUP(VALUE(Datei!J155),Mapping!$A$5:$B$104,2,FALSE),"#NOMAP#")))))</f>
        <v/>
      </c>
      <c r="D155" t="str">
        <f>IF(Datei!$G155="","",IF(Datei!K155="","",Datei!K155))</f>
        <v/>
      </c>
      <c r="E155" s="3" t="str">
        <f>IF(Datei!$G155="","",1)</f>
        <v/>
      </c>
      <c r="F155" s="4" t="str">
        <f>IF(Datei!$G155="","",IFERROR(ROUND(VALUE(Datei!I155)/100,2),""))</f>
        <v/>
      </c>
      <c r="G155" s="4" t="str">
        <f>IF(Datei!$G155="","",IFERROR(ROUND(VALUE(Datei!I155)/100,2),""))</f>
        <v/>
      </c>
    </row>
    <row r="156" spans="1:7" x14ac:dyDescent="0.25">
      <c r="A156" s="2" t="str">
        <f>IF(Datei!$G156="","",IFERROR(DATEVALUE(Datei!G156),Datei!G156))</f>
        <v/>
      </c>
      <c r="B156" s="3" t="str">
        <f>IF(Datei!$G156="","",IFERROR(VALUE(LEFT(Datei!H156,FIND("_",Datei!H156)-1)),IFERROR(VALUE(Datei!H156),"?")))</f>
        <v/>
      </c>
      <c r="C156" t="str">
        <f>IF(Datei!$G156="","",IF(IFERROR(VLOOKUP(Datei!J156,Mapping!$A$5:$B$104,2,FALSE),IFERROR(VLOOKUP(Datei!J156&amp;"",Mapping!$A$5:$B$104,2,FALSE),IFERROR(VLOOKUP(VALUE(Datei!J156),Mapping!$A$5:$B$104,2,FALSE),"#NOMAP#")))="#NOMAP#",IF(Mapping!$B$2="","",Mapping!$B$2),IFERROR(VLOOKUP(Datei!J156,Mapping!$A$5:$B$104,2,FALSE),IFERROR(VLOOKUP(Datei!J156&amp;"",Mapping!$A$5:$B$104,2,FALSE),IFERROR(VLOOKUP(VALUE(Datei!J156),Mapping!$A$5:$B$104,2,FALSE),"#NOMAP#")))))</f>
        <v/>
      </c>
      <c r="D156" t="str">
        <f>IF(Datei!$G156="","",IF(Datei!K156="","",Datei!K156))</f>
        <v/>
      </c>
      <c r="E156" s="3" t="str">
        <f>IF(Datei!$G156="","",1)</f>
        <v/>
      </c>
      <c r="F156" s="4" t="str">
        <f>IF(Datei!$G156="","",IFERROR(ROUND(VALUE(Datei!I156)/100,2),""))</f>
        <v/>
      </c>
      <c r="G156" s="4" t="str">
        <f>IF(Datei!$G156="","",IFERROR(ROUND(VALUE(Datei!I156)/100,2),""))</f>
        <v/>
      </c>
    </row>
    <row r="157" spans="1:7" x14ac:dyDescent="0.25">
      <c r="A157" s="2" t="str">
        <f>IF(Datei!$G157="","",IFERROR(DATEVALUE(Datei!G157),Datei!G157))</f>
        <v/>
      </c>
      <c r="B157" s="3" t="str">
        <f>IF(Datei!$G157="","",IFERROR(VALUE(LEFT(Datei!H157,FIND("_",Datei!H157)-1)),IFERROR(VALUE(Datei!H157),"?")))</f>
        <v/>
      </c>
      <c r="C157" t="str">
        <f>IF(Datei!$G157="","",IF(IFERROR(VLOOKUP(Datei!J157,Mapping!$A$5:$B$104,2,FALSE),IFERROR(VLOOKUP(Datei!J157&amp;"",Mapping!$A$5:$B$104,2,FALSE),IFERROR(VLOOKUP(VALUE(Datei!J157),Mapping!$A$5:$B$104,2,FALSE),"#NOMAP#")))="#NOMAP#",IF(Mapping!$B$2="","",Mapping!$B$2),IFERROR(VLOOKUP(Datei!J157,Mapping!$A$5:$B$104,2,FALSE),IFERROR(VLOOKUP(Datei!J157&amp;"",Mapping!$A$5:$B$104,2,FALSE),IFERROR(VLOOKUP(VALUE(Datei!J157),Mapping!$A$5:$B$104,2,FALSE),"#NOMAP#")))))</f>
        <v/>
      </c>
      <c r="D157" t="str">
        <f>IF(Datei!$G157="","",IF(Datei!K157="","",Datei!K157))</f>
        <v/>
      </c>
      <c r="E157" s="3" t="str">
        <f>IF(Datei!$G157="","",1)</f>
        <v/>
      </c>
      <c r="F157" s="4" t="str">
        <f>IF(Datei!$G157="","",IFERROR(ROUND(VALUE(Datei!I157)/100,2),""))</f>
        <v/>
      </c>
      <c r="G157" s="4" t="str">
        <f>IF(Datei!$G157="","",IFERROR(ROUND(VALUE(Datei!I157)/100,2),""))</f>
        <v/>
      </c>
    </row>
    <row r="158" spans="1:7" x14ac:dyDescent="0.25">
      <c r="A158" s="2" t="str">
        <f>IF(Datei!$G158="","",IFERROR(DATEVALUE(Datei!G158),Datei!G158))</f>
        <v/>
      </c>
      <c r="B158" s="3" t="str">
        <f>IF(Datei!$G158="","",IFERROR(VALUE(LEFT(Datei!H158,FIND("_",Datei!H158)-1)),IFERROR(VALUE(Datei!H158),"?")))</f>
        <v/>
      </c>
      <c r="C158" t="str">
        <f>IF(Datei!$G158="","",IF(IFERROR(VLOOKUP(Datei!J158,Mapping!$A$5:$B$104,2,FALSE),IFERROR(VLOOKUP(Datei!J158&amp;"",Mapping!$A$5:$B$104,2,FALSE),IFERROR(VLOOKUP(VALUE(Datei!J158),Mapping!$A$5:$B$104,2,FALSE),"#NOMAP#")))="#NOMAP#",IF(Mapping!$B$2="","",Mapping!$B$2),IFERROR(VLOOKUP(Datei!J158,Mapping!$A$5:$B$104,2,FALSE),IFERROR(VLOOKUP(Datei!J158&amp;"",Mapping!$A$5:$B$104,2,FALSE),IFERROR(VLOOKUP(VALUE(Datei!J158),Mapping!$A$5:$B$104,2,FALSE),"#NOMAP#")))))</f>
        <v/>
      </c>
      <c r="D158" t="str">
        <f>IF(Datei!$G158="","",IF(Datei!K158="","",Datei!K158))</f>
        <v/>
      </c>
      <c r="E158" s="3" t="str">
        <f>IF(Datei!$G158="","",1)</f>
        <v/>
      </c>
      <c r="F158" s="4" t="str">
        <f>IF(Datei!$G158="","",IFERROR(ROUND(VALUE(Datei!I158)/100,2),""))</f>
        <v/>
      </c>
      <c r="G158" s="4" t="str">
        <f>IF(Datei!$G158="","",IFERROR(ROUND(VALUE(Datei!I158)/100,2),""))</f>
        <v/>
      </c>
    </row>
    <row r="159" spans="1:7" x14ac:dyDescent="0.25">
      <c r="A159" s="2" t="str">
        <f>IF(Datei!$G159="","",IFERROR(DATEVALUE(Datei!G159),Datei!G159))</f>
        <v/>
      </c>
      <c r="B159" s="3" t="str">
        <f>IF(Datei!$G159="","",IFERROR(VALUE(LEFT(Datei!H159,FIND("_",Datei!H159)-1)),IFERROR(VALUE(Datei!H159),"?")))</f>
        <v/>
      </c>
      <c r="C159" t="str">
        <f>IF(Datei!$G159="","",IF(IFERROR(VLOOKUP(Datei!J159,Mapping!$A$5:$B$104,2,FALSE),IFERROR(VLOOKUP(Datei!J159&amp;"",Mapping!$A$5:$B$104,2,FALSE),IFERROR(VLOOKUP(VALUE(Datei!J159),Mapping!$A$5:$B$104,2,FALSE),"#NOMAP#")))="#NOMAP#",IF(Mapping!$B$2="","",Mapping!$B$2),IFERROR(VLOOKUP(Datei!J159,Mapping!$A$5:$B$104,2,FALSE),IFERROR(VLOOKUP(Datei!J159&amp;"",Mapping!$A$5:$B$104,2,FALSE),IFERROR(VLOOKUP(VALUE(Datei!J159),Mapping!$A$5:$B$104,2,FALSE),"#NOMAP#")))))</f>
        <v/>
      </c>
      <c r="D159" t="str">
        <f>IF(Datei!$G159="","",IF(Datei!K159="","",Datei!K159))</f>
        <v/>
      </c>
      <c r="E159" s="3" t="str">
        <f>IF(Datei!$G159="","",1)</f>
        <v/>
      </c>
      <c r="F159" s="4" t="str">
        <f>IF(Datei!$G159="","",IFERROR(ROUND(VALUE(Datei!I159)/100,2),""))</f>
        <v/>
      </c>
      <c r="G159" s="4" t="str">
        <f>IF(Datei!$G159="","",IFERROR(ROUND(VALUE(Datei!I159)/100,2),""))</f>
        <v/>
      </c>
    </row>
    <row r="160" spans="1:7" x14ac:dyDescent="0.25">
      <c r="A160" s="2" t="str">
        <f>IF(Datei!$G160="","",IFERROR(DATEVALUE(Datei!G160),Datei!G160))</f>
        <v/>
      </c>
      <c r="B160" s="3" t="str">
        <f>IF(Datei!$G160="","",IFERROR(VALUE(LEFT(Datei!H160,FIND("_",Datei!H160)-1)),IFERROR(VALUE(Datei!H160),"?")))</f>
        <v/>
      </c>
      <c r="C160" t="str">
        <f>IF(Datei!$G160="","",IF(IFERROR(VLOOKUP(Datei!J160,Mapping!$A$5:$B$104,2,FALSE),IFERROR(VLOOKUP(Datei!J160&amp;"",Mapping!$A$5:$B$104,2,FALSE),IFERROR(VLOOKUP(VALUE(Datei!J160),Mapping!$A$5:$B$104,2,FALSE),"#NOMAP#")))="#NOMAP#",IF(Mapping!$B$2="","",Mapping!$B$2),IFERROR(VLOOKUP(Datei!J160,Mapping!$A$5:$B$104,2,FALSE),IFERROR(VLOOKUP(Datei!J160&amp;"",Mapping!$A$5:$B$104,2,FALSE),IFERROR(VLOOKUP(VALUE(Datei!J160),Mapping!$A$5:$B$104,2,FALSE),"#NOMAP#")))))</f>
        <v/>
      </c>
      <c r="D160" t="str">
        <f>IF(Datei!$G160="","",IF(Datei!K160="","",Datei!K160))</f>
        <v/>
      </c>
      <c r="E160" s="3" t="str">
        <f>IF(Datei!$G160="","",1)</f>
        <v/>
      </c>
      <c r="F160" s="4" t="str">
        <f>IF(Datei!$G160="","",IFERROR(ROUND(VALUE(Datei!I160)/100,2),""))</f>
        <v/>
      </c>
      <c r="G160" s="4" t="str">
        <f>IF(Datei!$G160="","",IFERROR(ROUND(VALUE(Datei!I160)/100,2),""))</f>
        <v/>
      </c>
    </row>
    <row r="161" spans="1:7" x14ac:dyDescent="0.25">
      <c r="A161" s="2" t="str">
        <f>IF(Datei!$G161="","",IFERROR(DATEVALUE(Datei!G161),Datei!G161))</f>
        <v/>
      </c>
      <c r="B161" s="3" t="str">
        <f>IF(Datei!$G161="","",IFERROR(VALUE(LEFT(Datei!H161,FIND("_",Datei!H161)-1)),IFERROR(VALUE(Datei!H161),"?")))</f>
        <v/>
      </c>
      <c r="C161" t="str">
        <f>IF(Datei!$G161="","",IF(IFERROR(VLOOKUP(Datei!J161,Mapping!$A$5:$B$104,2,FALSE),IFERROR(VLOOKUP(Datei!J161&amp;"",Mapping!$A$5:$B$104,2,FALSE),IFERROR(VLOOKUP(VALUE(Datei!J161),Mapping!$A$5:$B$104,2,FALSE),"#NOMAP#")))="#NOMAP#",IF(Mapping!$B$2="","",Mapping!$B$2),IFERROR(VLOOKUP(Datei!J161,Mapping!$A$5:$B$104,2,FALSE),IFERROR(VLOOKUP(Datei!J161&amp;"",Mapping!$A$5:$B$104,2,FALSE),IFERROR(VLOOKUP(VALUE(Datei!J161),Mapping!$A$5:$B$104,2,FALSE),"#NOMAP#")))))</f>
        <v/>
      </c>
      <c r="D161" t="str">
        <f>IF(Datei!$G161="","",IF(Datei!K161="","",Datei!K161))</f>
        <v/>
      </c>
      <c r="E161" s="3" t="str">
        <f>IF(Datei!$G161="","",1)</f>
        <v/>
      </c>
      <c r="F161" s="4" t="str">
        <f>IF(Datei!$G161="","",IFERROR(ROUND(VALUE(Datei!I161)/100,2),""))</f>
        <v/>
      </c>
      <c r="G161" s="4" t="str">
        <f>IF(Datei!$G161="","",IFERROR(ROUND(VALUE(Datei!I161)/100,2),""))</f>
        <v/>
      </c>
    </row>
    <row r="162" spans="1:7" x14ac:dyDescent="0.25">
      <c r="A162" s="2" t="str">
        <f>IF(Datei!$G162="","",IFERROR(DATEVALUE(Datei!G162),Datei!G162))</f>
        <v/>
      </c>
      <c r="B162" s="3" t="str">
        <f>IF(Datei!$G162="","",IFERROR(VALUE(LEFT(Datei!H162,FIND("_",Datei!H162)-1)),IFERROR(VALUE(Datei!H162),"?")))</f>
        <v/>
      </c>
      <c r="C162" t="str">
        <f>IF(Datei!$G162="","",IF(IFERROR(VLOOKUP(Datei!J162,Mapping!$A$5:$B$104,2,FALSE),IFERROR(VLOOKUP(Datei!J162&amp;"",Mapping!$A$5:$B$104,2,FALSE),IFERROR(VLOOKUP(VALUE(Datei!J162),Mapping!$A$5:$B$104,2,FALSE),"#NOMAP#")))="#NOMAP#",IF(Mapping!$B$2="","",Mapping!$B$2),IFERROR(VLOOKUP(Datei!J162,Mapping!$A$5:$B$104,2,FALSE),IFERROR(VLOOKUP(Datei!J162&amp;"",Mapping!$A$5:$B$104,2,FALSE),IFERROR(VLOOKUP(VALUE(Datei!J162),Mapping!$A$5:$B$104,2,FALSE),"#NOMAP#")))))</f>
        <v/>
      </c>
      <c r="D162" t="str">
        <f>IF(Datei!$G162="","",IF(Datei!K162="","",Datei!K162))</f>
        <v/>
      </c>
      <c r="E162" s="3" t="str">
        <f>IF(Datei!$G162="","",1)</f>
        <v/>
      </c>
      <c r="F162" s="4" t="str">
        <f>IF(Datei!$G162="","",IFERROR(ROUND(VALUE(Datei!I162)/100,2),""))</f>
        <v/>
      </c>
      <c r="G162" s="4" t="str">
        <f>IF(Datei!$G162="","",IFERROR(ROUND(VALUE(Datei!I162)/100,2),""))</f>
        <v/>
      </c>
    </row>
    <row r="163" spans="1:7" x14ac:dyDescent="0.25">
      <c r="A163" s="2" t="str">
        <f>IF(Datei!$G163="","",IFERROR(DATEVALUE(Datei!G163),Datei!G163))</f>
        <v/>
      </c>
      <c r="B163" s="3" t="str">
        <f>IF(Datei!$G163="","",IFERROR(VALUE(LEFT(Datei!H163,FIND("_",Datei!H163)-1)),IFERROR(VALUE(Datei!H163),"?")))</f>
        <v/>
      </c>
      <c r="C163" t="str">
        <f>IF(Datei!$G163="","",IF(IFERROR(VLOOKUP(Datei!J163,Mapping!$A$5:$B$104,2,FALSE),IFERROR(VLOOKUP(Datei!J163&amp;"",Mapping!$A$5:$B$104,2,FALSE),IFERROR(VLOOKUP(VALUE(Datei!J163),Mapping!$A$5:$B$104,2,FALSE),"#NOMAP#")))="#NOMAP#",IF(Mapping!$B$2="","",Mapping!$B$2),IFERROR(VLOOKUP(Datei!J163,Mapping!$A$5:$B$104,2,FALSE),IFERROR(VLOOKUP(Datei!J163&amp;"",Mapping!$A$5:$B$104,2,FALSE),IFERROR(VLOOKUP(VALUE(Datei!J163),Mapping!$A$5:$B$104,2,FALSE),"#NOMAP#")))))</f>
        <v/>
      </c>
      <c r="D163" t="str">
        <f>IF(Datei!$G163="","",IF(Datei!K163="","",Datei!K163))</f>
        <v/>
      </c>
      <c r="E163" s="3" t="str">
        <f>IF(Datei!$G163="","",1)</f>
        <v/>
      </c>
      <c r="F163" s="4" t="str">
        <f>IF(Datei!$G163="","",IFERROR(ROUND(VALUE(Datei!I163)/100,2),""))</f>
        <v/>
      </c>
      <c r="G163" s="4" t="str">
        <f>IF(Datei!$G163="","",IFERROR(ROUND(VALUE(Datei!I163)/100,2),""))</f>
        <v/>
      </c>
    </row>
    <row r="164" spans="1:7" x14ac:dyDescent="0.25">
      <c r="A164" s="2" t="str">
        <f>IF(Datei!$G164="","",IFERROR(DATEVALUE(Datei!G164),Datei!G164))</f>
        <v/>
      </c>
      <c r="B164" s="3" t="str">
        <f>IF(Datei!$G164="","",IFERROR(VALUE(LEFT(Datei!H164,FIND("_",Datei!H164)-1)),IFERROR(VALUE(Datei!H164),"?")))</f>
        <v/>
      </c>
      <c r="C164" t="str">
        <f>IF(Datei!$G164="","",IF(IFERROR(VLOOKUP(Datei!J164,Mapping!$A$5:$B$104,2,FALSE),IFERROR(VLOOKUP(Datei!J164&amp;"",Mapping!$A$5:$B$104,2,FALSE),IFERROR(VLOOKUP(VALUE(Datei!J164),Mapping!$A$5:$B$104,2,FALSE),"#NOMAP#")))="#NOMAP#",IF(Mapping!$B$2="","",Mapping!$B$2),IFERROR(VLOOKUP(Datei!J164,Mapping!$A$5:$B$104,2,FALSE),IFERROR(VLOOKUP(Datei!J164&amp;"",Mapping!$A$5:$B$104,2,FALSE),IFERROR(VLOOKUP(VALUE(Datei!J164),Mapping!$A$5:$B$104,2,FALSE),"#NOMAP#")))))</f>
        <v/>
      </c>
      <c r="D164" t="str">
        <f>IF(Datei!$G164="","",IF(Datei!K164="","",Datei!K164))</f>
        <v/>
      </c>
      <c r="E164" s="3" t="str">
        <f>IF(Datei!$G164="","",1)</f>
        <v/>
      </c>
      <c r="F164" s="4" t="str">
        <f>IF(Datei!$G164="","",IFERROR(ROUND(VALUE(Datei!I164)/100,2),""))</f>
        <v/>
      </c>
      <c r="G164" s="4" t="str">
        <f>IF(Datei!$G164="","",IFERROR(ROUND(VALUE(Datei!I164)/100,2),""))</f>
        <v/>
      </c>
    </row>
    <row r="165" spans="1:7" x14ac:dyDescent="0.25">
      <c r="A165" s="2" t="str">
        <f>IF(Datei!$G165="","",IFERROR(DATEVALUE(Datei!G165),Datei!G165))</f>
        <v/>
      </c>
      <c r="B165" s="3" t="str">
        <f>IF(Datei!$G165="","",IFERROR(VALUE(LEFT(Datei!H165,FIND("_",Datei!H165)-1)),IFERROR(VALUE(Datei!H165),"?")))</f>
        <v/>
      </c>
      <c r="C165" t="str">
        <f>IF(Datei!$G165="","",IF(IFERROR(VLOOKUP(Datei!J165,Mapping!$A$5:$B$104,2,FALSE),IFERROR(VLOOKUP(Datei!J165&amp;"",Mapping!$A$5:$B$104,2,FALSE),IFERROR(VLOOKUP(VALUE(Datei!J165),Mapping!$A$5:$B$104,2,FALSE),"#NOMAP#")))="#NOMAP#",IF(Mapping!$B$2="","",Mapping!$B$2),IFERROR(VLOOKUP(Datei!J165,Mapping!$A$5:$B$104,2,FALSE),IFERROR(VLOOKUP(Datei!J165&amp;"",Mapping!$A$5:$B$104,2,FALSE),IFERROR(VLOOKUP(VALUE(Datei!J165),Mapping!$A$5:$B$104,2,FALSE),"#NOMAP#")))))</f>
        <v/>
      </c>
      <c r="D165" t="str">
        <f>IF(Datei!$G165="","",IF(Datei!K165="","",Datei!K165))</f>
        <v/>
      </c>
      <c r="E165" s="3" t="str">
        <f>IF(Datei!$G165="","",1)</f>
        <v/>
      </c>
      <c r="F165" s="4" t="str">
        <f>IF(Datei!$G165="","",IFERROR(ROUND(VALUE(Datei!I165)/100,2),""))</f>
        <v/>
      </c>
      <c r="G165" s="4" t="str">
        <f>IF(Datei!$G165="","",IFERROR(ROUND(VALUE(Datei!I165)/100,2),""))</f>
        <v/>
      </c>
    </row>
    <row r="166" spans="1:7" x14ac:dyDescent="0.25">
      <c r="A166" s="2" t="str">
        <f>IF(Datei!$G166="","",IFERROR(DATEVALUE(Datei!G166),Datei!G166))</f>
        <v/>
      </c>
      <c r="B166" s="3" t="str">
        <f>IF(Datei!$G166="","",IFERROR(VALUE(LEFT(Datei!H166,FIND("_",Datei!H166)-1)),IFERROR(VALUE(Datei!H166),"?")))</f>
        <v/>
      </c>
      <c r="C166" t="str">
        <f>IF(Datei!$G166="","",IF(IFERROR(VLOOKUP(Datei!J166,Mapping!$A$5:$B$104,2,FALSE),IFERROR(VLOOKUP(Datei!J166&amp;"",Mapping!$A$5:$B$104,2,FALSE),IFERROR(VLOOKUP(VALUE(Datei!J166),Mapping!$A$5:$B$104,2,FALSE),"#NOMAP#")))="#NOMAP#",IF(Mapping!$B$2="","",Mapping!$B$2),IFERROR(VLOOKUP(Datei!J166,Mapping!$A$5:$B$104,2,FALSE),IFERROR(VLOOKUP(Datei!J166&amp;"",Mapping!$A$5:$B$104,2,FALSE),IFERROR(VLOOKUP(VALUE(Datei!J166),Mapping!$A$5:$B$104,2,FALSE),"#NOMAP#")))))</f>
        <v/>
      </c>
      <c r="D166" t="str">
        <f>IF(Datei!$G166="","",IF(Datei!K166="","",Datei!K166))</f>
        <v/>
      </c>
      <c r="E166" s="3" t="str">
        <f>IF(Datei!$G166="","",1)</f>
        <v/>
      </c>
      <c r="F166" s="4" t="str">
        <f>IF(Datei!$G166="","",IFERROR(ROUND(VALUE(Datei!I166)/100,2),""))</f>
        <v/>
      </c>
      <c r="G166" s="4" t="str">
        <f>IF(Datei!$G166="","",IFERROR(ROUND(VALUE(Datei!I166)/100,2),""))</f>
        <v/>
      </c>
    </row>
    <row r="167" spans="1:7" x14ac:dyDescent="0.25">
      <c r="A167" s="2" t="str">
        <f>IF(Datei!$G167="","",IFERROR(DATEVALUE(Datei!G167),Datei!G167))</f>
        <v/>
      </c>
      <c r="B167" s="3" t="str">
        <f>IF(Datei!$G167="","",IFERROR(VALUE(LEFT(Datei!H167,FIND("_",Datei!H167)-1)),IFERROR(VALUE(Datei!H167),"?")))</f>
        <v/>
      </c>
      <c r="C167" t="str">
        <f>IF(Datei!$G167="","",IF(IFERROR(VLOOKUP(Datei!J167,Mapping!$A$5:$B$104,2,FALSE),IFERROR(VLOOKUP(Datei!J167&amp;"",Mapping!$A$5:$B$104,2,FALSE),IFERROR(VLOOKUP(VALUE(Datei!J167),Mapping!$A$5:$B$104,2,FALSE),"#NOMAP#")))="#NOMAP#",IF(Mapping!$B$2="","",Mapping!$B$2),IFERROR(VLOOKUP(Datei!J167,Mapping!$A$5:$B$104,2,FALSE),IFERROR(VLOOKUP(Datei!J167&amp;"",Mapping!$A$5:$B$104,2,FALSE),IFERROR(VLOOKUP(VALUE(Datei!J167),Mapping!$A$5:$B$104,2,FALSE),"#NOMAP#")))))</f>
        <v/>
      </c>
      <c r="D167" t="str">
        <f>IF(Datei!$G167="","",IF(Datei!K167="","",Datei!K167))</f>
        <v/>
      </c>
      <c r="E167" s="3" t="str">
        <f>IF(Datei!$G167="","",1)</f>
        <v/>
      </c>
      <c r="F167" s="4" t="str">
        <f>IF(Datei!$G167="","",IFERROR(ROUND(VALUE(Datei!I167)/100,2),""))</f>
        <v/>
      </c>
      <c r="G167" s="4" t="str">
        <f>IF(Datei!$G167="","",IFERROR(ROUND(VALUE(Datei!I167)/100,2),""))</f>
        <v/>
      </c>
    </row>
    <row r="168" spans="1:7" x14ac:dyDescent="0.25">
      <c r="A168" s="2" t="str">
        <f>IF(Datei!$G168="","",IFERROR(DATEVALUE(Datei!G168),Datei!G168))</f>
        <v/>
      </c>
      <c r="B168" s="3" t="str">
        <f>IF(Datei!$G168="","",IFERROR(VALUE(LEFT(Datei!H168,FIND("_",Datei!H168)-1)),IFERROR(VALUE(Datei!H168),"?")))</f>
        <v/>
      </c>
      <c r="C168" t="str">
        <f>IF(Datei!$G168="","",IF(IFERROR(VLOOKUP(Datei!J168,Mapping!$A$5:$B$104,2,FALSE),IFERROR(VLOOKUP(Datei!J168&amp;"",Mapping!$A$5:$B$104,2,FALSE),IFERROR(VLOOKUP(VALUE(Datei!J168),Mapping!$A$5:$B$104,2,FALSE),"#NOMAP#")))="#NOMAP#",IF(Mapping!$B$2="","",Mapping!$B$2),IFERROR(VLOOKUP(Datei!J168,Mapping!$A$5:$B$104,2,FALSE),IFERROR(VLOOKUP(Datei!J168&amp;"",Mapping!$A$5:$B$104,2,FALSE),IFERROR(VLOOKUP(VALUE(Datei!J168),Mapping!$A$5:$B$104,2,FALSE),"#NOMAP#")))))</f>
        <v/>
      </c>
      <c r="D168" t="str">
        <f>IF(Datei!$G168="","",IF(Datei!K168="","",Datei!K168))</f>
        <v/>
      </c>
      <c r="E168" s="3" t="str">
        <f>IF(Datei!$G168="","",1)</f>
        <v/>
      </c>
      <c r="F168" s="4" t="str">
        <f>IF(Datei!$G168="","",IFERROR(ROUND(VALUE(Datei!I168)/100,2),""))</f>
        <v/>
      </c>
      <c r="G168" s="4" t="str">
        <f>IF(Datei!$G168="","",IFERROR(ROUND(VALUE(Datei!I168)/100,2),""))</f>
        <v/>
      </c>
    </row>
    <row r="169" spans="1:7" x14ac:dyDescent="0.25">
      <c r="A169" s="2" t="str">
        <f>IF(Datei!$G169="","",IFERROR(DATEVALUE(Datei!G169),Datei!G169))</f>
        <v/>
      </c>
      <c r="B169" s="3" t="str">
        <f>IF(Datei!$G169="","",IFERROR(VALUE(LEFT(Datei!H169,FIND("_",Datei!H169)-1)),IFERROR(VALUE(Datei!H169),"?")))</f>
        <v/>
      </c>
      <c r="C169" t="str">
        <f>IF(Datei!$G169="","",IF(IFERROR(VLOOKUP(Datei!J169,Mapping!$A$5:$B$104,2,FALSE),IFERROR(VLOOKUP(Datei!J169&amp;"",Mapping!$A$5:$B$104,2,FALSE),IFERROR(VLOOKUP(VALUE(Datei!J169),Mapping!$A$5:$B$104,2,FALSE),"#NOMAP#")))="#NOMAP#",IF(Mapping!$B$2="","",Mapping!$B$2),IFERROR(VLOOKUP(Datei!J169,Mapping!$A$5:$B$104,2,FALSE),IFERROR(VLOOKUP(Datei!J169&amp;"",Mapping!$A$5:$B$104,2,FALSE),IFERROR(VLOOKUP(VALUE(Datei!J169),Mapping!$A$5:$B$104,2,FALSE),"#NOMAP#")))))</f>
        <v/>
      </c>
      <c r="D169" t="str">
        <f>IF(Datei!$G169="","",IF(Datei!K169="","",Datei!K169))</f>
        <v/>
      </c>
      <c r="E169" s="3" t="str">
        <f>IF(Datei!$G169="","",1)</f>
        <v/>
      </c>
      <c r="F169" s="4" t="str">
        <f>IF(Datei!$G169="","",IFERROR(ROUND(VALUE(Datei!I169)/100,2),""))</f>
        <v/>
      </c>
      <c r="G169" s="4" t="str">
        <f>IF(Datei!$G169="","",IFERROR(ROUND(VALUE(Datei!I169)/100,2),""))</f>
        <v/>
      </c>
    </row>
    <row r="170" spans="1:7" x14ac:dyDescent="0.25">
      <c r="A170" s="2" t="str">
        <f>IF(Datei!$G170="","",IFERROR(DATEVALUE(Datei!G170),Datei!G170))</f>
        <v/>
      </c>
      <c r="B170" s="3" t="str">
        <f>IF(Datei!$G170="","",IFERROR(VALUE(LEFT(Datei!H170,FIND("_",Datei!H170)-1)),IFERROR(VALUE(Datei!H170),"?")))</f>
        <v/>
      </c>
      <c r="C170" t="str">
        <f>IF(Datei!$G170="","",IF(IFERROR(VLOOKUP(Datei!J170,Mapping!$A$5:$B$104,2,FALSE),IFERROR(VLOOKUP(Datei!J170&amp;"",Mapping!$A$5:$B$104,2,FALSE),IFERROR(VLOOKUP(VALUE(Datei!J170),Mapping!$A$5:$B$104,2,FALSE),"#NOMAP#")))="#NOMAP#",IF(Mapping!$B$2="","",Mapping!$B$2),IFERROR(VLOOKUP(Datei!J170,Mapping!$A$5:$B$104,2,FALSE),IFERROR(VLOOKUP(Datei!J170&amp;"",Mapping!$A$5:$B$104,2,FALSE),IFERROR(VLOOKUP(VALUE(Datei!J170),Mapping!$A$5:$B$104,2,FALSE),"#NOMAP#")))))</f>
        <v/>
      </c>
      <c r="D170" t="str">
        <f>IF(Datei!$G170="","",IF(Datei!K170="","",Datei!K170))</f>
        <v/>
      </c>
      <c r="E170" s="3" t="str">
        <f>IF(Datei!$G170="","",1)</f>
        <v/>
      </c>
      <c r="F170" s="4" t="str">
        <f>IF(Datei!$G170="","",IFERROR(ROUND(VALUE(Datei!I170)/100,2),""))</f>
        <v/>
      </c>
      <c r="G170" s="4" t="str">
        <f>IF(Datei!$G170="","",IFERROR(ROUND(VALUE(Datei!I170)/100,2),""))</f>
        <v/>
      </c>
    </row>
    <row r="171" spans="1:7" x14ac:dyDescent="0.25">
      <c r="A171" s="2" t="str">
        <f>IF(Datei!$G171="","",IFERROR(DATEVALUE(Datei!G171),Datei!G171))</f>
        <v/>
      </c>
      <c r="B171" s="3" t="str">
        <f>IF(Datei!$G171="","",IFERROR(VALUE(LEFT(Datei!H171,FIND("_",Datei!H171)-1)),IFERROR(VALUE(Datei!H171),"?")))</f>
        <v/>
      </c>
      <c r="C171" t="str">
        <f>IF(Datei!$G171="","",IF(IFERROR(VLOOKUP(Datei!J171,Mapping!$A$5:$B$104,2,FALSE),IFERROR(VLOOKUP(Datei!J171&amp;"",Mapping!$A$5:$B$104,2,FALSE),IFERROR(VLOOKUP(VALUE(Datei!J171),Mapping!$A$5:$B$104,2,FALSE),"#NOMAP#")))="#NOMAP#",IF(Mapping!$B$2="","",Mapping!$B$2),IFERROR(VLOOKUP(Datei!J171,Mapping!$A$5:$B$104,2,FALSE),IFERROR(VLOOKUP(Datei!J171&amp;"",Mapping!$A$5:$B$104,2,FALSE),IFERROR(VLOOKUP(VALUE(Datei!J171),Mapping!$A$5:$B$104,2,FALSE),"#NOMAP#")))))</f>
        <v/>
      </c>
      <c r="D171" t="str">
        <f>IF(Datei!$G171="","",IF(Datei!K171="","",Datei!K171))</f>
        <v/>
      </c>
      <c r="E171" s="3" t="str">
        <f>IF(Datei!$G171="","",1)</f>
        <v/>
      </c>
      <c r="F171" s="4" t="str">
        <f>IF(Datei!$G171="","",IFERROR(ROUND(VALUE(Datei!I171)/100,2),""))</f>
        <v/>
      </c>
      <c r="G171" s="4" t="str">
        <f>IF(Datei!$G171="","",IFERROR(ROUND(VALUE(Datei!I171)/100,2),""))</f>
        <v/>
      </c>
    </row>
    <row r="172" spans="1:7" x14ac:dyDescent="0.25">
      <c r="A172" s="2" t="str">
        <f>IF(Datei!$G172="","",IFERROR(DATEVALUE(Datei!G172),Datei!G172))</f>
        <v/>
      </c>
      <c r="B172" s="3" t="str">
        <f>IF(Datei!$G172="","",IFERROR(VALUE(LEFT(Datei!H172,FIND("_",Datei!H172)-1)),IFERROR(VALUE(Datei!H172),"?")))</f>
        <v/>
      </c>
      <c r="C172" t="str">
        <f>IF(Datei!$G172="","",IF(IFERROR(VLOOKUP(Datei!J172,Mapping!$A$5:$B$104,2,FALSE),IFERROR(VLOOKUP(Datei!J172&amp;"",Mapping!$A$5:$B$104,2,FALSE),IFERROR(VLOOKUP(VALUE(Datei!J172),Mapping!$A$5:$B$104,2,FALSE),"#NOMAP#")))="#NOMAP#",IF(Mapping!$B$2="","",Mapping!$B$2),IFERROR(VLOOKUP(Datei!J172,Mapping!$A$5:$B$104,2,FALSE),IFERROR(VLOOKUP(Datei!J172&amp;"",Mapping!$A$5:$B$104,2,FALSE),IFERROR(VLOOKUP(VALUE(Datei!J172),Mapping!$A$5:$B$104,2,FALSE),"#NOMAP#")))))</f>
        <v/>
      </c>
      <c r="D172" t="str">
        <f>IF(Datei!$G172="","",IF(Datei!K172="","",Datei!K172))</f>
        <v/>
      </c>
      <c r="E172" s="3" t="str">
        <f>IF(Datei!$G172="","",1)</f>
        <v/>
      </c>
      <c r="F172" s="4" t="str">
        <f>IF(Datei!$G172="","",IFERROR(ROUND(VALUE(Datei!I172)/100,2),""))</f>
        <v/>
      </c>
      <c r="G172" s="4" t="str">
        <f>IF(Datei!$G172="","",IFERROR(ROUND(VALUE(Datei!I172)/100,2),""))</f>
        <v/>
      </c>
    </row>
    <row r="173" spans="1:7" x14ac:dyDescent="0.25">
      <c r="A173" s="2" t="str">
        <f>IF(Datei!$G173="","",IFERROR(DATEVALUE(Datei!G173),Datei!G173))</f>
        <v/>
      </c>
      <c r="B173" s="3" t="str">
        <f>IF(Datei!$G173="","",IFERROR(VALUE(LEFT(Datei!H173,FIND("_",Datei!H173)-1)),IFERROR(VALUE(Datei!H173),"?")))</f>
        <v/>
      </c>
      <c r="C173" t="str">
        <f>IF(Datei!$G173="","",IF(IFERROR(VLOOKUP(Datei!J173,Mapping!$A$5:$B$104,2,FALSE),IFERROR(VLOOKUP(Datei!J173&amp;"",Mapping!$A$5:$B$104,2,FALSE),IFERROR(VLOOKUP(VALUE(Datei!J173),Mapping!$A$5:$B$104,2,FALSE),"#NOMAP#")))="#NOMAP#",IF(Mapping!$B$2="","",Mapping!$B$2),IFERROR(VLOOKUP(Datei!J173,Mapping!$A$5:$B$104,2,FALSE),IFERROR(VLOOKUP(Datei!J173&amp;"",Mapping!$A$5:$B$104,2,FALSE),IFERROR(VLOOKUP(VALUE(Datei!J173),Mapping!$A$5:$B$104,2,FALSE),"#NOMAP#")))))</f>
        <v/>
      </c>
      <c r="D173" t="str">
        <f>IF(Datei!$G173="","",IF(Datei!K173="","",Datei!K173))</f>
        <v/>
      </c>
      <c r="E173" s="3" t="str">
        <f>IF(Datei!$G173="","",1)</f>
        <v/>
      </c>
      <c r="F173" s="4" t="str">
        <f>IF(Datei!$G173="","",IFERROR(ROUND(VALUE(Datei!I173)/100,2),""))</f>
        <v/>
      </c>
      <c r="G173" s="4" t="str">
        <f>IF(Datei!$G173="","",IFERROR(ROUND(VALUE(Datei!I173)/100,2),""))</f>
        <v/>
      </c>
    </row>
    <row r="174" spans="1:7" x14ac:dyDescent="0.25">
      <c r="A174" s="2" t="str">
        <f>IF(Datei!$G174="","",IFERROR(DATEVALUE(Datei!G174),Datei!G174))</f>
        <v/>
      </c>
      <c r="B174" s="3" t="str">
        <f>IF(Datei!$G174="","",IFERROR(VALUE(LEFT(Datei!H174,FIND("_",Datei!H174)-1)),IFERROR(VALUE(Datei!H174),"?")))</f>
        <v/>
      </c>
      <c r="C174" t="str">
        <f>IF(Datei!$G174="","",IF(IFERROR(VLOOKUP(Datei!J174,Mapping!$A$5:$B$104,2,FALSE),IFERROR(VLOOKUP(Datei!J174&amp;"",Mapping!$A$5:$B$104,2,FALSE),IFERROR(VLOOKUP(VALUE(Datei!J174),Mapping!$A$5:$B$104,2,FALSE),"#NOMAP#")))="#NOMAP#",IF(Mapping!$B$2="","",Mapping!$B$2),IFERROR(VLOOKUP(Datei!J174,Mapping!$A$5:$B$104,2,FALSE),IFERROR(VLOOKUP(Datei!J174&amp;"",Mapping!$A$5:$B$104,2,FALSE),IFERROR(VLOOKUP(VALUE(Datei!J174),Mapping!$A$5:$B$104,2,FALSE),"#NOMAP#")))))</f>
        <v/>
      </c>
      <c r="D174" t="str">
        <f>IF(Datei!$G174="","",IF(Datei!K174="","",Datei!K174))</f>
        <v/>
      </c>
      <c r="E174" s="3" t="str">
        <f>IF(Datei!$G174="","",1)</f>
        <v/>
      </c>
      <c r="F174" s="4" t="str">
        <f>IF(Datei!$G174="","",IFERROR(ROUND(VALUE(Datei!I174)/100,2),""))</f>
        <v/>
      </c>
      <c r="G174" s="4" t="str">
        <f>IF(Datei!$G174="","",IFERROR(ROUND(VALUE(Datei!I174)/100,2),""))</f>
        <v/>
      </c>
    </row>
    <row r="175" spans="1:7" x14ac:dyDescent="0.25">
      <c r="A175" s="2" t="str">
        <f>IF(Datei!$G175="","",IFERROR(DATEVALUE(Datei!G175),Datei!G175))</f>
        <v/>
      </c>
      <c r="B175" s="3" t="str">
        <f>IF(Datei!$G175="","",IFERROR(VALUE(LEFT(Datei!H175,FIND("_",Datei!H175)-1)),IFERROR(VALUE(Datei!H175),"?")))</f>
        <v/>
      </c>
      <c r="C175" t="str">
        <f>IF(Datei!$G175="","",IF(IFERROR(VLOOKUP(Datei!J175,Mapping!$A$5:$B$104,2,FALSE),IFERROR(VLOOKUP(Datei!J175&amp;"",Mapping!$A$5:$B$104,2,FALSE),IFERROR(VLOOKUP(VALUE(Datei!J175),Mapping!$A$5:$B$104,2,FALSE),"#NOMAP#")))="#NOMAP#",IF(Mapping!$B$2="","",Mapping!$B$2),IFERROR(VLOOKUP(Datei!J175,Mapping!$A$5:$B$104,2,FALSE),IFERROR(VLOOKUP(Datei!J175&amp;"",Mapping!$A$5:$B$104,2,FALSE),IFERROR(VLOOKUP(VALUE(Datei!J175),Mapping!$A$5:$B$104,2,FALSE),"#NOMAP#")))))</f>
        <v/>
      </c>
      <c r="D175" t="str">
        <f>IF(Datei!$G175="","",IF(Datei!K175="","",Datei!K175))</f>
        <v/>
      </c>
      <c r="E175" s="3" t="str">
        <f>IF(Datei!$G175="","",1)</f>
        <v/>
      </c>
      <c r="F175" s="4" t="str">
        <f>IF(Datei!$G175="","",IFERROR(ROUND(VALUE(Datei!I175)/100,2),""))</f>
        <v/>
      </c>
      <c r="G175" s="4" t="str">
        <f>IF(Datei!$G175="","",IFERROR(ROUND(VALUE(Datei!I175)/100,2),""))</f>
        <v/>
      </c>
    </row>
    <row r="176" spans="1:7" x14ac:dyDescent="0.25">
      <c r="A176" s="2" t="str">
        <f>IF(Datei!$G176="","",IFERROR(DATEVALUE(Datei!G176),Datei!G176))</f>
        <v/>
      </c>
      <c r="B176" s="3" t="str">
        <f>IF(Datei!$G176="","",IFERROR(VALUE(LEFT(Datei!H176,FIND("_",Datei!H176)-1)),IFERROR(VALUE(Datei!H176),"?")))</f>
        <v/>
      </c>
      <c r="C176" t="str">
        <f>IF(Datei!$G176="","",IF(IFERROR(VLOOKUP(Datei!J176,Mapping!$A$5:$B$104,2,FALSE),IFERROR(VLOOKUP(Datei!J176&amp;"",Mapping!$A$5:$B$104,2,FALSE),IFERROR(VLOOKUP(VALUE(Datei!J176),Mapping!$A$5:$B$104,2,FALSE),"#NOMAP#")))="#NOMAP#",IF(Mapping!$B$2="","",Mapping!$B$2),IFERROR(VLOOKUP(Datei!J176,Mapping!$A$5:$B$104,2,FALSE),IFERROR(VLOOKUP(Datei!J176&amp;"",Mapping!$A$5:$B$104,2,FALSE),IFERROR(VLOOKUP(VALUE(Datei!J176),Mapping!$A$5:$B$104,2,FALSE),"#NOMAP#")))))</f>
        <v/>
      </c>
      <c r="D176" t="str">
        <f>IF(Datei!$G176="","",IF(Datei!K176="","",Datei!K176))</f>
        <v/>
      </c>
      <c r="E176" s="3" t="str">
        <f>IF(Datei!$G176="","",1)</f>
        <v/>
      </c>
      <c r="F176" s="4" t="str">
        <f>IF(Datei!$G176="","",IFERROR(ROUND(VALUE(Datei!I176)/100,2),""))</f>
        <v/>
      </c>
      <c r="G176" s="4" t="str">
        <f>IF(Datei!$G176="","",IFERROR(ROUND(VALUE(Datei!I176)/100,2),""))</f>
        <v/>
      </c>
    </row>
    <row r="177" spans="1:7" x14ac:dyDescent="0.25">
      <c r="A177" s="2" t="str">
        <f>IF(Datei!$G177="","",IFERROR(DATEVALUE(Datei!G177),Datei!G177))</f>
        <v/>
      </c>
      <c r="B177" s="3" t="str">
        <f>IF(Datei!$G177="","",IFERROR(VALUE(LEFT(Datei!H177,FIND("_",Datei!H177)-1)),IFERROR(VALUE(Datei!H177),"?")))</f>
        <v/>
      </c>
      <c r="C177" t="str">
        <f>IF(Datei!$G177="","",IF(IFERROR(VLOOKUP(Datei!J177,Mapping!$A$5:$B$104,2,FALSE),IFERROR(VLOOKUP(Datei!J177&amp;"",Mapping!$A$5:$B$104,2,FALSE),IFERROR(VLOOKUP(VALUE(Datei!J177),Mapping!$A$5:$B$104,2,FALSE),"#NOMAP#")))="#NOMAP#",IF(Mapping!$B$2="","",Mapping!$B$2),IFERROR(VLOOKUP(Datei!J177,Mapping!$A$5:$B$104,2,FALSE),IFERROR(VLOOKUP(Datei!J177&amp;"",Mapping!$A$5:$B$104,2,FALSE),IFERROR(VLOOKUP(VALUE(Datei!J177),Mapping!$A$5:$B$104,2,FALSE),"#NOMAP#")))))</f>
        <v/>
      </c>
      <c r="D177" t="str">
        <f>IF(Datei!$G177="","",IF(Datei!K177="","",Datei!K177))</f>
        <v/>
      </c>
      <c r="E177" s="3" t="str">
        <f>IF(Datei!$G177="","",1)</f>
        <v/>
      </c>
      <c r="F177" s="4" t="str">
        <f>IF(Datei!$G177="","",IFERROR(ROUND(VALUE(Datei!I177)/100,2),""))</f>
        <v/>
      </c>
      <c r="G177" s="4" t="str">
        <f>IF(Datei!$G177="","",IFERROR(ROUND(VALUE(Datei!I177)/100,2),""))</f>
        <v/>
      </c>
    </row>
    <row r="178" spans="1:7" x14ac:dyDescent="0.25">
      <c r="A178" s="2" t="str">
        <f>IF(Datei!$G178="","",IFERROR(DATEVALUE(Datei!G178),Datei!G178))</f>
        <v/>
      </c>
      <c r="B178" s="3" t="str">
        <f>IF(Datei!$G178="","",IFERROR(VALUE(LEFT(Datei!H178,FIND("_",Datei!H178)-1)),IFERROR(VALUE(Datei!H178),"?")))</f>
        <v/>
      </c>
      <c r="C178" t="str">
        <f>IF(Datei!$G178="","",IF(IFERROR(VLOOKUP(Datei!J178,Mapping!$A$5:$B$104,2,FALSE),IFERROR(VLOOKUP(Datei!J178&amp;"",Mapping!$A$5:$B$104,2,FALSE),IFERROR(VLOOKUP(VALUE(Datei!J178),Mapping!$A$5:$B$104,2,FALSE),"#NOMAP#")))="#NOMAP#",IF(Mapping!$B$2="","",Mapping!$B$2),IFERROR(VLOOKUP(Datei!J178,Mapping!$A$5:$B$104,2,FALSE),IFERROR(VLOOKUP(Datei!J178&amp;"",Mapping!$A$5:$B$104,2,FALSE),IFERROR(VLOOKUP(VALUE(Datei!J178),Mapping!$A$5:$B$104,2,FALSE),"#NOMAP#")))))</f>
        <v/>
      </c>
      <c r="D178" t="str">
        <f>IF(Datei!$G178="","",IF(Datei!K178="","",Datei!K178))</f>
        <v/>
      </c>
      <c r="E178" s="3" t="str">
        <f>IF(Datei!$G178="","",1)</f>
        <v/>
      </c>
      <c r="F178" s="4" t="str">
        <f>IF(Datei!$G178="","",IFERROR(ROUND(VALUE(Datei!I178)/100,2),""))</f>
        <v/>
      </c>
      <c r="G178" s="4" t="str">
        <f>IF(Datei!$G178="","",IFERROR(ROUND(VALUE(Datei!I178)/100,2),""))</f>
        <v/>
      </c>
    </row>
    <row r="179" spans="1:7" x14ac:dyDescent="0.25">
      <c r="A179" s="2" t="str">
        <f>IF(Datei!$G179="","",IFERROR(DATEVALUE(Datei!G179),Datei!G179))</f>
        <v/>
      </c>
      <c r="B179" s="3" t="str">
        <f>IF(Datei!$G179="","",IFERROR(VALUE(LEFT(Datei!H179,FIND("_",Datei!H179)-1)),IFERROR(VALUE(Datei!H179),"?")))</f>
        <v/>
      </c>
      <c r="C179" t="str">
        <f>IF(Datei!$G179="","",IF(IFERROR(VLOOKUP(Datei!J179,Mapping!$A$5:$B$104,2,FALSE),IFERROR(VLOOKUP(Datei!J179&amp;"",Mapping!$A$5:$B$104,2,FALSE),IFERROR(VLOOKUP(VALUE(Datei!J179),Mapping!$A$5:$B$104,2,FALSE),"#NOMAP#")))="#NOMAP#",IF(Mapping!$B$2="","",Mapping!$B$2),IFERROR(VLOOKUP(Datei!J179,Mapping!$A$5:$B$104,2,FALSE),IFERROR(VLOOKUP(Datei!J179&amp;"",Mapping!$A$5:$B$104,2,FALSE),IFERROR(VLOOKUP(VALUE(Datei!J179),Mapping!$A$5:$B$104,2,FALSE),"#NOMAP#")))))</f>
        <v/>
      </c>
      <c r="D179" t="str">
        <f>IF(Datei!$G179="","",IF(Datei!K179="","",Datei!K179))</f>
        <v/>
      </c>
      <c r="E179" s="3" t="str">
        <f>IF(Datei!$G179="","",1)</f>
        <v/>
      </c>
      <c r="F179" s="4" t="str">
        <f>IF(Datei!$G179="","",IFERROR(ROUND(VALUE(Datei!I179)/100,2),""))</f>
        <v/>
      </c>
      <c r="G179" s="4" t="str">
        <f>IF(Datei!$G179="","",IFERROR(ROUND(VALUE(Datei!I179)/100,2),""))</f>
        <v/>
      </c>
    </row>
    <row r="180" spans="1:7" x14ac:dyDescent="0.25">
      <c r="A180" s="2" t="str">
        <f>IF(Datei!$G180="","",IFERROR(DATEVALUE(Datei!G180),Datei!G180))</f>
        <v/>
      </c>
      <c r="B180" s="3" t="str">
        <f>IF(Datei!$G180="","",IFERROR(VALUE(LEFT(Datei!H180,FIND("_",Datei!H180)-1)),IFERROR(VALUE(Datei!H180),"?")))</f>
        <v/>
      </c>
      <c r="C180" t="str">
        <f>IF(Datei!$G180="","",IF(IFERROR(VLOOKUP(Datei!J180,Mapping!$A$5:$B$104,2,FALSE),IFERROR(VLOOKUP(Datei!J180&amp;"",Mapping!$A$5:$B$104,2,FALSE),IFERROR(VLOOKUP(VALUE(Datei!J180),Mapping!$A$5:$B$104,2,FALSE),"#NOMAP#")))="#NOMAP#",IF(Mapping!$B$2="","",Mapping!$B$2),IFERROR(VLOOKUP(Datei!J180,Mapping!$A$5:$B$104,2,FALSE),IFERROR(VLOOKUP(Datei!J180&amp;"",Mapping!$A$5:$B$104,2,FALSE),IFERROR(VLOOKUP(VALUE(Datei!J180),Mapping!$A$5:$B$104,2,FALSE),"#NOMAP#")))))</f>
        <v/>
      </c>
      <c r="D180" t="str">
        <f>IF(Datei!$G180="","",IF(Datei!K180="","",Datei!K180))</f>
        <v/>
      </c>
      <c r="E180" s="3" t="str">
        <f>IF(Datei!$G180="","",1)</f>
        <v/>
      </c>
      <c r="F180" s="4" t="str">
        <f>IF(Datei!$G180="","",IFERROR(ROUND(VALUE(Datei!I180)/100,2),""))</f>
        <v/>
      </c>
      <c r="G180" s="4" t="str">
        <f>IF(Datei!$G180="","",IFERROR(ROUND(VALUE(Datei!I180)/100,2),""))</f>
        <v/>
      </c>
    </row>
    <row r="181" spans="1:7" x14ac:dyDescent="0.25">
      <c r="A181" s="2" t="str">
        <f>IF(Datei!$G181="","",IFERROR(DATEVALUE(Datei!G181),Datei!G181))</f>
        <v/>
      </c>
      <c r="B181" s="3" t="str">
        <f>IF(Datei!$G181="","",IFERROR(VALUE(LEFT(Datei!H181,FIND("_",Datei!H181)-1)),IFERROR(VALUE(Datei!H181),"?")))</f>
        <v/>
      </c>
      <c r="C181" t="str">
        <f>IF(Datei!$G181="","",IF(IFERROR(VLOOKUP(Datei!J181,Mapping!$A$5:$B$104,2,FALSE),IFERROR(VLOOKUP(Datei!J181&amp;"",Mapping!$A$5:$B$104,2,FALSE),IFERROR(VLOOKUP(VALUE(Datei!J181),Mapping!$A$5:$B$104,2,FALSE),"#NOMAP#")))="#NOMAP#",IF(Mapping!$B$2="","",Mapping!$B$2),IFERROR(VLOOKUP(Datei!J181,Mapping!$A$5:$B$104,2,FALSE),IFERROR(VLOOKUP(Datei!J181&amp;"",Mapping!$A$5:$B$104,2,FALSE),IFERROR(VLOOKUP(VALUE(Datei!J181),Mapping!$A$5:$B$104,2,FALSE),"#NOMAP#")))))</f>
        <v/>
      </c>
      <c r="D181" t="str">
        <f>IF(Datei!$G181="","",IF(Datei!K181="","",Datei!K181))</f>
        <v/>
      </c>
      <c r="E181" s="3" t="str">
        <f>IF(Datei!$G181="","",1)</f>
        <v/>
      </c>
      <c r="F181" s="4" t="str">
        <f>IF(Datei!$G181="","",IFERROR(ROUND(VALUE(Datei!I181)/100,2),""))</f>
        <v/>
      </c>
      <c r="G181" s="4" t="str">
        <f>IF(Datei!$G181="","",IFERROR(ROUND(VALUE(Datei!I181)/100,2),""))</f>
        <v/>
      </c>
    </row>
    <row r="182" spans="1:7" x14ac:dyDescent="0.25">
      <c r="A182" s="2" t="str">
        <f>IF(Datei!$G182="","",IFERROR(DATEVALUE(Datei!G182),Datei!G182))</f>
        <v/>
      </c>
      <c r="B182" s="3" t="str">
        <f>IF(Datei!$G182="","",IFERROR(VALUE(LEFT(Datei!H182,FIND("_",Datei!H182)-1)),IFERROR(VALUE(Datei!H182),"?")))</f>
        <v/>
      </c>
      <c r="C182" t="str">
        <f>IF(Datei!$G182="","",IF(IFERROR(VLOOKUP(Datei!J182,Mapping!$A$5:$B$104,2,FALSE),IFERROR(VLOOKUP(Datei!J182&amp;"",Mapping!$A$5:$B$104,2,FALSE),IFERROR(VLOOKUP(VALUE(Datei!J182),Mapping!$A$5:$B$104,2,FALSE),"#NOMAP#")))="#NOMAP#",IF(Mapping!$B$2="","",Mapping!$B$2),IFERROR(VLOOKUP(Datei!J182,Mapping!$A$5:$B$104,2,FALSE),IFERROR(VLOOKUP(Datei!J182&amp;"",Mapping!$A$5:$B$104,2,FALSE),IFERROR(VLOOKUP(VALUE(Datei!J182),Mapping!$A$5:$B$104,2,FALSE),"#NOMAP#")))))</f>
        <v/>
      </c>
      <c r="D182" t="str">
        <f>IF(Datei!$G182="","",IF(Datei!K182="","",Datei!K182))</f>
        <v/>
      </c>
      <c r="E182" s="3" t="str">
        <f>IF(Datei!$G182="","",1)</f>
        <v/>
      </c>
      <c r="F182" s="4" t="str">
        <f>IF(Datei!$G182="","",IFERROR(ROUND(VALUE(Datei!I182)/100,2),""))</f>
        <v/>
      </c>
      <c r="G182" s="4" t="str">
        <f>IF(Datei!$G182="","",IFERROR(ROUND(VALUE(Datei!I182)/100,2),""))</f>
        <v/>
      </c>
    </row>
    <row r="183" spans="1:7" x14ac:dyDescent="0.25">
      <c r="A183" s="2" t="str">
        <f>IF(Datei!$G183="","",IFERROR(DATEVALUE(Datei!G183),Datei!G183))</f>
        <v/>
      </c>
      <c r="B183" s="3" t="str">
        <f>IF(Datei!$G183="","",IFERROR(VALUE(LEFT(Datei!H183,FIND("_",Datei!H183)-1)),IFERROR(VALUE(Datei!H183),"?")))</f>
        <v/>
      </c>
      <c r="C183" t="str">
        <f>IF(Datei!$G183="","",IF(IFERROR(VLOOKUP(Datei!J183,Mapping!$A$5:$B$104,2,FALSE),IFERROR(VLOOKUP(Datei!J183&amp;"",Mapping!$A$5:$B$104,2,FALSE),IFERROR(VLOOKUP(VALUE(Datei!J183),Mapping!$A$5:$B$104,2,FALSE),"#NOMAP#")))="#NOMAP#",IF(Mapping!$B$2="","",Mapping!$B$2),IFERROR(VLOOKUP(Datei!J183,Mapping!$A$5:$B$104,2,FALSE),IFERROR(VLOOKUP(Datei!J183&amp;"",Mapping!$A$5:$B$104,2,FALSE),IFERROR(VLOOKUP(VALUE(Datei!J183),Mapping!$A$5:$B$104,2,FALSE),"#NOMAP#")))))</f>
        <v/>
      </c>
      <c r="D183" t="str">
        <f>IF(Datei!$G183="","",IF(Datei!K183="","",Datei!K183))</f>
        <v/>
      </c>
      <c r="E183" s="3" t="str">
        <f>IF(Datei!$G183="","",1)</f>
        <v/>
      </c>
      <c r="F183" s="4" t="str">
        <f>IF(Datei!$G183="","",IFERROR(ROUND(VALUE(Datei!I183)/100,2),""))</f>
        <v/>
      </c>
      <c r="G183" s="4" t="str">
        <f>IF(Datei!$G183="","",IFERROR(ROUND(VALUE(Datei!I183)/100,2),""))</f>
        <v/>
      </c>
    </row>
    <row r="184" spans="1:7" x14ac:dyDescent="0.25">
      <c r="A184" s="2" t="str">
        <f>IF(Datei!$G184="","",IFERROR(DATEVALUE(Datei!G184),Datei!G184))</f>
        <v/>
      </c>
      <c r="B184" s="3" t="str">
        <f>IF(Datei!$G184="","",IFERROR(VALUE(LEFT(Datei!H184,FIND("_",Datei!H184)-1)),IFERROR(VALUE(Datei!H184),"?")))</f>
        <v/>
      </c>
      <c r="C184" t="str">
        <f>IF(Datei!$G184="","",IF(IFERROR(VLOOKUP(Datei!J184,Mapping!$A$5:$B$104,2,FALSE),IFERROR(VLOOKUP(Datei!J184&amp;"",Mapping!$A$5:$B$104,2,FALSE),IFERROR(VLOOKUP(VALUE(Datei!J184),Mapping!$A$5:$B$104,2,FALSE),"#NOMAP#")))="#NOMAP#",IF(Mapping!$B$2="","",Mapping!$B$2),IFERROR(VLOOKUP(Datei!J184,Mapping!$A$5:$B$104,2,FALSE),IFERROR(VLOOKUP(Datei!J184&amp;"",Mapping!$A$5:$B$104,2,FALSE),IFERROR(VLOOKUP(VALUE(Datei!J184),Mapping!$A$5:$B$104,2,FALSE),"#NOMAP#")))))</f>
        <v/>
      </c>
      <c r="D184" t="str">
        <f>IF(Datei!$G184="","",IF(Datei!K184="","",Datei!K184))</f>
        <v/>
      </c>
      <c r="E184" s="3" t="str">
        <f>IF(Datei!$G184="","",1)</f>
        <v/>
      </c>
      <c r="F184" s="4" t="str">
        <f>IF(Datei!$G184="","",IFERROR(ROUND(VALUE(Datei!I184)/100,2),""))</f>
        <v/>
      </c>
      <c r="G184" s="4" t="str">
        <f>IF(Datei!$G184="","",IFERROR(ROUND(VALUE(Datei!I184)/100,2),""))</f>
        <v/>
      </c>
    </row>
    <row r="185" spans="1:7" x14ac:dyDescent="0.25">
      <c r="A185" s="2" t="str">
        <f>IF(Datei!$G185="","",IFERROR(DATEVALUE(Datei!G185),Datei!G185))</f>
        <v/>
      </c>
      <c r="B185" s="3" t="str">
        <f>IF(Datei!$G185="","",IFERROR(VALUE(LEFT(Datei!H185,FIND("_",Datei!H185)-1)),IFERROR(VALUE(Datei!H185),"?")))</f>
        <v/>
      </c>
      <c r="C185" t="str">
        <f>IF(Datei!$G185="","",IF(IFERROR(VLOOKUP(Datei!J185,Mapping!$A$5:$B$104,2,FALSE),IFERROR(VLOOKUP(Datei!J185&amp;"",Mapping!$A$5:$B$104,2,FALSE),IFERROR(VLOOKUP(VALUE(Datei!J185),Mapping!$A$5:$B$104,2,FALSE),"#NOMAP#")))="#NOMAP#",IF(Mapping!$B$2="","",Mapping!$B$2),IFERROR(VLOOKUP(Datei!J185,Mapping!$A$5:$B$104,2,FALSE),IFERROR(VLOOKUP(Datei!J185&amp;"",Mapping!$A$5:$B$104,2,FALSE),IFERROR(VLOOKUP(VALUE(Datei!J185),Mapping!$A$5:$B$104,2,FALSE),"#NOMAP#")))))</f>
        <v/>
      </c>
      <c r="D185" t="str">
        <f>IF(Datei!$G185="","",IF(Datei!K185="","",Datei!K185))</f>
        <v/>
      </c>
      <c r="E185" s="3" t="str">
        <f>IF(Datei!$G185="","",1)</f>
        <v/>
      </c>
      <c r="F185" s="4" t="str">
        <f>IF(Datei!$G185="","",IFERROR(ROUND(VALUE(Datei!I185)/100,2),""))</f>
        <v/>
      </c>
      <c r="G185" s="4" t="str">
        <f>IF(Datei!$G185="","",IFERROR(ROUND(VALUE(Datei!I185)/100,2),""))</f>
        <v/>
      </c>
    </row>
    <row r="186" spans="1:7" x14ac:dyDescent="0.25">
      <c r="A186" s="2" t="str">
        <f>IF(Datei!$G186="","",IFERROR(DATEVALUE(Datei!G186),Datei!G186))</f>
        <v/>
      </c>
      <c r="B186" s="3" t="str">
        <f>IF(Datei!$G186="","",IFERROR(VALUE(LEFT(Datei!H186,FIND("_",Datei!H186)-1)),IFERROR(VALUE(Datei!H186),"?")))</f>
        <v/>
      </c>
      <c r="C186" t="str">
        <f>IF(Datei!$G186="","",IF(IFERROR(VLOOKUP(Datei!J186,Mapping!$A$5:$B$104,2,FALSE),IFERROR(VLOOKUP(Datei!J186&amp;"",Mapping!$A$5:$B$104,2,FALSE),IFERROR(VLOOKUP(VALUE(Datei!J186),Mapping!$A$5:$B$104,2,FALSE),"#NOMAP#")))="#NOMAP#",IF(Mapping!$B$2="","",Mapping!$B$2),IFERROR(VLOOKUP(Datei!J186,Mapping!$A$5:$B$104,2,FALSE),IFERROR(VLOOKUP(Datei!J186&amp;"",Mapping!$A$5:$B$104,2,FALSE),IFERROR(VLOOKUP(VALUE(Datei!J186),Mapping!$A$5:$B$104,2,FALSE),"#NOMAP#")))))</f>
        <v/>
      </c>
      <c r="D186" t="str">
        <f>IF(Datei!$G186="","",IF(Datei!K186="","",Datei!K186))</f>
        <v/>
      </c>
      <c r="E186" s="3" t="str">
        <f>IF(Datei!$G186="","",1)</f>
        <v/>
      </c>
      <c r="F186" s="4" t="str">
        <f>IF(Datei!$G186="","",IFERROR(ROUND(VALUE(Datei!I186)/100,2),""))</f>
        <v/>
      </c>
      <c r="G186" s="4" t="str">
        <f>IF(Datei!$G186="","",IFERROR(ROUND(VALUE(Datei!I186)/100,2),""))</f>
        <v/>
      </c>
    </row>
    <row r="187" spans="1:7" x14ac:dyDescent="0.25">
      <c r="A187" s="2" t="str">
        <f>IF(Datei!$G187="","",IFERROR(DATEVALUE(Datei!G187),Datei!G187))</f>
        <v/>
      </c>
      <c r="B187" s="3" t="str">
        <f>IF(Datei!$G187="","",IFERROR(VALUE(LEFT(Datei!H187,FIND("_",Datei!H187)-1)),IFERROR(VALUE(Datei!H187),"?")))</f>
        <v/>
      </c>
      <c r="C187" t="str">
        <f>IF(Datei!$G187="","",IF(IFERROR(VLOOKUP(Datei!J187,Mapping!$A$5:$B$104,2,FALSE),IFERROR(VLOOKUP(Datei!J187&amp;"",Mapping!$A$5:$B$104,2,FALSE),IFERROR(VLOOKUP(VALUE(Datei!J187),Mapping!$A$5:$B$104,2,FALSE),"#NOMAP#")))="#NOMAP#",IF(Mapping!$B$2="","",Mapping!$B$2),IFERROR(VLOOKUP(Datei!J187,Mapping!$A$5:$B$104,2,FALSE),IFERROR(VLOOKUP(Datei!J187&amp;"",Mapping!$A$5:$B$104,2,FALSE),IFERROR(VLOOKUP(VALUE(Datei!J187),Mapping!$A$5:$B$104,2,FALSE),"#NOMAP#")))))</f>
        <v/>
      </c>
      <c r="D187" t="str">
        <f>IF(Datei!$G187="","",IF(Datei!K187="","",Datei!K187))</f>
        <v/>
      </c>
      <c r="E187" s="3" t="str">
        <f>IF(Datei!$G187="","",1)</f>
        <v/>
      </c>
      <c r="F187" s="4" t="str">
        <f>IF(Datei!$G187="","",IFERROR(ROUND(VALUE(Datei!I187)/100,2),""))</f>
        <v/>
      </c>
      <c r="G187" s="4" t="str">
        <f>IF(Datei!$G187="","",IFERROR(ROUND(VALUE(Datei!I187)/100,2),""))</f>
        <v/>
      </c>
    </row>
    <row r="188" spans="1:7" x14ac:dyDescent="0.25">
      <c r="A188" s="2" t="str">
        <f>IF(Datei!$G188="","",IFERROR(DATEVALUE(Datei!G188),Datei!G188))</f>
        <v/>
      </c>
      <c r="B188" s="3" t="str">
        <f>IF(Datei!$G188="","",IFERROR(VALUE(LEFT(Datei!H188,FIND("_",Datei!H188)-1)),IFERROR(VALUE(Datei!H188),"?")))</f>
        <v/>
      </c>
      <c r="C188" t="str">
        <f>IF(Datei!$G188="","",IF(IFERROR(VLOOKUP(Datei!J188,Mapping!$A$5:$B$104,2,FALSE),IFERROR(VLOOKUP(Datei!J188&amp;"",Mapping!$A$5:$B$104,2,FALSE),IFERROR(VLOOKUP(VALUE(Datei!J188),Mapping!$A$5:$B$104,2,FALSE),"#NOMAP#")))="#NOMAP#",IF(Mapping!$B$2="","",Mapping!$B$2),IFERROR(VLOOKUP(Datei!J188,Mapping!$A$5:$B$104,2,FALSE),IFERROR(VLOOKUP(Datei!J188&amp;"",Mapping!$A$5:$B$104,2,FALSE),IFERROR(VLOOKUP(VALUE(Datei!J188),Mapping!$A$5:$B$104,2,FALSE),"#NOMAP#")))))</f>
        <v/>
      </c>
      <c r="D188" t="str">
        <f>IF(Datei!$G188="","",IF(Datei!K188="","",Datei!K188))</f>
        <v/>
      </c>
      <c r="E188" s="3" t="str">
        <f>IF(Datei!$G188="","",1)</f>
        <v/>
      </c>
      <c r="F188" s="4" t="str">
        <f>IF(Datei!$G188="","",IFERROR(ROUND(VALUE(Datei!I188)/100,2),""))</f>
        <v/>
      </c>
      <c r="G188" s="4" t="str">
        <f>IF(Datei!$G188="","",IFERROR(ROUND(VALUE(Datei!I188)/100,2),""))</f>
        <v/>
      </c>
    </row>
    <row r="189" spans="1:7" x14ac:dyDescent="0.25">
      <c r="A189" s="2" t="str">
        <f>IF(Datei!$G189="","",IFERROR(DATEVALUE(Datei!G189),Datei!G189))</f>
        <v/>
      </c>
      <c r="B189" s="3" t="str">
        <f>IF(Datei!$G189="","",IFERROR(VALUE(LEFT(Datei!H189,FIND("_",Datei!H189)-1)),IFERROR(VALUE(Datei!H189),"?")))</f>
        <v/>
      </c>
      <c r="C189" t="str">
        <f>IF(Datei!$G189="","",IF(IFERROR(VLOOKUP(Datei!J189,Mapping!$A$5:$B$104,2,FALSE),IFERROR(VLOOKUP(Datei!J189&amp;"",Mapping!$A$5:$B$104,2,FALSE),IFERROR(VLOOKUP(VALUE(Datei!J189),Mapping!$A$5:$B$104,2,FALSE),"#NOMAP#")))="#NOMAP#",IF(Mapping!$B$2="","",Mapping!$B$2),IFERROR(VLOOKUP(Datei!J189,Mapping!$A$5:$B$104,2,FALSE),IFERROR(VLOOKUP(Datei!J189&amp;"",Mapping!$A$5:$B$104,2,FALSE),IFERROR(VLOOKUP(VALUE(Datei!J189),Mapping!$A$5:$B$104,2,FALSE),"#NOMAP#")))))</f>
        <v/>
      </c>
      <c r="D189" t="str">
        <f>IF(Datei!$G189="","",IF(Datei!K189="","",Datei!K189))</f>
        <v/>
      </c>
      <c r="E189" s="3" t="str">
        <f>IF(Datei!$G189="","",1)</f>
        <v/>
      </c>
      <c r="F189" s="4" t="str">
        <f>IF(Datei!$G189="","",IFERROR(ROUND(VALUE(Datei!I189)/100,2),""))</f>
        <v/>
      </c>
      <c r="G189" s="4" t="str">
        <f>IF(Datei!$G189="","",IFERROR(ROUND(VALUE(Datei!I189)/100,2),""))</f>
        <v/>
      </c>
    </row>
    <row r="190" spans="1:7" x14ac:dyDescent="0.25">
      <c r="A190" s="2" t="str">
        <f>IF(Datei!$G190="","",IFERROR(DATEVALUE(Datei!G190),Datei!G190))</f>
        <v/>
      </c>
      <c r="B190" s="3" t="str">
        <f>IF(Datei!$G190="","",IFERROR(VALUE(LEFT(Datei!H190,FIND("_",Datei!H190)-1)),IFERROR(VALUE(Datei!H190),"?")))</f>
        <v/>
      </c>
      <c r="C190" t="str">
        <f>IF(Datei!$G190="","",IF(IFERROR(VLOOKUP(Datei!J190,Mapping!$A$5:$B$104,2,FALSE),IFERROR(VLOOKUP(Datei!J190&amp;"",Mapping!$A$5:$B$104,2,FALSE),IFERROR(VLOOKUP(VALUE(Datei!J190),Mapping!$A$5:$B$104,2,FALSE),"#NOMAP#")))="#NOMAP#",IF(Mapping!$B$2="","",Mapping!$B$2),IFERROR(VLOOKUP(Datei!J190,Mapping!$A$5:$B$104,2,FALSE),IFERROR(VLOOKUP(Datei!J190&amp;"",Mapping!$A$5:$B$104,2,FALSE),IFERROR(VLOOKUP(VALUE(Datei!J190),Mapping!$A$5:$B$104,2,FALSE),"#NOMAP#")))))</f>
        <v/>
      </c>
      <c r="D190" t="str">
        <f>IF(Datei!$G190="","",IF(Datei!K190="","",Datei!K190))</f>
        <v/>
      </c>
      <c r="E190" s="3" t="str">
        <f>IF(Datei!$G190="","",1)</f>
        <v/>
      </c>
      <c r="F190" s="4" t="str">
        <f>IF(Datei!$G190="","",IFERROR(ROUND(VALUE(Datei!I190)/100,2),""))</f>
        <v/>
      </c>
      <c r="G190" s="4" t="str">
        <f>IF(Datei!$G190="","",IFERROR(ROUND(VALUE(Datei!I190)/100,2),""))</f>
        <v/>
      </c>
    </row>
    <row r="191" spans="1:7" x14ac:dyDescent="0.25">
      <c r="A191" s="2" t="str">
        <f>IF(Datei!$G191="","",IFERROR(DATEVALUE(Datei!G191),Datei!G191))</f>
        <v/>
      </c>
      <c r="B191" s="3" t="str">
        <f>IF(Datei!$G191="","",IFERROR(VALUE(LEFT(Datei!H191,FIND("_",Datei!H191)-1)),IFERROR(VALUE(Datei!H191),"?")))</f>
        <v/>
      </c>
      <c r="C191" t="str">
        <f>IF(Datei!$G191="","",IF(IFERROR(VLOOKUP(Datei!J191,Mapping!$A$5:$B$104,2,FALSE),IFERROR(VLOOKUP(Datei!J191&amp;"",Mapping!$A$5:$B$104,2,FALSE),IFERROR(VLOOKUP(VALUE(Datei!J191),Mapping!$A$5:$B$104,2,FALSE),"#NOMAP#")))="#NOMAP#",IF(Mapping!$B$2="","",Mapping!$B$2),IFERROR(VLOOKUP(Datei!J191,Mapping!$A$5:$B$104,2,FALSE),IFERROR(VLOOKUP(Datei!J191&amp;"",Mapping!$A$5:$B$104,2,FALSE),IFERROR(VLOOKUP(VALUE(Datei!J191),Mapping!$A$5:$B$104,2,FALSE),"#NOMAP#")))))</f>
        <v/>
      </c>
      <c r="D191" t="str">
        <f>IF(Datei!$G191="","",IF(Datei!K191="","",Datei!K191))</f>
        <v/>
      </c>
      <c r="E191" s="3" t="str">
        <f>IF(Datei!$G191="","",1)</f>
        <v/>
      </c>
      <c r="F191" s="4" t="str">
        <f>IF(Datei!$G191="","",IFERROR(ROUND(VALUE(Datei!I191)/100,2),""))</f>
        <v/>
      </c>
      <c r="G191" s="4" t="str">
        <f>IF(Datei!$G191="","",IFERROR(ROUND(VALUE(Datei!I191)/100,2),""))</f>
        <v/>
      </c>
    </row>
    <row r="192" spans="1:7" x14ac:dyDescent="0.25">
      <c r="A192" s="2" t="str">
        <f>IF(Datei!$G192="","",IFERROR(DATEVALUE(Datei!G192),Datei!G192))</f>
        <v/>
      </c>
      <c r="B192" s="3" t="str">
        <f>IF(Datei!$G192="","",IFERROR(VALUE(LEFT(Datei!H192,FIND("_",Datei!H192)-1)),IFERROR(VALUE(Datei!H192),"?")))</f>
        <v/>
      </c>
      <c r="C192" t="str">
        <f>IF(Datei!$G192="","",IF(IFERROR(VLOOKUP(Datei!J192,Mapping!$A$5:$B$104,2,FALSE),IFERROR(VLOOKUP(Datei!J192&amp;"",Mapping!$A$5:$B$104,2,FALSE),IFERROR(VLOOKUP(VALUE(Datei!J192),Mapping!$A$5:$B$104,2,FALSE),"#NOMAP#")))="#NOMAP#",IF(Mapping!$B$2="","",Mapping!$B$2),IFERROR(VLOOKUP(Datei!J192,Mapping!$A$5:$B$104,2,FALSE),IFERROR(VLOOKUP(Datei!J192&amp;"",Mapping!$A$5:$B$104,2,FALSE),IFERROR(VLOOKUP(VALUE(Datei!J192),Mapping!$A$5:$B$104,2,FALSE),"#NOMAP#")))))</f>
        <v/>
      </c>
      <c r="D192" t="str">
        <f>IF(Datei!$G192="","",IF(Datei!K192="","",Datei!K192))</f>
        <v/>
      </c>
      <c r="E192" s="3" t="str">
        <f>IF(Datei!$G192="","",1)</f>
        <v/>
      </c>
      <c r="F192" s="4" t="str">
        <f>IF(Datei!$G192="","",IFERROR(ROUND(VALUE(Datei!I192)/100,2),""))</f>
        <v/>
      </c>
      <c r="G192" s="4" t="str">
        <f>IF(Datei!$G192="","",IFERROR(ROUND(VALUE(Datei!I192)/100,2),""))</f>
        <v/>
      </c>
    </row>
    <row r="193" spans="1:7" x14ac:dyDescent="0.25">
      <c r="A193" s="2" t="str">
        <f>IF(Datei!$G193="","",IFERROR(DATEVALUE(Datei!G193),Datei!G193))</f>
        <v/>
      </c>
      <c r="B193" s="3" t="str">
        <f>IF(Datei!$G193="","",IFERROR(VALUE(LEFT(Datei!H193,FIND("_",Datei!H193)-1)),IFERROR(VALUE(Datei!H193),"?")))</f>
        <v/>
      </c>
      <c r="C193" t="str">
        <f>IF(Datei!$G193="","",IF(IFERROR(VLOOKUP(Datei!J193,Mapping!$A$5:$B$104,2,FALSE),IFERROR(VLOOKUP(Datei!J193&amp;"",Mapping!$A$5:$B$104,2,FALSE),IFERROR(VLOOKUP(VALUE(Datei!J193),Mapping!$A$5:$B$104,2,FALSE),"#NOMAP#")))="#NOMAP#",IF(Mapping!$B$2="","",Mapping!$B$2),IFERROR(VLOOKUP(Datei!J193,Mapping!$A$5:$B$104,2,FALSE),IFERROR(VLOOKUP(Datei!J193&amp;"",Mapping!$A$5:$B$104,2,FALSE),IFERROR(VLOOKUP(VALUE(Datei!J193),Mapping!$A$5:$B$104,2,FALSE),"#NOMAP#")))))</f>
        <v/>
      </c>
      <c r="D193" t="str">
        <f>IF(Datei!$G193="","",IF(Datei!K193="","",Datei!K193))</f>
        <v/>
      </c>
      <c r="E193" s="3" t="str">
        <f>IF(Datei!$G193="","",1)</f>
        <v/>
      </c>
      <c r="F193" s="4" t="str">
        <f>IF(Datei!$G193="","",IFERROR(ROUND(VALUE(Datei!I193)/100,2),""))</f>
        <v/>
      </c>
      <c r="G193" s="4" t="str">
        <f>IF(Datei!$G193="","",IFERROR(ROUND(VALUE(Datei!I193)/100,2),""))</f>
        <v/>
      </c>
    </row>
    <row r="194" spans="1:7" x14ac:dyDescent="0.25">
      <c r="A194" s="2" t="str">
        <f>IF(Datei!$G194="","",IFERROR(DATEVALUE(Datei!G194),Datei!G194))</f>
        <v/>
      </c>
      <c r="B194" s="3" t="str">
        <f>IF(Datei!$G194="","",IFERROR(VALUE(LEFT(Datei!H194,FIND("_",Datei!H194)-1)),IFERROR(VALUE(Datei!H194),"?")))</f>
        <v/>
      </c>
      <c r="C194" t="str">
        <f>IF(Datei!$G194="","",IF(IFERROR(VLOOKUP(Datei!J194,Mapping!$A$5:$B$104,2,FALSE),IFERROR(VLOOKUP(Datei!J194&amp;"",Mapping!$A$5:$B$104,2,FALSE),IFERROR(VLOOKUP(VALUE(Datei!J194),Mapping!$A$5:$B$104,2,FALSE),"#NOMAP#")))="#NOMAP#",IF(Mapping!$B$2="","",Mapping!$B$2),IFERROR(VLOOKUP(Datei!J194,Mapping!$A$5:$B$104,2,FALSE),IFERROR(VLOOKUP(Datei!J194&amp;"",Mapping!$A$5:$B$104,2,FALSE),IFERROR(VLOOKUP(VALUE(Datei!J194),Mapping!$A$5:$B$104,2,FALSE),"#NOMAP#")))))</f>
        <v/>
      </c>
      <c r="D194" t="str">
        <f>IF(Datei!$G194="","",IF(Datei!K194="","",Datei!K194))</f>
        <v/>
      </c>
      <c r="E194" s="3" t="str">
        <f>IF(Datei!$G194="","",1)</f>
        <v/>
      </c>
      <c r="F194" s="4" t="str">
        <f>IF(Datei!$G194="","",IFERROR(ROUND(VALUE(Datei!I194)/100,2),""))</f>
        <v/>
      </c>
      <c r="G194" s="4" t="str">
        <f>IF(Datei!$G194="","",IFERROR(ROUND(VALUE(Datei!I194)/100,2),""))</f>
        <v/>
      </c>
    </row>
    <row r="195" spans="1:7" x14ac:dyDescent="0.25">
      <c r="A195" s="2" t="str">
        <f>IF(Datei!$G195="","",IFERROR(DATEVALUE(Datei!G195),Datei!G195))</f>
        <v/>
      </c>
      <c r="B195" s="3" t="str">
        <f>IF(Datei!$G195="","",IFERROR(VALUE(LEFT(Datei!H195,FIND("_",Datei!H195)-1)),IFERROR(VALUE(Datei!H195),"?")))</f>
        <v/>
      </c>
      <c r="C195" t="str">
        <f>IF(Datei!$G195="","",IF(IFERROR(VLOOKUP(Datei!J195,Mapping!$A$5:$B$104,2,FALSE),IFERROR(VLOOKUP(Datei!J195&amp;"",Mapping!$A$5:$B$104,2,FALSE),IFERROR(VLOOKUP(VALUE(Datei!J195),Mapping!$A$5:$B$104,2,FALSE),"#NOMAP#")))="#NOMAP#",IF(Mapping!$B$2="","",Mapping!$B$2),IFERROR(VLOOKUP(Datei!J195,Mapping!$A$5:$B$104,2,FALSE),IFERROR(VLOOKUP(Datei!J195&amp;"",Mapping!$A$5:$B$104,2,FALSE),IFERROR(VLOOKUP(VALUE(Datei!J195),Mapping!$A$5:$B$104,2,FALSE),"#NOMAP#")))))</f>
        <v/>
      </c>
      <c r="D195" t="str">
        <f>IF(Datei!$G195="","",IF(Datei!K195="","",Datei!K195))</f>
        <v/>
      </c>
      <c r="E195" s="3" t="str">
        <f>IF(Datei!$G195="","",1)</f>
        <v/>
      </c>
      <c r="F195" s="4" t="str">
        <f>IF(Datei!$G195="","",IFERROR(ROUND(VALUE(Datei!I195)/100,2),""))</f>
        <v/>
      </c>
      <c r="G195" s="4" t="str">
        <f>IF(Datei!$G195="","",IFERROR(ROUND(VALUE(Datei!I195)/100,2),""))</f>
        <v/>
      </c>
    </row>
    <row r="196" spans="1:7" x14ac:dyDescent="0.25">
      <c r="A196" s="2" t="str">
        <f>IF(Datei!$G196="","",IFERROR(DATEVALUE(Datei!G196),Datei!G196))</f>
        <v/>
      </c>
      <c r="B196" s="3" t="str">
        <f>IF(Datei!$G196="","",IFERROR(VALUE(LEFT(Datei!H196,FIND("_",Datei!H196)-1)),IFERROR(VALUE(Datei!H196),"?")))</f>
        <v/>
      </c>
      <c r="C196" t="str">
        <f>IF(Datei!$G196="","",IF(IFERROR(VLOOKUP(Datei!J196,Mapping!$A$5:$B$104,2,FALSE),IFERROR(VLOOKUP(Datei!J196&amp;"",Mapping!$A$5:$B$104,2,FALSE),IFERROR(VLOOKUP(VALUE(Datei!J196),Mapping!$A$5:$B$104,2,FALSE),"#NOMAP#")))="#NOMAP#",IF(Mapping!$B$2="","",Mapping!$B$2),IFERROR(VLOOKUP(Datei!J196,Mapping!$A$5:$B$104,2,FALSE),IFERROR(VLOOKUP(Datei!J196&amp;"",Mapping!$A$5:$B$104,2,FALSE),IFERROR(VLOOKUP(VALUE(Datei!J196),Mapping!$A$5:$B$104,2,FALSE),"#NOMAP#")))))</f>
        <v/>
      </c>
      <c r="D196" t="str">
        <f>IF(Datei!$G196="","",IF(Datei!K196="","",Datei!K196))</f>
        <v/>
      </c>
      <c r="E196" s="3" t="str">
        <f>IF(Datei!$G196="","",1)</f>
        <v/>
      </c>
      <c r="F196" s="4" t="str">
        <f>IF(Datei!$G196="","",IFERROR(ROUND(VALUE(Datei!I196)/100,2),""))</f>
        <v/>
      </c>
      <c r="G196" s="4" t="str">
        <f>IF(Datei!$G196="","",IFERROR(ROUND(VALUE(Datei!I196)/100,2),""))</f>
        <v/>
      </c>
    </row>
    <row r="197" spans="1:7" x14ac:dyDescent="0.25">
      <c r="A197" s="2" t="str">
        <f>IF(Datei!$G197="","",IFERROR(DATEVALUE(Datei!G197),Datei!G197))</f>
        <v/>
      </c>
      <c r="B197" s="3" t="str">
        <f>IF(Datei!$G197="","",IFERROR(VALUE(LEFT(Datei!H197,FIND("_",Datei!H197)-1)),IFERROR(VALUE(Datei!H197),"?")))</f>
        <v/>
      </c>
      <c r="C197" t="str">
        <f>IF(Datei!$G197="","",IF(IFERROR(VLOOKUP(Datei!J197,Mapping!$A$5:$B$104,2,FALSE),IFERROR(VLOOKUP(Datei!J197&amp;"",Mapping!$A$5:$B$104,2,FALSE),IFERROR(VLOOKUP(VALUE(Datei!J197),Mapping!$A$5:$B$104,2,FALSE),"#NOMAP#")))="#NOMAP#",IF(Mapping!$B$2="","",Mapping!$B$2),IFERROR(VLOOKUP(Datei!J197,Mapping!$A$5:$B$104,2,FALSE),IFERROR(VLOOKUP(Datei!J197&amp;"",Mapping!$A$5:$B$104,2,FALSE),IFERROR(VLOOKUP(VALUE(Datei!J197),Mapping!$A$5:$B$104,2,FALSE),"#NOMAP#")))))</f>
        <v/>
      </c>
      <c r="D197" t="str">
        <f>IF(Datei!$G197="","",IF(Datei!K197="","",Datei!K197))</f>
        <v/>
      </c>
      <c r="E197" s="3" t="str">
        <f>IF(Datei!$G197="","",1)</f>
        <v/>
      </c>
      <c r="F197" s="4" t="str">
        <f>IF(Datei!$G197="","",IFERROR(ROUND(VALUE(Datei!I197)/100,2),""))</f>
        <v/>
      </c>
      <c r="G197" s="4" t="str">
        <f>IF(Datei!$G197="","",IFERROR(ROUND(VALUE(Datei!I197)/100,2),""))</f>
        <v/>
      </c>
    </row>
    <row r="198" spans="1:7" x14ac:dyDescent="0.25">
      <c r="A198" s="2" t="str">
        <f>IF(Datei!$G198="","",IFERROR(DATEVALUE(Datei!G198),Datei!G198))</f>
        <v/>
      </c>
      <c r="B198" s="3" t="str">
        <f>IF(Datei!$G198="","",IFERROR(VALUE(LEFT(Datei!H198,FIND("_",Datei!H198)-1)),IFERROR(VALUE(Datei!H198),"?")))</f>
        <v/>
      </c>
      <c r="C198" t="str">
        <f>IF(Datei!$G198="","",IF(IFERROR(VLOOKUP(Datei!J198,Mapping!$A$5:$B$104,2,FALSE),IFERROR(VLOOKUP(Datei!J198&amp;"",Mapping!$A$5:$B$104,2,FALSE),IFERROR(VLOOKUP(VALUE(Datei!J198),Mapping!$A$5:$B$104,2,FALSE),"#NOMAP#")))="#NOMAP#",IF(Mapping!$B$2="","",Mapping!$B$2),IFERROR(VLOOKUP(Datei!J198,Mapping!$A$5:$B$104,2,FALSE),IFERROR(VLOOKUP(Datei!J198&amp;"",Mapping!$A$5:$B$104,2,FALSE),IFERROR(VLOOKUP(VALUE(Datei!J198),Mapping!$A$5:$B$104,2,FALSE),"#NOMAP#")))))</f>
        <v/>
      </c>
      <c r="D198" t="str">
        <f>IF(Datei!$G198="","",IF(Datei!K198="","",Datei!K198))</f>
        <v/>
      </c>
      <c r="E198" s="3" t="str">
        <f>IF(Datei!$G198="","",1)</f>
        <v/>
      </c>
      <c r="F198" s="4" t="str">
        <f>IF(Datei!$G198="","",IFERROR(ROUND(VALUE(Datei!I198)/100,2),""))</f>
        <v/>
      </c>
      <c r="G198" s="4" t="str">
        <f>IF(Datei!$G198="","",IFERROR(ROUND(VALUE(Datei!I198)/100,2),""))</f>
        <v/>
      </c>
    </row>
    <row r="199" spans="1:7" x14ac:dyDescent="0.25">
      <c r="A199" s="2" t="str">
        <f>IF(Datei!$G199="","",IFERROR(DATEVALUE(Datei!G199),Datei!G199))</f>
        <v/>
      </c>
      <c r="B199" s="3" t="str">
        <f>IF(Datei!$G199="","",IFERROR(VALUE(LEFT(Datei!H199,FIND("_",Datei!H199)-1)),IFERROR(VALUE(Datei!H199),"?")))</f>
        <v/>
      </c>
      <c r="C199" t="str">
        <f>IF(Datei!$G199="","",IF(IFERROR(VLOOKUP(Datei!J199,Mapping!$A$5:$B$104,2,FALSE),IFERROR(VLOOKUP(Datei!J199&amp;"",Mapping!$A$5:$B$104,2,FALSE),IFERROR(VLOOKUP(VALUE(Datei!J199),Mapping!$A$5:$B$104,2,FALSE),"#NOMAP#")))="#NOMAP#",IF(Mapping!$B$2="","",Mapping!$B$2),IFERROR(VLOOKUP(Datei!J199,Mapping!$A$5:$B$104,2,FALSE),IFERROR(VLOOKUP(Datei!J199&amp;"",Mapping!$A$5:$B$104,2,FALSE),IFERROR(VLOOKUP(VALUE(Datei!J199),Mapping!$A$5:$B$104,2,FALSE),"#NOMAP#")))))</f>
        <v/>
      </c>
      <c r="D199" t="str">
        <f>IF(Datei!$G199="","",IF(Datei!K199="","",Datei!K199))</f>
        <v/>
      </c>
      <c r="E199" s="3" t="str">
        <f>IF(Datei!$G199="","",1)</f>
        <v/>
      </c>
      <c r="F199" s="4" t="str">
        <f>IF(Datei!$G199="","",IFERROR(ROUND(VALUE(Datei!I199)/100,2),""))</f>
        <v/>
      </c>
      <c r="G199" s="4" t="str">
        <f>IF(Datei!$G199="","",IFERROR(ROUND(VALUE(Datei!I199)/100,2),""))</f>
        <v/>
      </c>
    </row>
    <row r="200" spans="1:7" x14ac:dyDescent="0.25">
      <c r="A200" s="2" t="str">
        <f>IF(Datei!$G200="","",IFERROR(DATEVALUE(Datei!G200),Datei!G200))</f>
        <v/>
      </c>
      <c r="B200" s="3" t="str">
        <f>IF(Datei!$G200="","",IFERROR(VALUE(LEFT(Datei!H200,FIND("_",Datei!H200)-1)),IFERROR(VALUE(Datei!H200),"?")))</f>
        <v/>
      </c>
      <c r="C200" t="str">
        <f>IF(Datei!$G200="","",IF(IFERROR(VLOOKUP(Datei!J200,Mapping!$A$5:$B$104,2,FALSE),IFERROR(VLOOKUP(Datei!J200&amp;"",Mapping!$A$5:$B$104,2,FALSE),IFERROR(VLOOKUP(VALUE(Datei!J200),Mapping!$A$5:$B$104,2,FALSE),"#NOMAP#")))="#NOMAP#",IF(Mapping!$B$2="","",Mapping!$B$2),IFERROR(VLOOKUP(Datei!J200,Mapping!$A$5:$B$104,2,FALSE),IFERROR(VLOOKUP(Datei!J200&amp;"",Mapping!$A$5:$B$104,2,FALSE),IFERROR(VLOOKUP(VALUE(Datei!J200),Mapping!$A$5:$B$104,2,FALSE),"#NOMAP#")))))</f>
        <v/>
      </c>
      <c r="D200" t="str">
        <f>IF(Datei!$G200="","",IF(Datei!K200="","",Datei!K200))</f>
        <v/>
      </c>
      <c r="E200" s="3" t="str">
        <f>IF(Datei!$G200="","",1)</f>
        <v/>
      </c>
      <c r="F200" s="4" t="str">
        <f>IF(Datei!$G200="","",IFERROR(ROUND(VALUE(Datei!I200)/100,2),""))</f>
        <v/>
      </c>
      <c r="G200" s="4" t="str">
        <f>IF(Datei!$G200="","",IFERROR(ROUND(VALUE(Datei!I200)/100,2),""))</f>
        <v/>
      </c>
    </row>
    <row r="201" spans="1:7" x14ac:dyDescent="0.25">
      <c r="A201" s="2" t="str">
        <f>IF(Datei!$G201="","",IFERROR(DATEVALUE(Datei!G201),Datei!G201))</f>
        <v/>
      </c>
      <c r="B201" s="3" t="str">
        <f>IF(Datei!$G201="","",IFERROR(VALUE(LEFT(Datei!H201,FIND("_",Datei!H201)-1)),IFERROR(VALUE(Datei!H201),"?")))</f>
        <v/>
      </c>
      <c r="C201" t="str">
        <f>IF(Datei!$G201="","",IF(IFERROR(VLOOKUP(Datei!J201,Mapping!$A$5:$B$104,2,FALSE),IFERROR(VLOOKUP(Datei!J201&amp;"",Mapping!$A$5:$B$104,2,FALSE),IFERROR(VLOOKUP(VALUE(Datei!J201),Mapping!$A$5:$B$104,2,FALSE),"#NOMAP#")))="#NOMAP#",IF(Mapping!$B$2="","",Mapping!$B$2),IFERROR(VLOOKUP(Datei!J201,Mapping!$A$5:$B$104,2,FALSE),IFERROR(VLOOKUP(Datei!J201&amp;"",Mapping!$A$5:$B$104,2,FALSE),IFERROR(VLOOKUP(VALUE(Datei!J201),Mapping!$A$5:$B$104,2,FALSE),"#NOMAP#")))))</f>
        <v/>
      </c>
      <c r="D201" t="str">
        <f>IF(Datei!$G201="","",IF(Datei!K201="","",Datei!K201))</f>
        <v/>
      </c>
      <c r="E201" s="3" t="str">
        <f>IF(Datei!$G201="","",1)</f>
        <v/>
      </c>
      <c r="F201" s="4" t="str">
        <f>IF(Datei!$G201="","",IFERROR(ROUND(VALUE(Datei!I201)/100,2),""))</f>
        <v/>
      </c>
      <c r="G201" s="4" t="str">
        <f>IF(Datei!$G201="","",IFERROR(ROUND(VALUE(Datei!I201)/100,2),""))</f>
        <v/>
      </c>
    </row>
    <row r="202" spans="1:7" x14ac:dyDescent="0.25">
      <c r="A202" s="2" t="str">
        <f>IF(Datei!$G202="","",IFERROR(DATEVALUE(Datei!G202),Datei!G202))</f>
        <v/>
      </c>
      <c r="B202" s="3" t="str">
        <f>IF(Datei!$G202="","",IFERROR(VALUE(LEFT(Datei!H202,FIND("_",Datei!H202)-1)),IFERROR(VALUE(Datei!H202),"?")))</f>
        <v/>
      </c>
      <c r="C202" t="str">
        <f>IF(Datei!$G202="","",IF(IFERROR(VLOOKUP(Datei!J202,Mapping!$A$5:$B$104,2,FALSE),IFERROR(VLOOKUP(Datei!J202&amp;"",Mapping!$A$5:$B$104,2,FALSE),IFERROR(VLOOKUP(VALUE(Datei!J202),Mapping!$A$5:$B$104,2,FALSE),"#NOMAP#")))="#NOMAP#",IF(Mapping!$B$2="","",Mapping!$B$2),IFERROR(VLOOKUP(Datei!J202,Mapping!$A$5:$B$104,2,FALSE),IFERROR(VLOOKUP(Datei!J202&amp;"",Mapping!$A$5:$B$104,2,FALSE),IFERROR(VLOOKUP(VALUE(Datei!J202),Mapping!$A$5:$B$104,2,FALSE),"#NOMAP#")))))</f>
        <v/>
      </c>
      <c r="D202" t="str">
        <f>IF(Datei!$G202="","",IF(Datei!K202="","",Datei!K202))</f>
        <v/>
      </c>
      <c r="E202" s="3" t="str">
        <f>IF(Datei!$G202="","",1)</f>
        <v/>
      </c>
      <c r="F202" s="4" t="str">
        <f>IF(Datei!$G202="","",IFERROR(ROUND(VALUE(Datei!I202)/100,2),""))</f>
        <v/>
      </c>
      <c r="G202" s="4" t="str">
        <f>IF(Datei!$G202="","",IFERROR(ROUND(VALUE(Datei!I202)/100,2),""))</f>
        <v/>
      </c>
    </row>
    <row r="203" spans="1:7" x14ac:dyDescent="0.25">
      <c r="A203" s="2" t="str">
        <f>IF(Datei!$G203="","",IFERROR(DATEVALUE(Datei!G203),Datei!G203))</f>
        <v/>
      </c>
      <c r="B203" s="3" t="str">
        <f>IF(Datei!$G203="","",IFERROR(VALUE(LEFT(Datei!H203,FIND("_",Datei!H203)-1)),IFERROR(VALUE(Datei!H203),"?")))</f>
        <v/>
      </c>
      <c r="C203" t="str">
        <f>IF(Datei!$G203="","",IF(IFERROR(VLOOKUP(Datei!J203,Mapping!$A$5:$B$104,2,FALSE),IFERROR(VLOOKUP(Datei!J203&amp;"",Mapping!$A$5:$B$104,2,FALSE),IFERROR(VLOOKUP(VALUE(Datei!J203),Mapping!$A$5:$B$104,2,FALSE),"#NOMAP#")))="#NOMAP#",IF(Mapping!$B$2="","",Mapping!$B$2),IFERROR(VLOOKUP(Datei!J203,Mapping!$A$5:$B$104,2,FALSE),IFERROR(VLOOKUP(Datei!J203&amp;"",Mapping!$A$5:$B$104,2,FALSE),IFERROR(VLOOKUP(VALUE(Datei!J203),Mapping!$A$5:$B$104,2,FALSE),"#NOMAP#")))))</f>
        <v/>
      </c>
      <c r="D203" t="str">
        <f>IF(Datei!$G203="","",IF(Datei!K203="","",Datei!K203))</f>
        <v/>
      </c>
      <c r="E203" s="3" t="str">
        <f>IF(Datei!$G203="","",1)</f>
        <v/>
      </c>
      <c r="F203" s="4" t="str">
        <f>IF(Datei!$G203="","",IFERROR(ROUND(VALUE(Datei!I203)/100,2),""))</f>
        <v/>
      </c>
      <c r="G203" s="4" t="str">
        <f>IF(Datei!$G203="","",IFERROR(ROUND(VALUE(Datei!I203)/100,2),""))</f>
        <v/>
      </c>
    </row>
    <row r="204" spans="1:7" x14ac:dyDescent="0.25">
      <c r="A204" s="2" t="str">
        <f>IF(Datei!$G204="","",IFERROR(DATEVALUE(Datei!G204),Datei!G204))</f>
        <v/>
      </c>
      <c r="B204" s="3" t="str">
        <f>IF(Datei!$G204="","",IFERROR(VALUE(LEFT(Datei!H204,FIND("_",Datei!H204)-1)),IFERROR(VALUE(Datei!H204),"?")))</f>
        <v/>
      </c>
      <c r="C204" t="str">
        <f>IF(Datei!$G204="","",IF(IFERROR(VLOOKUP(Datei!J204,Mapping!$A$5:$B$104,2,FALSE),IFERROR(VLOOKUP(Datei!J204&amp;"",Mapping!$A$5:$B$104,2,FALSE),IFERROR(VLOOKUP(VALUE(Datei!J204),Mapping!$A$5:$B$104,2,FALSE),"#NOMAP#")))="#NOMAP#",IF(Mapping!$B$2="","",Mapping!$B$2),IFERROR(VLOOKUP(Datei!J204,Mapping!$A$5:$B$104,2,FALSE),IFERROR(VLOOKUP(Datei!J204&amp;"",Mapping!$A$5:$B$104,2,FALSE),IFERROR(VLOOKUP(VALUE(Datei!J204),Mapping!$A$5:$B$104,2,FALSE),"#NOMAP#")))))</f>
        <v/>
      </c>
      <c r="D204" t="str">
        <f>IF(Datei!$G204="","",IF(Datei!K204="","",Datei!K204))</f>
        <v/>
      </c>
      <c r="E204" s="3" t="str">
        <f>IF(Datei!$G204="","",1)</f>
        <v/>
      </c>
      <c r="F204" s="4" t="str">
        <f>IF(Datei!$G204="","",IFERROR(ROUND(VALUE(Datei!I204)/100,2),""))</f>
        <v/>
      </c>
      <c r="G204" s="4" t="str">
        <f>IF(Datei!$G204="","",IFERROR(ROUND(VALUE(Datei!I204)/100,2),""))</f>
        <v/>
      </c>
    </row>
    <row r="205" spans="1:7" x14ac:dyDescent="0.25">
      <c r="A205" s="2" t="str">
        <f>IF(Datei!$G205="","",IFERROR(DATEVALUE(Datei!G205),Datei!G205))</f>
        <v/>
      </c>
      <c r="B205" s="3" t="str">
        <f>IF(Datei!$G205="","",IFERROR(VALUE(LEFT(Datei!H205,FIND("_",Datei!H205)-1)),IFERROR(VALUE(Datei!H205),"?")))</f>
        <v/>
      </c>
      <c r="C205" t="str">
        <f>IF(Datei!$G205="","",IF(IFERROR(VLOOKUP(Datei!J205,Mapping!$A$5:$B$104,2,FALSE),IFERROR(VLOOKUP(Datei!J205&amp;"",Mapping!$A$5:$B$104,2,FALSE),IFERROR(VLOOKUP(VALUE(Datei!J205),Mapping!$A$5:$B$104,2,FALSE),"#NOMAP#")))="#NOMAP#",IF(Mapping!$B$2="","",Mapping!$B$2),IFERROR(VLOOKUP(Datei!J205,Mapping!$A$5:$B$104,2,FALSE),IFERROR(VLOOKUP(Datei!J205&amp;"",Mapping!$A$5:$B$104,2,FALSE),IFERROR(VLOOKUP(VALUE(Datei!J205),Mapping!$A$5:$B$104,2,FALSE),"#NOMAP#")))))</f>
        <v/>
      </c>
      <c r="D205" t="str">
        <f>IF(Datei!$G205="","",IF(Datei!K205="","",Datei!K205))</f>
        <v/>
      </c>
      <c r="E205" s="3" t="str">
        <f>IF(Datei!$G205="","",1)</f>
        <v/>
      </c>
      <c r="F205" s="4" t="str">
        <f>IF(Datei!$G205="","",IFERROR(ROUND(VALUE(Datei!I205)/100,2),""))</f>
        <v/>
      </c>
      <c r="G205" s="4" t="str">
        <f>IF(Datei!$G205="","",IFERROR(ROUND(VALUE(Datei!I205)/100,2),""))</f>
        <v/>
      </c>
    </row>
    <row r="206" spans="1:7" x14ac:dyDescent="0.25">
      <c r="A206" s="2" t="str">
        <f>IF(Datei!$G206="","",IFERROR(DATEVALUE(Datei!G206),Datei!G206))</f>
        <v/>
      </c>
      <c r="B206" s="3" t="str">
        <f>IF(Datei!$G206="","",IFERROR(VALUE(LEFT(Datei!H206,FIND("_",Datei!H206)-1)),IFERROR(VALUE(Datei!H206),"?")))</f>
        <v/>
      </c>
      <c r="C206" t="str">
        <f>IF(Datei!$G206="","",IF(IFERROR(VLOOKUP(Datei!J206,Mapping!$A$5:$B$104,2,FALSE),IFERROR(VLOOKUP(Datei!J206&amp;"",Mapping!$A$5:$B$104,2,FALSE),IFERROR(VLOOKUP(VALUE(Datei!J206),Mapping!$A$5:$B$104,2,FALSE),"#NOMAP#")))="#NOMAP#",IF(Mapping!$B$2="","",Mapping!$B$2),IFERROR(VLOOKUP(Datei!J206,Mapping!$A$5:$B$104,2,FALSE),IFERROR(VLOOKUP(Datei!J206&amp;"",Mapping!$A$5:$B$104,2,FALSE),IFERROR(VLOOKUP(VALUE(Datei!J206),Mapping!$A$5:$B$104,2,FALSE),"#NOMAP#")))))</f>
        <v/>
      </c>
      <c r="D206" t="str">
        <f>IF(Datei!$G206="","",IF(Datei!K206="","",Datei!K206))</f>
        <v/>
      </c>
      <c r="E206" s="3" t="str">
        <f>IF(Datei!$G206="","",1)</f>
        <v/>
      </c>
      <c r="F206" s="4" t="str">
        <f>IF(Datei!$G206="","",IFERROR(ROUND(VALUE(Datei!I206)/100,2),""))</f>
        <v/>
      </c>
      <c r="G206" s="4" t="str">
        <f>IF(Datei!$G206="","",IFERROR(ROUND(VALUE(Datei!I206)/100,2),""))</f>
        <v/>
      </c>
    </row>
    <row r="207" spans="1:7" x14ac:dyDescent="0.25">
      <c r="A207" s="2" t="str">
        <f>IF(Datei!$G207="","",IFERROR(DATEVALUE(Datei!G207),Datei!G207))</f>
        <v/>
      </c>
      <c r="B207" s="3" t="str">
        <f>IF(Datei!$G207="","",IFERROR(VALUE(LEFT(Datei!H207,FIND("_",Datei!H207)-1)),IFERROR(VALUE(Datei!H207),"?")))</f>
        <v/>
      </c>
      <c r="C207" t="str">
        <f>IF(Datei!$G207="","",IF(IFERROR(VLOOKUP(Datei!J207,Mapping!$A$5:$B$104,2,FALSE),IFERROR(VLOOKUP(Datei!J207&amp;"",Mapping!$A$5:$B$104,2,FALSE),IFERROR(VLOOKUP(VALUE(Datei!J207),Mapping!$A$5:$B$104,2,FALSE),"#NOMAP#")))="#NOMAP#",IF(Mapping!$B$2="","",Mapping!$B$2),IFERROR(VLOOKUP(Datei!J207,Mapping!$A$5:$B$104,2,FALSE),IFERROR(VLOOKUP(Datei!J207&amp;"",Mapping!$A$5:$B$104,2,FALSE),IFERROR(VLOOKUP(VALUE(Datei!J207),Mapping!$A$5:$B$104,2,FALSE),"#NOMAP#")))))</f>
        <v/>
      </c>
      <c r="D207" t="str">
        <f>IF(Datei!$G207="","",IF(Datei!K207="","",Datei!K207))</f>
        <v/>
      </c>
      <c r="E207" s="3" t="str">
        <f>IF(Datei!$G207="","",1)</f>
        <v/>
      </c>
      <c r="F207" s="4" t="str">
        <f>IF(Datei!$G207="","",IFERROR(ROUND(VALUE(Datei!I207)/100,2),""))</f>
        <v/>
      </c>
      <c r="G207" s="4" t="str">
        <f>IF(Datei!$G207="","",IFERROR(ROUND(VALUE(Datei!I207)/100,2),""))</f>
        <v/>
      </c>
    </row>
    <row r="208" spans="1:7" x14ac:dyDescent="0.25">
      <c r="A208" s="2" t="str">
        <f>IF(Datei!$G208="","",IFERROR(DATEVALUE(Datei!G208),Datei!G208))</f>
        <v/>
      </c>
      <c r="B208" s="3" t="str">
        <f>IF(Datei!$G208="","",IFERROR(VALUE(LEFT(Datei!H208,FIND("_",Datei!H208)-1)),IFERROR(VALUE(Datei!H208),"?")))</f>
        <v/>
      </c>
      <c r="C208" t="str">
        <f>IF(Datei!$G208="","",IF(IFERROR(VLOOKUP(Datei!J208,Mapping!$A$5:$B$104,2,FALSE),IFERROR(VLOOKUP(Datei!J208&amp;"",Mapping!$A$5:$B$104,2,FALSE),IFERROR(VLOOKUP(VALUE(Datei!J208),Mapping!$A$5:$B$104,2,FALSE),"#NOMAP#")))="#NOMAP#",IF(Mapping!$B$2="","",Mapping!$B$2),IFERROR(VLOOKUP(Datei!J208,Mapping!$A$5:$B$104,2,FALSE),IFERROR(VLOOKUP(Datei!J208&amp;"",Mapping!$A$5:$B$104,2,FALSE),IFERROR(VLOOKUP(VALUE(Datei!J208),Mapping!$A$5:$B$104,2,FALSE),"#NOMAP#")))))</f>
        <v/>
      </c>
      <c r="D208" t="str">
        <f>IF(Datei!$G208="","",IF(Datei!K208="","",Datei!K208))</f>
        <v/>
      </c>
      <c r="E208" s="3" t="str">
        <f>IF(Datei!$G208="","",1)</f>
        <v/>
      </c>
      <c r="F208" s="4" t="str">
        <f>IF(Datei!$G208="","",IFERROR(ROUND(VALUE(Datei!I208)/100,2),""))</f>
        <v/>
      </c>
      <c r="G208" s="4" t="str">
        <f>IF(Datei!$G208="","",IFERROR(ROUND(VALUE(Datei!I208)/100,2),""))</f>
        <v/>
      </c>
    </row>
    <row r="209" spans="1:7" x14ac:dyDescent="0.25">
      <c r="A209" s="2" t="str">
        <f>IF(Datei!$G209="","",IFERROR(DATEVALUE(Datei!G209),Datei!G209))</f>
        <v/>
      </c>
      <c r="B209" s="3" t="str">
        <f>IF(Datei!$G209="","",IFERROR(VALUE(LEFT(Datei!H209,FIND("_",Datei!H209)-1)),IFERROR(VALUE(Datei!H209),"?")))</f>
        <v/>
      </c>
      <c r="C209" t="str">
        <f>IF(Datei!$G209="","",IF(IFERROR(VLOOKUP(Datei!J209,Mapping!$A$5:$B$104,2,FALSE),IFERROR(VLOOKUP(Datei!J209&amp;"",Mapping!$A$5:$B$104,2,FALSE),IFERROR(VLOOKUP(VALUE(Datei!J209),Mapping!$A$5:$B$104,2,FALSE),"#NOMAP#")))="#NOMAP#",IF(Mapping!$B$2="","",Mapping!$B$2),IFERROR(VLOOKUP(Datei!J209,Mapping!$A$5:$B$104,2,FALSE),IFERROR(VLOOKUP(Datei!J209&amp;"",Mapping!$A$5:$B$104,2,FALSE),IFERROR(VLOOKUP(VALUE(Datei!J209),Mapping!$A$5:$B$104,2,FALSE),"#NOMAP#")))))</f>
        <v/>
      </c>
      <c r="D209" t="str">
        <f>IF(Datei!$G209="","",IF(Datei!K209="","",Datei!K209))</f>
        <v/>
      </c>
      <c r="E209" s="3" t="str">
        <f>IF(Datei!$G209="","",1)</f>
        <v/>
      </c>
      <c r="F209" s="4" t="str">
        <f>IF(Datei!$G209="","",IFERROR(ROUND(VALUE(Datei!I209)/100,2),""))</f>
        <v/>
      </c>
      <c r="G209" s="4" t="str">
        <f>IF(Datei!$G209="","",IFERROR(ROUND(VALUE(Datei!I209)/100,2),""))</f>
        <v/>
      </c>
    </row>
    <row r="210" spans="1:7" x14ac:dyDescent="0.25">
      <c r="A210" s="2" t="str">
        <f>IF(Datei!$G210="","",IFERROR(DATEVALUE(Datei!G210),Datei!G210))</f>
        <v/>
      </c>
      <c r="B210" s="3" t="str">
        <f>IF(Datei!$G210="","",IFERROR(VALUE(LEFT(Datei!H210,FIND("_",Datei!H210)-1)),IFERROR(VALUE(Datei!H210),"?")))</f>
        <v/>
      </c>
      <c r="C210" t="str">
        <f>IF(Datei!$G210="","",IF(IFERROR(VLOOKUP(Datei!J210,Mapping!$A$5:$B$104,2,FALSE),IFERROR(VLOOKUP(Datei!J210&amp;"",Mapping!$A$5:$B$104,2,FALSE),IFERROR(VLOOKUP(VALUE(Datei!J210),Mapping!$A$5:$B$104,2,FALSE),"#NOMAP#")))="#NOMAP#",IF(Mapping!$B$2="","",Mapping!$B$2),IFERROR(VLOOKUP(Datei!J210,Mapping!$A$5:$B$104,2,FALSE),IFERROR(VLOOKUP(Datei!J210&amp;"",Mapping!$A$5:$B$104,2,FALSE),IFERROR(VLOOKUP(VALUE(Datei!J210),Mapping!$A$5:$B$104,2,FALSE),"#NOMAP#")))))</f>
        <v/>
      </c>
      <c r="D210" t="str">
        <f>IF(Datei!$G210="","",IF(Datei!K210="","",Datei!K210))</f>
        <v/>
      </c>
      <c r="E210" s="3" t="str">
        <f>IF(Datei!$G210="","",1)</f>
        <v/>
      </c>
      <c r="F210" s="4" t="str">
        <f>IF(Datei!$G210="","",IFERROR(ROUND(VALUE(Datei!I210)/100,2),""))</f>
        <v/>
      </c>
      <c r="G210" s="4" t="str">
        <f>IF(Datei!$G210="","",IFERROR(ROUND(VALUE(Datei!I210)/100,2),""))</f>
        <v/>
      </c>
    </row>
    <row r="211" spans="1:7" x14ac:dyDescent="0.25">
      <c r="A211" s="2" t="str">
        <f>IF(Datei!$G211="","",IFERROR(DATEVALUE(Datei!G211),Datei!G211))</f>
        <v/>
      </c>
      <c r="B211" s="3" t="str">
        <f>IF(Datei!$G211="","",IFERROR(VALUE(LEFT(Datei!H211,FIND("_",Datei!H211)-1)),IFERROR(VALUE(Datei!H211),"?")))</f>
        <v/>
      </c>
      <c r="C211" t="str">
        <f>IF(Datei!$G211="","",IF(IFERROR(VLOOKUP(Datei!J211,Mapping!$A$5:$B$104,2,FALSE),IFERROR(VLOOKUP(Datei!J211&amp;"",Mapping!$A$5:$B$104,2,FALSE),IFERROR(VLOOKUP(VALUE(Datei!J211),Mapping!$A$5:$B$104,2,FALSE),"#NOMAP#")))="#NOMAP#",IF(Mapping!$B$2="","",Mapping!$B$2),IFERROR(VLOOKUP(Datei!J211,Mapping!$A$5:$B$104,2,FALSE),IFERROR(VLOOKUP(Datei!J211&amp;"",Mapping!$A$5:$B$104,2,FALSE),IFERROR(VLOOKUP(VALUE(Datei!J211),Mapping!$A$5:$B$104,2,FALSE),"#NOMAP#")))))</f>
        <v/>
      </c>
      <c r="D211" t="str">
        <f>IF(Datei!$G211="","",IF(Datei!K211="","",Datei!K211))</f>
        <v/>
      </c>
      <c r="E211" s="3" t="str">
        <f>IF(Datei!$G211="","",1)</f>
        <v/>
      </c>
      <c r="F211" s="4" t="str">
        <f>IF(Datei!$G211="","",IFERROR(ROUND(VALUE(Datei!I211)/100,2),""))</f>
        <v/>
      </c>
      <c r="G211" s="4" t="str">
        <f>IF(Datei!$G211="","",IFERROR(ROUND(VALUE(Datei!I211)/100,2),""))</f>
        <v/>
      </c>
    </row>
    <row r="212" spans="1:7" x14ac:dyDescent="0.25">
      <c r="A212" s="2" t="str">
        <f>IF(Datei!$G212="","",IFERROR(DATEVALUE(Datei!G212),Datei!G212))</f>
        <v/>
      </c>
      <c r="B212" s="3" t="str">
        <f>IF(Datei!$G212="","",IFERROR(VALUE(LEFT(Datei!H212,FIND("_",Datei!H212)-1)),IFERROR(VALUE(Datei!H212),"?")))</f>
        <v/>
      </c>
      <c r="C212" t="str">
        <f>IF(Datei!$G212="","",IF(IFERROR(VLOOKUP(Datei!J212,Mapping!$A$5:$B$104,2,FALSE),IFERROR(VLOOKUP(Datei!J212&amp;"",Mapping!$A$5:$B$104,2,FALSE),IFERROR(VLOOKUP(VALUE(Datei!J212),Mapping!$A$5:$B$104,2,FALSE),"#NOMAP#")))="#NOMAP#",IF(Mapping!$B$2="","",Mapping!$B$2),IFERROR(VLOOKUP(Datei!J212,Mapping!$A$5:$B$104,2,FALSE),IFERROR(VLOOKUP(Datei!J212&amp;"",Mapping!$A$5:$B$104,2,FALSE),IFERROR(VLOOKUP(VALUE(Datei!J212),Mapping!$A$5:$B$104,2,FALSE),"#NOMAP#")))))</f>
        <v/>
      </c>
      <c r="D212" t="str">
        <f>IF(Datei!$G212="","",IF(Datei!K212="","",Datei!K212))</f>
        <v/>
      </c>
      <c r="E212" s="3" t="str">
        <f>IF(Datei!$G212="","",1)</f>
        <v/>
      </c>
      <c r="F212" s="4" t="str">
        <f>IF(Datei!$G212="","",IFERROR(ROUND(VALUE(Datei!I212)/100,2),""))</f>
        <v/>
      </c>
      <c r="G212" s="4" t="str">
        <f>IF(Datei!$G212="","",IFERROR(ROUND(VALUE(Datei!I212)/100,2),""))</f>
        <v/>
      </c>
    </row>
    <row r="213" spans="1:7" x14ac:dyDescent="0.25">
      <c r="A213" s="2" t="str">
        <f>IF(Datei!$G213="","",IFERROR(DATEVALUE(Datei!G213),Datei!G213))</f>
        <v/>
      </c>
      <c r="B213" s="3" t="str">
        <f>IF(Datei!$G213="","",IFERROR(VALUE(LEFT(Datei!H213,FIND("_",Datei!H213)-1)),IFERROR(VALUE(Datei!H213),"?")))</f>
        <v/>
      </c>
      <c r="C213" t="str">
        <f>IF(Datei!$G213="","",IF(IFERROR(VLOOKUP(Datei!J213,Mapping!$A$5:$B$104,2,FALSE),IFERROR(VLOOKUP(Datei!J213&amp;"",Mapping!$A$5:$B$104,2,FALSE),IFERROR(VLOOKUP(VALUE(Datei!J213),Mapping!$A$5:$B$104,2,FALSE),"#NOMAP#")))="#NOMAP#",IF(Mapping!$B$2="","",Mapping!$B$2),IFERROR(VLOOKUP(Datei!J213,Mapping!$A$5:$B$104,2,FALSE),IFERROR(VLOOKUP(Datei!J213&amp;"",Mapping!$A$5:$B$104,2,FALSE),IFERROR(VLOOKUP(VALUE(Datei!J213),Mapping!$A$5:$B$104,2,FALSE),"#NOMAP#")))))</f>
        <v/>
      </c>
      <c r="D213" t="str">
        <f>IF(Datei!$G213="","",IF(Datei!K213="","",Datei!K213))</f>
        <v/>
      </c>
      <c r="E213" s="3" t="str">
        <f>IF(Datei!$G213="","",1)</f>
        <v/>
      </c>
      <c r="F213" s="4" t="str">
        <f>IF(Datei!$G213="","",IFERROR(ROUND(VALUE(Datei!I213)/100,2),""))</f>
        <v/>
      </c>
      <c r="G213" s="4" t="str">
        <f>IF(Datei!$G213="","",IFERROR(ROUND(VALUE(Datei!I213)/100,2),""))</f>
        <v/>
      </c>
    </row>
    <row r="214" spans="1:7" x14ac:dyDescent="0.25">
      <c r="A214" s="2" t="str">
        <f>IF(Datei!$G214="","",IFERROR(DATEVALUE(Datei!G214),Datei!G214))</f>
        <v/>
      </c>
      <c r="B214" s="3" t="str">
        <f>IF(Datei!$G214="","",IFERROR(VALUE(LEFT(Datei!H214,FIND("_",Datei!H214)-1)),IFERROR(VALUE(Datei!H214),"?")))</f>
        <v/>
      </c>
      <c r="C214" t="str">
        <f>IF(Datei!$G214="","",IF(IFERROR(VLOOKUP(Datei!J214,Mapping!$A$5:$B$104,2,FALSE),IFERROR(VLOOKUP(Datei!J214&amp;"",Mapping!$A$5:$B$104,2,FALSE),IFERROR(VLOOKUP(VALUE(Datei!J214),Mapping!$A$5:$B$104,2,FALSE),"#NOMAP#")))="#NOMAP#",IF(Mapping!$B$2="","",Mapping!$B$2),IFERROR(VLOOKUP(Datei!J214,Mapping!$A$5:$B$104,2,FALSE),IFERROR(VLOOKUP(Datei!J214&amp;"",Mapping!$A$5:$B$104,2,FALSE),IFERROR(VLOOKUP(VALUE(Datei!J214),Mapping!$A$5:$B$104,2,FALSE),"#NOMAP#")))))</f>
        <v/>
      </c>
      <c r="D214" t="str">
        <f>IF(Datei!$G214="","",IF(Datei!K214="","",Datei!K214))</f>
        <v/>
      </c>
      <c r="E214" s="3" t="str">
        <f>IF(Datei!$G214="","",1)</f>
        <v/>
      </c>
      <c r="F214" s="4" t="str">
        <f>IF(Datei!$G214="","",IFERROR(ROUND(VALUE(Datei!I214)/100,2),""))</f>
        <v/>
      </c>
      <c r="G214" s="4" t="str">
        <f>IF(Datei!$G214="","",IFERROR(ROUND(VALUE(Datei!I214)/100,2),""))</f>
        <v/>
      </c>
    </row>
    <row r="215" spans="1:7" x14ac:dyDescent="0.25">
      <c r="A215" s="2" t="str">
        <f>IF(Datei!$G215="","",IFERROR(DATEVALUE(Datei!G215),Datei!G215))</f>
        <v/>
      </c>
      <c r="B215" s="3" t="str">
        <f>IF(Datei!$G215="","",IFERROR(VALUE(LEFT(Datei!H215,FIND("_",Datei!H215)-1)),IFERROR(VALUE(Datei!H215),"?")))</f>
        <v/>
      </c>
      <c r="C215" t="str">
        <f>IF(Datei!$G215="","",IF(IFERROR(VLOOKUP(Datei!J215,Mapping!$A$5:$B$104,2,FALSE),IFERROR(VLOOKUP(Datei!J215&amp;"",Mapping!$A$5:$B$104,2,FALSE),IFERROR(VLOOKUP(VALUE(Datei!J215),Mapping!$A$5:$B$104,2,FALSE),"#NOMAP#")))="#NOMAP#",IF(Mapping!$B$2="","",Mapping!$B$2),IFERROR(VLOOKUP(Datei!J215,Mapping!$A$5:$B$104,2,FALSE),IFERROR(VLOOKUP(Datei!J215&amp;"",Mapping!$A$5:$B$104,2,FALSE),IFERROR(VLOOKUP(VALUE(Datei!J215),Mapping!$A$5:$B$104,2,FALSE),"#NOMAP#")))))</f>
        <v/>
      </c>
      <c r="D215" t="str">
        <f>IF(Datei!$G215="","",IF(Datei!K215="","",Datei!K215))</f>
        <v/>
      </c>
      <c r="E215" s="3" t="str">
        <f>IF(Datei!$G215="","",1)</f>
        <v/>
      </c>
      <c r="F215" s="4" t="str">
        <f>IF(Datei!$G215="","",IFERROR(ROUND(VALUE(Datei!I215)/100,2),""))</f>
        <v/>
      </c>
      <c r="G215" s="4" t="str">
        <f>IF(Datei!$G215="","",IFERROR(ROUND(VALUE(Datei!I215)/100,2),""))</f>
        <v/>
      </c>
    </row>
    <row r="216" spans="1:7" x14ac:dyDescent="0.25">
      <c r="A216" s="2" t="str">
        <f>IF(Datei!$G216="","",IFERROR(DATEVALUE(Datei!G216),Datei!G216))</f>
        <v/>
      </c>
      <c r="B216" s="3" t="str">
        <f>IF(Datei!$G216="","",IFERROR(VALUE(LEFT(Datei!H216,FIND("_",Datei!H216)-1)),IFERROR(VALUE(Datei!H216),"?")))</f>
        <v/>
      </c>
      <c r="C216" t="str">
        <f>IF(Datei!$G216="","",IF(IFERROR(VLOOKUP(Datei!J216,Mapping!$A$5:$B$104,2,FALSE),IFERROR(VLOOKUP(Datei!J216&amp;"",Mapping!$A$5:$B$104,2,FALSE),IFERROR(VLOOKUP(VALUE(Datei!J216),Mapping!$A$5:$B$104,2,FALSE),"#NOMAP#")))="#NOMAP#",IF(Mapping!$B$2="","",Mapping!$B$2),IFERROR(VLOOKUP(Datei!J216,Mapping!$A$5:$B$104,2,FALSE),IFERROR(VLOOKUP(Datei!J216&amp;"",Mapping!$A$5:$B$104,2,FALSE),IFERROR(VLOOKUP(VALUE(Datei!J216),Mapping!$A$5:$B$104,2,FALSE),"#NOMAP#")))))</f>
        <v/>
      </c>
      <c r="D216" t="str">
        <f>IF(Datei!$G216="","",IF(Datei!K216="","",Datei!K216))</f>
        <v/>
      </c>
      <c r="E216" s="3" t="str">
        <f>IF(Datei!$G216="","",1)</f>
        <v/>
      </c>
      <c r="F216" s="4" t="str">
        <f>IF(Datei!$G216="","",IFERROR(ROUND(VALUE(Datei!I216)/100,2),""))</f>
        <v/>
      </c>
      <c r="G216" s="4" t="str">
        <f>IF(Datei!$G216="","",IFERROR(ROUND(VALUE(Datei!I216)/100,2),""))</f>
        <v/>
      </c>
    </row>
    <row r="217" spans="1:7" x14ac:dyDescent="0.25">
      <c r="A217" s="2" t="str">
        <f>IF(Datei!$G217="","",IFERROR(DATEVALUE(Datei!G217),Datei!G217))</f>
        <v/>
      </c>
      <c r="B217" s="3" t="str">
        <f>IF(Datei!$G217="","",IFERROR(VALUE(LEFT(Datei!H217,FIND("_",Datei!H217)-1)),IFERROR(VALUE(Datei!H217),"?")))</f>
        <v/>
      </c>
      <c r="C217" t="str">
        <f>IF(Datei!$G217="","",IF(IFERROR(VLOOKUP(Datei!J217,Mapping!$A$5:$B$104,2,FALSE),IFERROR(VLOOKUP(Datei!J217&amp;"",Mapping!$A$5:$B$104,2,FALSE),IFERROR(VLOOKUP(VALUE(Datei!J217),Mapping!$A$5:$B$104,2,FALSE),"#NOMAP#")))="#NOMAP#",IF(Mapping!$B$2="","",Mapping!$B$2),IFERROR(VLOOKUP(Datei!J217,Mapping!$A$5:$B$104,2,FALSE),IFERROR(VLOOKUP(Datei!J217&amp;"",Mapping!$A$5:$B$104,2,FALSE),IFERROR(VLOOKUP(VALUE(Datei!J217),Mapping!$A$5:$B$104,2,FALSE),"#NOMAP#")))))</f>
        <v/>
      </c>
      <c r="D217" t="str">
        <f>IF(Datei!$G217="","",IF(Datei!K217="","",Datei!K217))</f>
        <v/>
      </c>
      <c r="E217" s="3" t="str">
        <f>IF(Datei!$G217="","",1)</f>
        <v/>
      </c>
      <c r="F217" s="4" t="str">
        <f>IF(Datei!$G217="","",IFERROR(ROUND(VALUE(Datei!I217)/100,2),""))</f>
        <v/>
      </c>
      <c r="G217" s="4" t="str">
        <f>IF(Datei!$G217="","",IFERROR(ROUND(VALUE(Datei!I217)/100,2),""))</f>
        <v/>
      </c>
    </row>
    <row r="218" spans="1:7" x14ac:dyDescent="0.25">
      <c r="A218" s="2" t="str">
        <f>IF(Datei!$G218="","",IFERROR(DATEVALUE(Datei!G218),Datei!G218))</f>
        <v/>
      </c>
      <c r="B218" s="3" t="str">
        <f>IF(Datei!$G218="","",IFERROR(VALUE(LEFT(Datei!H218,FIND("_",Datei!H218)-1)),IFERROR(VALUE(Datei!H218),"?")))</f>
        <v/>
      </c>
      <c r="C218" t="str">
        <f>IF(Datei!$G218="","",IF(IFERROR(VLOOKUP(Datei!J218,Mapping!$A$5:$B$104,2,FALSE),IFERROR(VLOOKUP(Datei!J218&amp;"",Mapping!$A$5:$B$104,2,FALSE),IFERROR(VLOOKUP(VALUE(Datei!J218),Mapping!$A$5:$B$104,2,FALSE),"#NOMAP#")))="#NOMAP#",IF(Mapping!$B$2="","",Mapping!$B$2),IFERROR(VLOOKUP(Datei!J218,Mapping!$A$5:$B$104,2,FALSE),IFERROR(VLOOKUP(Datei!J218&amp;"",Mapping!$A$5:$B$104,2,FALSE),IFERROR(VLOOKUP(VALUE(Datei!J218),Mapping!$A$5:$B$104,2,FALSE),"#NOMAP#")))))</f>
        <v/>
      </c>
      <c r="D218" t="str">
        <f>IF(Datei!$G218="","",IF(Datei!K218="","",Datei!K218))</f>
        <v/>
      </c>
      <c r="E218" s="3" t="str">
        <f>IF(Datei!$G218="","",1)</f>
        <v/>
      </c>
      <c r="F218" s="4" t="str">
        <f>IF(Datei!$G218="","",IFERROR(ROUND(VALUE(Datei!I218)/100,2),""))</f>
        <v/>
      </c>
      <c r="G218" s="4" t="str">
        <f>IF(Datei!$G218="","",IFERROR(ROUND(VALUE(Datei!I218)/100,2),""))</f>
        <v/>
      </c>
    </row>
    <row r="219" spans="1:7" x14ac:dyDescent="0.25">
      <c r="A219" s="2" t="str">
        <f>IF(Datei!$G219="","",IFERROR(DATEVALUE(Datei!G219),Datei!G219))</f>
        <v/>
      </c>
      <c r="B219" s="3" t="str">
        <f>IF(Datei!$G219="","",IFERROR(VALUE(LEFT(Datei!H219,FIND("_",Datei!H219)-1)),IFERROR(VALUE(Datei!H219),"?")))</f>
        <v/>
      </c>
      <c r="C219" t="str">
        <f>IF(Datei!$G219="","",IF(IFERROR(VLOOKUP(Datei!J219,Mapping!$A$5:$B$104,2,FALSE),IFERROR(VLOOKUP(Datei!J219&amp;"",Mapping!$A$5:$B$104,2,FALSE),IFERROR(VLOOKUP(VALUE(Datei!J219),Mapping!$A$5:$B$104,2,FALSE),"#NOMAP#")))="#NOMAP#",IF(Mapping!$B$2="","",Mapping!$B$2),IFERROR(VLOOKUP(Datei!J219,Mapping!$A$5:$B$104,2,FALSE),IFERROR(VLOOKUP(Datei!J219&amp;"",Mapping!$A$5:$B$104,2,FALSE),IFERROR(VLOOKUP(VALUE(Datei!J219),Mapping!$A$5:$B$104,2,FALSE),"#NOMAP#")))))</f>
        <v/>
      </c>
      <c r="D219" t="str">
        <f>IF(Datei!$G219="","",IF(Datei!K219="","",Datei!K219))</f>
        <v/>
      </c>
      <c r="E219" s="3" t="str">
        <f>IF(Datei!$G219="","",1)</f>
        <v/>
      </c>
      <c r="F219" s="4" t="str">
        <f>IF(Datei!$G219="","",IFERROR(ROUND(VALUE(Datei!I219)/100,2),""))</f>
        <v/>
      </c>
      <c r="G219" s="4" t="str">
        <f>IF(Datei!$G219="","",IFERROR(ROUND(VALUE(Datei!I219)/100,2),""))</f>
        <v/>
      </c>
    </row>
    <row r="220" spans="1:7" x14ac:dyDescent="0.25">
      <c r="A220" s="2" t="str">
        <f>IF(Datei!$G220="","",IFERROR(DATEVALUE(Datei!G220),Datei!G220))</f>
        <v/>
      </c>
      <c r="B220" s="3" t="str">
        <f>IF(Datei!$G220="","",IFERROR(VALUE(LEFT(Datei!H220,FIND("_",Datei!H220)-1)),IFERROR(VALUE(Datei!H220),"?")))</f>
        <v/>
      </c>
      <c r="C220" t="str">
        <f>IF(Datei!$G220="","",IF(IFERROR(VLOOKUP(Datei!J220,Mapping!$A$5:$B$104,2,FALSE),IFERROR(VLOOKUP(Datei!J220&amp;"",Mapping!$A$5:$B$104,2,FALSE),IFERROR(VLOOKUP(VALUE(Datei!J220),Mapping!$A$5:$B$104,2,FALSE),"#NOMAP#")))="#NOMAP#",IF(Mapping!$B$2="","",Mapping!$B$2),IFERROR(VLOOKUP(Datei!J220,Mapping!$A$5:$B$104,2,FALSE),IFERROR(VLOOKUP(Datei!J220&amp;"",Mapping!$A$5:$B$104,2,FALSE),IFERROR(VLOOKUP(VALUE(Datei!J220),Mapping!$A$5:$B$104,2,FALSE),"#NOMAP#")))))</f>
        <v/>
      </c>
      <c r="D220" t="str">
        <f>IF(Datei!$G220="","",IF(Datei!K220="","",Datei!K220))</f>
        <v/>
      </c>
      <c r="E220" s="3" t="str">
        <f>IF(Datei!$G220="","",1)</f>
        <v/>
      </c>
      <c r="F220" s="4" t="str">
        <f>IF(Datei!$G220="","",IFERROR(ROUND(VALUE(Datei!I220)/100,2),""))</f>
        <v/>
      </c>
      <c r="G220" s="4" t="str">
        <f>IF(Datei!$G220="","",IFERROR(ROUND(VALUE(Datei!I220)/100,2),""))</f>
        <v/>
      </c>
    </row>
    <row r="221" spans="1:7" x14ac:dyDescent="0.25">
      <c r="A221" s="2" t="str">
        <f>IF(Datei!$G221="","",IFERROR(DATEVALUE(Datei!G221),Datei!G221))</f>
        <v/>
      </c>
      <c r="B221" s="3" t="str">
        <f>IF(Datei!$G221="","",IFERROR(VALUE(LEFT(Datei!H221,FIND("_",Datei!H221)-1)),IFERROR(VALUE(Datei!H221),"?")))</f>
        <v/>
      </c>
      <c r="C221" t="str">
        <f>IF(Datei!$G221="","",IF(IFERROR(VLOOKUP(Datei!J221,Mapping!$A$5:$B$104,2,FALSE),IFERROR(VLOOKUP(Datei!J221&amp;"",Mapping!$A$5:$B$104,2,FALSE),IFERROR(VLOOKUP(VALUE(Datei!J221),Mapping!$A$5:$B$104,2,FALSE),"#NOMAP#")))="#NOMAP#",IF(Mapping!$B$2="","",Mapping!$B$2),IFERROR(VLOOKUP(Datei!J221,Mapping!$A$5:$B$104,2,FALSE),IFERROR(VLOOKUP(Datei!J221&amp;"",Mapping!$A$5:$B$104,2,FALSE),IFERROR(VLOOKUP(VALUE(Datei!J221),Mapping!$A$5:$B$104,2,FALSE),"#NOMAP#")))))</f>
        <v/>
      </c>
      <c r="D221" t="str">
        <f>IF(Datei!$G221="","",IF(Datei!K221="","",Datei!K221))</f>
        <v/>
      </c>
      <c r="E221" s="3" t="str">
        <f>IF(Datei!$G221="","",1)</f>
        <v/>
      </c>
      <c r="F221" s="4" t="str">
        <f>IF(Datei!$G221="","",IFERROR(ROUND(VALUE(Datei!I221)/100,2),""))</f>
        <v/>
      </c>
      <c r="G221" s="4" t="str">
        <f>IF(Datei!$G221="","",IFERROR(ROUND(VALUE(Datei!I221)/100,2),""))</f>
        <v/>
      </c>
    </row>
    <row r="222" spans="1:7" x14ac:dyDescent="0.25">
      <c r="A222" s="2" t="str">
        <f>IF(Datei!$G222="","",IFERROR(DATEVALUE(Datei!G222),Datei!G222))</f>
        <v/>
      </c>
      <c r="B222" s="3" t="str">
        <f>IF(Datei!$G222="","",IFERROR(VALUE(LEFT(Datei!H222,FIND("_",Datei!H222)-1)),IFERROR(VALUE(Datei!H222),"?")))</f>
        <v/>
      </c>
      <c r="C222" t="str">
        <f>IF(Datei!$G222="","",IF(IFERROR(VLOOKUP(Datei!J222,Mapping!$A$5:$B$104,2,FALSE),IFERROR(VLOOKUP(Datei!J222&amp;"",Mapping!$A$5:$B$104,2,FALSE),IFERROR(VLOOKUP(VALUE(Datei!J222),Mapping!$A$5:$B$104,2,FALSE),"#NOMAP#")))="#NOMAP#",IF(Mapping!$B$2="","",Mapping!$B$2),IFERROR(VLOOKUP(Datei!J222,Mapping!$A$5:$B$104,2,FALSE),IFERROR(VLOOKUP(Datei!J222&amp;"",Mapping!$A$5:$B$104,2,FALSE),IFERROR(VLOOKUP(VALUE(Datei!J222),Mapping!$A$5:$B$104,2,FALSE),"#NOMAP#")))))</f>
        <v/>
      </c>
      <c r="D222" t="str">
        <f>IF(Datei!$G222="","",IF(Datei!K222="","",Datei!K222))</f>
        <v/>
      </c>
      <c r="E222" s="3" t="str">
        <f>IF(Datei!$G222="","",1)</f>
        <v/>
      </c>
      <c r="F222" s="4" t="str">
        <f>IF(Datei!$G222="","",IFERROR(ROUND(VALUE(Datei!I222)/100,2),""))</f>
        <v/>
      </c>
      <c r="G222" s="4" t="str">
        <f>IF(Datei!$G222="","",IFERROR(ROUND(VALUE(Datei!I222)/100,2),""))</f>
        <v/>
      </c>
    </row>
    <row r="223" spans="1:7" x14ac:dyDescent="0.25">
      <c r="A223" s="2" t="str">
        <f>IF(Datei!$G223="","",IFERROR(DATEVALUE(Datei!G223),Datei!G223))</f>
        <v/>
      </c>
      <c r="B223" s="3" t="str">
        <f>IF(Datei!$G223="","",IFERROR(VALUE(LEFT(Datei!H223,FIND("_",Datei!H223)-1)),IFERROR(VALUE(Datei!H223),"?")))</f>
        <v/>
      </c>
      <c r="C223" t="str">
        <f>IF(Datei!$G223="","",IF(IFERROR(VLOOKUP(Datei!J223,Mapping!$A$5:$B$104,2,FALSE),IFERROR(VLOOKUP(Datei!J223&amp;"",Mapping!$A$5:$B$104,2,FALSE),IFERROR(VLOOKUP(VALUE(Datei!J223),Mapping!$A$5:$B$104,2,FALSE),"#NOMAP#")))="#NOMAP#",IF(Mapping!$B$2="","",Mapping!$B$2),IFERROR(VLOOKUP(Datei!J223,Mapping!$A$5:$B$104,2,FALSE),IFERROR(VLOOKUP(Datei!J223&amp;"",Mapping!$A$5:$B$104,2,FALSE),IFERROR(VLOOKUP(VALUE(Datei!J223),Mapping!$A$5:$B$104,2,FALSE),"#NOMAP#")))))</f>
        <v/>
      </c>
      <c r="D223" t="str">
        <f>IF(Datei!$G223="","",IF(Datei!K223="","",Datei!K223))</f>
        <v/>
      </c>
      <c r="E223" s="3" t="str">
        <f>IF(Datei!$G223="","",1)</f>
        <v/>
      </c>
      <c r="F223" s="4" t="str">
        <f>IF(Datei!$G223="","",IFERROR(ROUND(VALUE(Datei!I223)/100,2),""))</f>
        <v/>
      </c>
      <c r="G223" s="4" t="str">
        <f>IF(Datei!$G223="","",IFERROR(ROUND(VALUE(Datei!I223)/100,2),""))</f>
        <v/>
      </c>
    </row>
    <row r="224" spans="1:7" x14ac:dyDescent="0.25">
      <c r="A224" s="2" t="str">
        <f>IF(Datei!$G224="","",IFERROR(DATEVALUE(Datei!G224),Datei!G224))</f>
        <v/>
      </c>
      <c r="B224" s="3" t="str">
        <f>IF(Datei!$G224="","",IFERROR(VALUE(LEFT(Datei!H224,FIND("_",Datei!H224)-1)),IFERROR(VALUE(Datei!H224),"?")))</f>
        <v/>
      </c>
      <c r="C224" t="str">
        <f>IF(Datei!$G224="","",IF(IFERROR(VLOOKUP(Datei!J224,Mapping!$A$5:$B$104,2,FALSE),IFERROR(VLOOKUP(Datei!J224&amp;"",Mapping!$A$5:$B$104,2,FALSE),IFERROR(VLOOKUP(VALUE(Datei!J224),Mapping!$A$5:$B$104,2,FALSE),"#NOMAP#")))="#NOMAP#",IF(Mapping!$B$2="","",Mapping!$B$2),IFERROR(VLOOKUP(Datei!J224,Mapping!$A$5:$B$104,2,FALSE),IFERROR(VLOOKUP(Datei!J224&amp;"",Mapping!$A$5:$B$104,2,FALSE),IFERROR(VLOOKUP(VALUE(Datei!J224),Mapping!$A$5:$B$104,2,FALSE),"#NOMAP#")))))</f>
        <v/>
      </c>
      <c r="D224" t="str">
        <f>IF(Datei!$G224="","",IF(Datei!K224="","",Datei!K224))</f>
        <v/>
      </c>
      <c r="E224" s="3" t="str">
        <f>IF(Datei!$G224="","",1)</f>
        <v/>
      </c>
      <c r="F224" s="4" t="str">
        <f>IF(Datei!$G224="","",IFERROR(ROUND(VALUE(Datei!I224)/100,2),""))</f>
        <v/>
      </c>
      <c r="G224" s="4" t="str">
        <f>IF(Datei!$G224="","",IFERROR(ROUND(VALUE(Datei!I224)/100,2),""))</f>
        <v/>
      </c>
    </row>
    <row r="225" spans="1:7" x14ac:dyDescent="0.25">
      <c r="A225" s="2" t="str">
        <f>IF(Datei!$G225="","",IFERROR(DATEVALUE(Datei!G225),Datei!G225))</f>
        <v/>
      </c>
      <c r="B225" s="3" t="str">
        <f>IF(Datei!$G225="","",IFERROR(VALUE(LEFT(Datei!H225,FIND("_",Datei!H225)-1)),IFERROR(VALUE(Datei!H225),"?")))</f>
        <v/>
      </c>
      <c r="C225" t="str">
        <f>IF(Datei!$G225="","",IF(IFERROR(VLOOKUP(Datei!J225,Mapping!$A$5:$B$104,2,FALSE),IFERROR(VLOOKUP(Datei!J225&amp;"",Mapping!$A$5:$B$104,2,FALSE),IFERROR(VLOOKUP(VALUE(Datei!J225),Mapping!$A$5:$B$104,2,FALSE),"#NOMAP#")))="#NOMAP#",IF(Mapping!$B$2="","",Mapping!$B$2),IFERROR(VLOOKUP(Datei!J225,Mapping!$A$5:$B$104,2,FALSE),IFERROR(VLOOKUP(Datei!J225&amp;"",Mapping!$A$5:$B$104,2,FALSE),IFERROR(VLOOKUP(VALUE(Datei!J225),Mapping!$A$5:$B$104,2,FALSE),"#NOMAP#")))))</f>
        <v/>
      </c>
      <c r="D225" t="str">
        <f>IF(Datei!$G225="","",IF(Datei!K225="","",Datei!K225))</f>
        <v/>
      </c>
      <c r="E225" s="3" t="str">
        <f>IF(Datei!$G225="","",1)</f>
        <v/>
      </c>
      <c r="F225" s="4" t="str">
        <f>IF(Datei!$G225="","",IFERROR(ROUND(VALUE(Datei!I225)/100,2),""))</f>
        <v/>
      </c>
      <c r="G225" s="4" t="str">
        <f>IF(Datei!$G225="","",IFERROR(ROUND(VALUE(Datei!I225)/100,2),""))</f>
        <v/>
      </c>
    </row>
    <row r="226" spans="1:7" x14ac:dyDescent="0.25">
      <c r="A226" s="2" t="str">
        <f>IF(Datei!$G226="","",IFERROR(DATEVALUE(Datei!G226),Datei!G226))</f>
        <v/>
      </c>
      <c r="B226" s="3" t="str">
        <f>IF(Datei!$G226="","",IFERROR(VALUE(LEFT(Datei!H226,FIND("_",Datei!H226)-1)),IFERROR(VALUE(Datei!H226),"?")))</f>
        <v/>
      </c>
      <c r="C226" t="str">
        <f>IF(Datei!$G226="","",IF(IFERROR(VLOOKUP(Datei!J226,Mapping!$A$5:$B$104,2,FALSE),IFERROR(VLOOKUP(Datei!J226&amp;"",Mapping!$A$5:$B$104,2,FALSE),IFERROR(VLOOKUP(VALUE(Datei!J226),Mapping!$A$5:$B$104,2,FALSE),"#NOMAP#")))="#NOMAP#",IF(Mapping!$B$2="","",Mapping!$B$2),IFERROR(VLOOKUP(Datei!J226,Mapping!$A$5:$B$104,2,FALSE),IFERROR(VLOOKUP(Datei!J226&amp;"",Mapping!$A$5:$B$104,2,FALSE),IFERROR(VLOOKUP(VALUE(Datei!J226),Mapping!$A$5:$B$104,2,FALSE),"#NOMAP#")))))</f>
        <v/>
      </c>
      <c r="D226" t="str">
        <f>IF(Datei!$G226="","",IF(Datei!K226="","",Datei!K226))</f>
        <v/>
      </c>
      <c r="E226" s="3" t="str">
        <f>IF(Datei!$G226="","",1)</f>
        <v/>
      </c>
      <c r="F226" s="4" t="str">
        <f>IF(Datei!$G226="","",IFERROR(ROUND(VALUE(Datei!I226)/100,2),""))</f>
        <v/>
      </c>
      <c r="G226" s="4" t="str">
        <f>IF(Datei!$G226="","",IFERROR(ROUND(VALUE(Datei!I226)/100,2),""))</f>
        <v/>
      </c>
    </row>
    <row r="227" spans="1:7" x14ac:dyDescent="0.25">
      <c r="A227" s="2" t="str">
        <f>IF(Datei!$G227="","",IFERROR(DATEVALUE(Datei!G227),Datei!G227))</f>
        <v/>
      </c>
      <c r="B227" s="3" t="str">
        <f>IF(Datei!$G227="","",IFERROR(VALUE(LEFT(Datei!H227,FIND("_",Datei!H227)-1)),IFERROR(VALUE(Datei!H227),"?")))</f>
        <v/>
      </c>
      <c r="C227" t="str">
        <f>IF(Datei!$G227="","",IF(IFERROR(VLOOKUP(Datei!J227,Mapping!$A$5:$B$104,2,FALSE),IFERROR(VLOOKUP(Datei!J227&amp;"",Mapping!$A$5:$B$104,2,FALSE),IFERROR(VLOOKUP(VALUE(Datei!J227),Mapping!$A$5:$B$104,2,FALSE),"#NOMAP#")))="#NOMAP#",IF(Mapping!$B$2="","",Mapping!$B$2),IFERROR(VLOOKUP(Datei!J227,Mapping!$A$5:$B$104,2,FALSE),IFERROR(VLOOKUP(Datei!J227&amp;"",Mapping!$A$5:$B$104,2,FALSE),IFERROR(VLOOKUP(VALUE(Datei!J227),Mapping!$A$5:$B$104,2,FALSE),"#NOMAP#")))))</f>
        <v/>
      </c>
      <c r="D227" t="str">
        <f>IF(Datei!$G227="","",IF(Datei!K227="","",Datei!K227))</f>
        <v/>
      </c>
      <c r="E227" s="3" t="str">
        <f>IF(Datei!$G227="","",1)</f>
        <v/>
      </c>
      <c r="F227" s="4" t="str">
        <f>IF(Datei!$G227="","",IFERROR(ROUND(VALUE(Datei!I227)/100,2),""))</f>
        <v/>
      </c>
      <c r="G227" s="4" t="str">
        <f>IF(Datei!$G227="","",IFERROR(ROUND(VALUE(Datei!I227)/100,2),""))</f>
        <v/>
      </c>
    </row>
    <row r="228" spans="1:7" x14ac:dyDescent="0.25">
      <c r="A228" s="2" t="str">
        <f>IF(Datei!$G228="","",IFERROR(DATEVALUE(Datei!G228),Datei!G228))</f>
        <v/>
      </c>
      <c r="B228" s="3" t="str">
        <f>IF(Datei!$G228="","",IFERROR(VALUE(LEFT(Datei!H228,FIND("_",Datei!H228)-1)),IFERROR(VALUE(Datei!H228),"?")))</f>
        <v/>
      </c>
      <c r="C228" t="str">
        <f>IF(Datei!$G228="","",IF(IFERROR(VLOOKUP(Datei!J228,Mapping!$A$5:$B$104,2,FALSE),IFERROR(VLOOKUP(Datei!J228&amp;"",Mapping!$A$5:$B$104,2,FALSE),IFERROR(VLOOKUP(VALUE(Datei!J228),Mapping!$A$5:$B$104,2,FALSE),"#NOMAP#")))="#NOMAP#",IF(Mapping!$B$2="","",Mapping!$B$2),IFERROR(VLOOKUP(Datei!J228,Mapping!$A$5:$B$104,2,FALSE),IFERROR(VLOOKUP(Datei!J228&amp;"",Mapping!$A$5:$B$104,2,FALSE),IFERROR(VLOOKUP(VALUE(Datei!J228),Mapping!$A$5:$B$104,2,FALSE),"#NOMAP#")))))</f>
        <v/>
      </c>
      <c r="D228" t="str">
        <f>IF(Datei!$G228="","",IF(Datei!K228="","",Datei!K228))</f>
        <v/>
      </c>
      <c r="E228" s="3" t="str">
        <f>IF(Datei!$G228="","",1)</f>
        <v/>
      </c>
      <c r="F228" s="4" t="str">
        <f>IF(Datei!$G228="","",IFERROR(ROUND(VALUE(Datei!I228)/100,2),""))</f>
        <v/>
      </c>
      <c r="G228" s="4" t="str">
        <f>IF(Datei!$G228="","",IFERROR(ROUND(VALUE(Datei!I228)/100,2),""))</f>
        <v/>
      </c>
    </row>
    <row r="229" spans="1:7" x14ac:dyDescent="0.25">
      <c r="A229" s="2" t="str">
        <f>IF(Datei!$G229="","",IFERROR(DATEVALUE(Datei!G229),Datei!G229))</f>
        <v/>
      </c>
      <c r="B229" s="3" t="str">
        <f>IF(Datei!$G229="","",IFERROR(VALUE(LEFT(Datei!H229,FIND("_",Datei!H229)-1)),IFERROR(VALUE(Datei!H229),"?")))</f>
        <v/>
      </c>
      <c r="C229" t="str">
        <f>IF(Datei!$G229="","",IF(IFERROR(VLOOKUP(Datei!J229,Mapping!$A$5:$B$104,2,FALSE),IFERROR(VLOOKUP(Datei!J229&amp;"",Mapping!$A$5:$B$104,2,FALSE),IFERROR(VLOOKUP(VALUE(Datei!J229),Mapping!$A$5:$B$104,2,FALSE),"#NOMAP#")))="#NOMAP#",IF(Mapping!$B$2="","",Mapping!$B$2),IFERROR(VLOOKUP(Datei!J229,Mapping!$A$5:$B$104,2,FALSE),IFERROR(VLOOKUP(Datei!J229&amp;"",Mapping!$A$5:$B$104,2,FALSE),IFERROR(VLOOKUP(VALUE(Datei!J229),Mapping!$A$5:$B$104,2,FALSE),"#NOMAP#")))))</f>
        <v/>
      </c>
      <c r="D229" t="str">
        <f>IF(Datei!$G229="","",IF(Datei!K229="","",Datei!K229))</f>
        <v/>
      </c>
      <c r="E229" s="3" t="str">
        <f>IF(Datei!$G229="","",1)</f>
        <v/>
      </c>
      <c r="F229" s="4" t="str">
        <f>IF(Datei!$G229="","",IFERROR(ROUND(VALUE(Datei!I229)/100,2),""))</f>
        <v/>
      </c>
      <c r="G229" s="4" t="str">
        <f>IF(Datei!$G229="","",IFERROR(ROUND(VALUE(Datei!I229)/100,2),""))</f>
        <v/>
      </c>
    </row>
    <row r="230" spans="1:7" x14ac:dyDescent="0.25">
      <c r="A230" s="2" t="str">
        <f>IF(Datei!$G230="","",IFERROR(DATEVALUE(Datei!G230),Datei!G230))</f>
        <v/>
      </c>
      <c r="B230" s="3" t="str">
        <f>IF(Datei!$G230="","",IFERROR(VALUE(LEFT(Datei!H230,FIND("_",Datei!H230)-1)),IFERROR(VALUE(Datei!H230),"?")))</f>
        <v/>
      </c>
      <c r="C230" t="str">
        <f>IF(Datei!$G230="","",IF(IFERROR(VLOOKUP(Datei!J230,Mapping!$A$5:$B$104,2,FALSE),IFERROR(VLOOKUP(Datei!J230&amp;"",Mapping!$A$5:$B$104,2,FALSE),IFERROR(VLOOKUP(VALUE(Datei!J230),Mapping!$A$5:$B$104,2,FALSE),"#NOMAP#")))="#NOMAP#",IF(Mapping!$B$2="","",Mapping!$B$2),IFERROR(VLOOKUP(Datei!J230,Mapping!$A$5:$B$104,2,FALSE),IFERROR(VLOOKUP(Datei!J230&amp;"",Mapping!$A$5:$B$104,2,FALSE),IFERROR(VLOOKUP(VALUE(Datei!J230),Mapping!$A$5:$B$104,2,FALSE),"#NOMAP#")))))</f>
        <v/>
      </c>
      <c r="D230" t="str">
        <f>IF(Datei!$G230="","",IF(Datei!K230="","",Datei!K230))</f>
        <v/>
      </c>
      <c r="E230" s="3" t="str">
        <f>IF(Datei!$G230="","",1)</f>
        <v/>
      </c>
      <c r="F230" s="4" t="str">
        <f>IF(Datei!$G230="","",IFERROR(ROUND(VALUE(Datei!I230)/100,2),""))</f>
        <v/>
      </c>
      <c r="G230" s="4" t="str">
        <f>IF(Datei!$G230="","",IFERROR(ROUND(VALUE(Datei!I230)/100,2),""))</f>
        <v/>
      </c>
    </row>
    <row r="231" spans="1:7" x14ac:dyDescent="0.25">
      <c r="A231" s="2" t="str">
        <f>IF(Datei!$G231="","",IFERROR(DATEVALUE(Datei!G231),Datei!G231))</f>
        <v/>
      </c>
      <c r="B231" s="3" t="str">
        <f>IF(Datei!$G231="","",IFERROR(VALUE(LEFT(Datei!H231,FIND("_",Datei!H231)-1)),IFERROR(VALUE(Datei!H231),"?")))</f>
        <v/>
      </c>
      <c r="C231" t="str">
        <f>IF(Datei!$G231="","",IF(IFERROR(VLOOKUP(Datei!J231,Mapping!$A$5:$B$104,2,FALSE),IFERROR(VLOOKUP(Datei!J231&amp;"",Mapping!$A$5:$B$104,2,FALSE),IFERROR(VLOOKUP(VALUE(Datei!J231),Mapping!$A$5:$B$104,2,FALSE),"#NOMAP#")))="#NOMAP#",IF(Mapping!$B$2="","",Mapping!$B$2),IFERROR(VLOOKUP(Datei!J231,Mapping!$A$5:$B$104,2,FALSE),IFERROR(VLOOKUP(Datei!J231&amp;"",Mapping!$A$5:$B$104,2,FALSE),IFERROR(VLOOKUP(VALUE(Datei!J231),Mapping!$A$5:$B$104,2,FALSE),"#NOMAP#")))))</f>
        <v/>
      </c>
      <c r="D231" t="str">
        <f>IF(Datei!$G231="","",IF(Datei!K231="","",Datei!K231))</f>
        <v/>
      </c>
      <c r="E231" s="3" t="str">
        <f>IF(Datei!$G231="","",1)</f>
        <v/>
      </c>
      <c r="F231" s="4" t="str">
        <f>IF(Datei!$G231="","",IFERROR(ROUND(VALUE(Datei!I231)/100,2),""))</f>
        <v/>
      </c>
      <c r="G231" s="4" t="str">
        <f>IF(Datei!$G231="","",IFERROR(ROUND(VALUE(Datei!I231)/100,2),""))</f>
        <v/>
      </c>
    </row>
    <row r="232" spans="1:7" x14ac:dyDescent="0.25">
      <c r="A232" s="2" t="str">
        <f>IF(Datei!$G232="","",IFERROR(DATEVALUE(Datei!G232),Datei!G232))</f>
        <v/>
      </c>
      <c r="B232" s="3" t="str">
        <f>IF(Datei!$G232="","",IFERROR(VALUE(LEFT(Datei!H232,FIND("_",Datei!H232)-1)),IFERROR(VALUE(Datei!H232),"?")))</f>
        <v/>
      </c>
      <c r="C232" t="str">
        <f>IF(Datei!$G232="","",IF(IFERROR(VLOOKUP(Datei!J232,Mapping!$A$5:$B$104,2,FALSE),IFERROR(VLOOKUP(Datei!J232&amp;"",Mapping!$A$5:$B$104,2,FALSE),IFERROR(VLOOKUP(VALUE(Datei!J232),Mapping!$A$5:$B$104,2,FALSE),"#NOMAP#")))="#NOMAP#",IF(Mapping!$B$2="","",Mapping!$B$2),IFERROR(VLOOKUP(Datei!J232,Mapping!$A$5:$B$104,2,FALSE),IFERROR(VLOOKUP(Datei!J232&amp;"",Mapping!$A$5:$B$104,2,FALSE),IFERROR(VLOOKUP(VALUE(Datei!J232),Mapping!$A$5:$B$104,2,FALSE),"#NOMAP#")))))</f>
        <v/>
      </c>
      <c r="D232" t="str">
        <f>IF(Datei!$G232="","",IF(Datei!K232="","",Datei!K232))</f>
        <v/>
      </c>
      <c r="E232" s="3" t="str">
        <f>IF(Datei!$G232="","",1)</f>
        <v/>
      </c>
      <c r="F232" s="4" t="str">
        <f>IF(Datei!$G232="","",IFERROR(ROUND(VALUE(Datei!I232)/100,2),""))</f>
        <v/>
      </c>
      <c r="G232" s="4" t="str">
        <f>IF(Datei!$G232="","",IFERROR(ROUND(VALUE(Datei!I232)/100,2),""))</f>
        <v/>
      </c>
    </row>
    <row r="233" spans="1:7" x14ac:dyDescent="0.25">
      <c r="A233" s="2" t="str">
        <f>IF(Datei!$G233="","",IFERROR(DATEVALUE(Datei!G233),Datei!G233))</f>
        <v/>
      </c>
      <c r="B233" s="3" t="str">
        <f>IF(Datei!$G233="","",IFERROR(VALUE(LEFT(Datei!H233,FIND("_",Datei!H233)-1)),IFERROR(VALUE(Datei!H233),"?")))</f>
        <v/>
      </c>
      <c r="C233" t="str">
        <f>IF(Datei!$G233="","",IF(IFERROR(VLOOKUP(Datei!J233,Mapping!$A$5:$B$104,2,FALSE),IFERROR(VLOOKUP(Datei!J233&amp;"",Mapping!$A$5:$B$104,2,FALSE),IFERROR(VLOOKUP(VALUE(Datei!J233),Mapping!$A$5:$B$104,2,FALSE),"#NOMAP#")))="#NOMAP#",IF(Mapping!$B$2="","",Mapping!$B$2),IFERROR(VLOOKUP(Datei!J233,Mapping!$A$5:$B$104,2,FALSE),IFERROR(VLOOKUP(Datei!J233&amp;"",Mapping!$A$5:$B$104,2,FALSE),IFERROR(VLOOKUP(VALUE(Datei!J233),Mapping!$A$5:$B$104,2,FALSE),"#NOMAP#")))))</f>
        <v/>
      </c>
      <c r="D233" t="str">
        <f>IF(Datei!$G233="","",IF(Datei!K233="","",Datei!K233))</f>
        <v/>
      </c>
      <c r="E233" s="3" t="str">
        <f>IF(Datei!$G233="","",1)</f>
        <v/>
      </c>
      <c r="F233" s="4" t="str">
        <f>IF(Datei!$G233="","",IFERROR(ROUND(VALUE(Datei!I233)/100,2),""))</f>
        <v/>
      </c>
      <c r="G233" s="4" t="str">
        <f>IF(Datei!$G233="","",IFERROR(ROUND(VALUE(Datei!I233)/100,2),""))</f>
        <v/>
      </c>
    </row>
    <row r="234" spans="1:7" x14ac:dyDescent="0.25">
      <c r="A234" s="2" t="str">
        <f>IF(Datei!$G234="","",IFERROR(DATEVALUE(Datei!G234),Datei!G234))</f>
        <v/>
      </c>
      <c r="B234" s="3" t="str">
        <f>IF(Datei!$G234="","",IFERROR(VALUE(LEFT(Datei!H234,FIND("_",Datei!H234)-1)),IFERROR(VALUE(Datei!H234),"?")))</f>
        <v/>
      </c>
      <c r="C234" t="str">
        <f>IF(Datei!$G234="","",IF(IFERROR(VLOOKUP(Datei!J234,Mapping!$A$5:$B$104,2,FALSE),IFERROR(VLOOKUP(Datei!J234&amp;"",Mapping!$A$5:$B$104,2,FALSE),IFERROR(VLOOKUP(VALUE(Datei!J234),Mapping!$A$5:$B$104,2,FALSE),"#NOMAP#")))="#NOMAP#",IF(Mapping!$B$2="","",Mapping!$B$2),IFERROR(VLOOKUP(Datei!J234,Mapping!$A$5:$B$104,2,FALSE),IFERROR(VLOOKUP(Datei!J234&amp;"",Mapping!$A$5:$B$104,2,FALSE),IFERROR(VLOOKUP(VALUE(Datei!J234),Mapping!$A$5:$B$104,2,FALSE),"#NOMAP#")))))</f>
        <v/>
      </c>
      <c r="D234" t="str">
        <f>IF(Datei!$G234="","",IF(Datei!K234="","",Datei!K234))</f>
        <v/>
      </c>
      <c r="E234" s="3" t="str">
        <f>IF(Datei!$G234="","",1)</f>
        <v/>
      </c>
      <c r="F234" s="4" t="str">
        <f>IF(Datei!$G234="","",IFERROR(ROUND(VALUE(Datei!I234)/100,2),""))</f>
        <v/>
      </c>
      <c r="G234" s="4" t="str">
        <f>IF(Datei!$G234="","",IFERROR(ROUND(VALUE(Datei!I234)/100,2),""))</f>
        <v/>
      </c>
    </row>
    <row r="235" spans="1:7" x14ac:dyDescent="0.25">
      <c r="A235" s="2" t="str">
        <f>IF(Datei!$G235="","",IFERROR(DATEVALUE(Datei!G235),Datei!G235))</f>
        <v/>
      </c>
      <c r="B235" s="3" t="str">
        <f>IF(Datei!$G235="","",IFERROR(VALUE(LEFT(Datei!H235,FIND("_",Datei!H235)-1)),IFERROR(VALUE(Datei!H235),"?")))</f>
        <v/>
      </c>
      <c r="C235" t="str">
        <f>IF(Datei!$G235="","",IF(IFERROR(VLOOKUP(Datei!J235,Mapping!$A$5:$B$104,2,FALSE),IFERROR(VLOOKUP(Datei!J235&amp;"",Mapping!$A$5:$B$104,2,FALSE),IFERROR(VLOOKUP(VALUE(Datei!J235),Mapping!$A$5:$B$104,2,FALSE),"#NOMAP#")))="#NOMAP#",IF(Mapping!$B$2="","",Mapping!$B$2),IFERROR(VLOOKUP(Datei!J235,Mapping!$A$5:$B$104,2,FALSE),IFERROR(VLOOKUP(Datei!J235&amp;"",Mapping!$A$5:$B$104,2,FALSE),IFERROR(VLOOKUP(VALUE(Datei!J235),Mapping!$A$5:$B$104,2,FALSE),"#NOMAP#")))))</f>
        <v/>
      </c>
      <c r="D235" t="str">
        <f>IF(Datei!$G235="","",IF(Datei!K235="","",Datei!K235))</f>
        <v/>
      </c>
      <c r="E235" s="3" t="str">
        <f>IF(Datei!$G235="","",1)</f>
        <v/>
      </c>
      <c r="F235" s="4" t="str">
        <f>IF(Datei!$G235="","",IFERROR(ROUND(VALUE(Datei!I235)/100,2),""))</f>
        <v/>
      </c>
      <c r="G235" s="4" t="str">
        <f>IF(Datei!$G235="","",IFERROR(ROUND(VALUE(Datei!I235)/100,2),""))</f>
        <v/>
      </c>
    </row>
    <row r="236" spans="1:7" x14ac:dyDescent="0.25">
      <c r="A236" s="2" t="str">
        <f>IF(Datei!$G236="","",IFERROR(DATEVALUE(Datei!G236),Datei!G236))</f>
        <v/>
      </c>
      <c r="B236" s="3" t="str">
        <f>IF(Datei!$G236="","",IFERROR(VALUE(LEFT(Datei!H236,FIND("_",Datei!H236)-1)),IFERROR(VALUE(Datei!H236),"?")))</f>
        <v/>
      </c>
      <c r="C236" t="str">
        <f>IF(Datei!$G236="","",IF(IFERROR(VLOOKUP(Datei!J236,Mapping!$A$5:$B$104,2,FALSE),IFERROR(VLOOKUP(Datei!J236&amp;"",Mapping!$A$5:$B$104,2,FALSE),IFERROR(VLOOKUP(VALUE(Datei!J236),Mapping!$A$5:$B$104,2,FALSE),"#NOMAP#")))="#NOMAP#",IF(Mapping!$B$2="","",Mapping!$B$2),IFERROR(VLOOKUP(Datei!J236,Mapping!$A$5:$B$104,2,FALSE),IFERROR(VLOOKUP(Datei!J236&amp;"",Mapping!$A$5:$B$104,2,FALSE),IFERROR(VLOOKUP(VALUE(Datei!J236),Mapping!$A$5:$B$104,2,FALSE),"#NOMAP#")))))</f>
        <v/>
      </c>
      <c r="D236" t="str">
        <f>IF(Datei!$G236="","",IF(Datei!K236="","",Datei!K236))</f>
        <v/>
      </c>
      <c r="E236" s="3" t="str">
        <f>IF(Datei!$G236="","",1)</f>
        <v/>
      </c>
      <c r="F236" s="4" t="str">
        <f>IF(Datei!$G236="","",IFERROR(ROUND(VALUE(Datei!I236)/100,2),""))</f>
        <v/>
      </c>
      <c r="G236" s="4" t="str">
        <f>IF(Datei!$G236="","",IFERROR(ROUND(VALUE(Datei!I236)/100,2),""))</f>
        <v/>
      </c>
    </row>
    <row r="237" spans="1:7" x14ac:dyDescent="0.25">
      <c r="A237" s="2" t="str">
        <f>IF(Datei!$G237="","",IFERROR(DATEVALUE(Datei!G237),Datei!G237))</f>
        <v/>
      </c>
      <c r="B237" s="3" t="str">
        <f>IF(Datei!$G237="","",IFERROR(VALUE(LEFT(Datei!H237,FIND("_",Datei!H237)-1)),IFERROR(VALUE(Datei!H237),"?")))</f>
        <v/>
      </c>
      <c r="C237" t="str">
        <f>IF(Datei!$G237="","",IF(IFERROR(VLOOKUP(Datei!J237,Mapping!$A$5:$B$104,2,FALSE),IFERROR(VLOOKUP(Datei!J237&amp;"",Mapping!$A$5:$B$104,2,FALSE),IFERROR(VLOOKUP(VALUE(Datei!J237),Mapping!$A$5:$B$104,2,FALSE),"#NOMAP#")))="#NOMAP#",IF(Mapping!$B$2="","",Mapping!$B$2),IFERROR(VLOOKUP(Datei!J237,Mapping!$A$5:$B$104,2,FALSE),IFERROR(VLOOKUP(Datei!J237&amp;"",Mapping!$A$5:$B$104,2,FALSE),IFERROR(VLOOKUP(VALUE(Datei!J237),Mapping!$A$5:$B$104,2,FALSE),"#NOMAP#")))))</f>
        <v/>
      </c>
      <c r="D237" t="str">
        <f>IF(Datei!$G237="","",IF(Datei!K237="","",Datei!K237))</f>
        <v/>
      </c>
      <c r="E237" s="3" t="str">
        <f>IF(Datei!$G237="","",1)</f>
        <v/>
      </c>
      <c r="F237" s="4" t="str">
        <f>IF(Datei!$G237="","",IFERROR(ROUND(VALUE(Datei!I237)/100,2),""))</f>
        <v/>
      </c>
      <c r="G237" s="4" t="str">
        <f>IF(Datei!$G237="","",IFERROR(ROUND(VALUE(Datei!I237)/100,2),""))</f>
        <v/>
      </c>
    </row>
    <row r="238" spans="1:7" x14ac:dyDescent="0.25">
      <c r="A238" s="2" t="str">
        <f>IF(Datei!$G238="","",IFERROR(DATEVALUE(Datei!G238),Datei!G238))</f>
        <v/>
      </c>
      <c r="B238" s="3" t="str">
        <f>IF(Datei!$G238="","",IFERROR(VALUE(LEFT(Datei!H238,FIND("_",Datei!H238)-1)),IFERROR(VALUE(Datei!H238),"?")))</f>
        <v/>
      </c>
      <c r="C238" t="str">
        <f>IF(Datei!$G238="","",IF(IFERROR(VLOOKUP(Datei!J238,Mapping!$A$5:$B$104,2,FALSE),IFERROR(VLOOKUP(Datei!J238&amp;"",Mapping!$A$5:$B$104,2,FALSE),IFERROR(VLOOKUP(VALUE(Datei!J238),Mapping!$A$5:$B$104,2,FALSE),"#NOMAP#")))="#NOMAP#",IF(Mapping!$B$2="","",Mapping!$B$2),IFERROR(VLOOKUP(Datei!J238,Mapping!$A$5:$B$104,2,FALSE),IFERROR(VLOOKUP(Datei!J238&amp;"",Mapping!$A$5:$B$104,2,FALSE),IFERROR(VLOOKUP(VALUE(Datei!J238),Mapping!$A$5:$B$104,2,FALSE),"#NOMAP#")))))</f>
        <v/>
      </c>
      <c r="D238" t="str">
        <f>IF(Datei!$G238="","",IF(Datei!K238="","",Datei!K238))</f>
        <v/>
      </c>
      <c r="E238" s="3" t="str">
        <f>IF(Datei!$G238="","",1)</f>
        <v/>
      </c>
      <c r="F238" s="4" t="str">
        <f>IF(Datei!$G238="","",IFERROR(ROUND(VALUE(Datei!I238)/100,2),""))</f>
        <v/>
      </c>
      <c r="G238" s="4" t="str">
        <f>IF(Datei!$G238="","",IFERROR(ROUND(VALUE(Datei!I238)/100,2),""))</f>
        <v/>
      </c>
    </row>
    <row r="239" spans="1:7" x14ac:dyDescent="0.25">
      <c r="A239" s="2" t="str">
        <f>IF(Datei!$G239="","",IFERROR(DATEVALUE(Datei!G239),Datei!G239))</f>
        <v/>
      </c>
      <c r="B239" s="3" t="str">
        <f>IF(Datei!$G239="","",IFERROR(VALUE(LEFT(Datei!H239,FIND("_",Datei!H239)-1)),IFERROR(VALUE(Datei!H239),"?")))</f>
        <v/>
      </c>
      <c r="C239" t="str">
        <f>IF(Datei!$G239="","",IF(IFERROR(VLOOKUP(Datei!J239,Mapping!$A$5:$B$104,2,FALSE),IFERROR(VLOOKUP(Datei!J239&amp;"",Mapping!$A$5:$B$104,2,FALSE),IFERROR(VLOOKUP(VALUE(Datei!J239),Mapping!$A$5:$B$104,2,FALSE),"#NOMAP#")))="#NOMAP#",IF(Mapping!$B$2="","",Mapping!$B$2),IFERROR(VLOOKUP(Datei!J239,Mapping!$A$5:$B$104,2,FALSE),IFERROR(VLOOKUP(Datei!J239&amp;"",Mapping!$A$5:$B$104,2,FALSE),IFERROR(VLOOKUP(VALUE(Datei!J239),Mapping!$A$5:$B$104,2,FALSE),"#NOMAP#")))))</f>
        <v/>
      </c>
      <c r="D239" t="str">
        <f>IF(Datei!$G239="","",IF(Datei!K239="","",Datei!K239))</f>
        <v/>
      </c>
      <c r="E239" s="3" t="str">
        <f>IF(Datei!$G239="","",1)</f>
        <v/>
      </c>
      <c r="F239" s="4" t="str">
        <f>IF(Datei!$G239="","",IFERROR(ROUND(VALUE(Datei!I239)/100,2),""))</f>
        <v/>
      </c>
      <c r="G239" s="4" t="str">
        <f>IF(Datei!$G239="","",IFERROR(ROUND(VALUE(Datei!I239)/100,2),""))</f>
        <v/>
      </c>
    </row>
    <row r="240" spans="1:7" x14ac:dyDescent="0.25">
      <c r="A240" s="2" t="str">
        <f>IF(Datei!$G240="","",IFERROR(DATEVALUE(Datei!G240),Datei!G240))</f>
        <v/>
      </c>
      <c r="B240" s="3" t="str">
        <f>IF(Datei!$G240="","",IFERROR(VALUE(LEFT(Datei!H240,FIND("_",Datei!H240)-1)),IFERROR(VALUE(Datei!H240),"?")))</f>
        <v/>
      </c>
      <c r="C240" t="str">
        <f>IF(Datei!$G240="","",IF(IFERROR(VLOOKUP(Datei!J240,Mapping!$A$5:$B$104,2,FALSE),IFERROR(VLOOKUP(Datei!J240&amp;"",Mapping!$A$5:$B$104,2,FALSE),IFERROR(VLOOKUP(VALUE(Datei!J240),Mapping!$A$5:$B$104,2,FALSE),"#NOMAP#")))="#NOMAP#",IF(Mapping!$B$2="","",Mapping!$B$2),IFERROR(VLOOKUP(Datei!J240,Mapping!$A$5:$B$104,2,FALSE),IFERROR(VLOOKUP(Datei!J240&amp;"",Mapping!$A$5:$B$104,2,FALSE),IFERROR(VLOOKUP(VALUE(Datei!J240),Mapping!$A$5:$B$104,2,FALSE),"#NOMAP#")))))</f>
        <v/>
      </c>
      <c r="D240" t="str">
        <f>IF(Datei!$G240="","",IF(Datei!K240="","",Datei!K240))</f>
        <v/>
      </c>
      <c r="E240" s="3" t="str">
        <f>IF(Datei!$G240="","",1)</f>
        <v/>
      </c>
      <c r="F240" s="4" t="str">
        <f>IF(Datei!$G240="","",IFERROR(ROUND(VALUE(Datei!I240)/100,2),""))</f>
        <v/>
      </c>
      <c r="G240" s="4" t="str">
        <f>IF(Datei!$G240="","",IFERROR(ROUND(VALUE(Datei!I240)/100,2),""))</f>
        <v/>
      </c>
    </row>
    <row r="241" spans="1:7" x14ac:dyDescent="0.25">
      <c r="A241" s="2" t="str">
        <f>IF(Datei!$G241="","",IFERROR(DATEVALUE(Datei!G241),Datei!G241))</f>
        <v/>
      </c>
      <c r="B241" s="3" t="str">
        <f>IF(Datei!$G241="","",IFERROR(VALUE(LEFT(Datei!H241,FIND("_",Datei!H241)-1)),IFERROR(VALUE(Datei!H241),"?")))</f>
        <v/>
      </c>
      <c r="C241" t="str">
        <f>IF(Datei!$G241="","",IF(IFERROR(VLOOKUP(Datei!J241,Mapping!$A$5:$B$104,2,FALSE),IFERROR(VLOOKUP(Datei!J241&amp;"",Mapping!$A$5:$B$104,2,FALSE),IFERROR(VLOOKUP(VALUE(Datei!J241),Mapping!$A$5:$B$104,2,FALSE),"#NOMAP#")))="#NOMAP#",IF(Mapping!$B$2="","",Mapping!$B$2),IFERROR(VLOOKUP(Datei!J241,Mapping!$A$5:$B$104,2,FALSE),IFERROR(VLOOKUP(Datei!J241&amp;"",Mapping!$A$5:$B$104,2,FALSE),IFERROR(VLOOKUP(VALUE(Datei!J241),Mapping!$A$5:$B$104,2,FALSE),"#NOMAP#")))))</f>
        <v/>
      </c>
      <c r="D241" t="str">
        <f>IF(Datei!$G241="","",IF(Datei!K241="","",Datei!K241))</f>
        <v/>
      </c>
      <c r="E241" s="3" t="str">
        <f>IF(Datei!$G241="","",1)</f>
        <v/>
      </c>
      <c r="F241" s="4" t="str">
        <f>IF(Datei!$G241="","",IFERROR(ROUND(VALUE(Datei!I241)/100,2),""))</f>
        <v/>
      </c>
      <c r="G241" s="4" t="str">
        <f>IF(Datei!$G241="","",IFERROR(ROUND(VALUE(Datei!I241)/100,2),""))</f>
        <v/>
      </c>
    </row>
    <row r="242" spans="1:7" x14ac:dyDescent="0.25">
      <c r="A242" s="2" t="str">
        <f>IF(Datei!$G242="","",IFERROR(DATEVALUE(Datei!G242),Datei!G242))</f>
        <v/>
      </c>
      <c r="B242" s="3" t="str">
        <f>IF(Datei!$G242="","",IFERROR(VALUE(LEFT(Datei!H242,FIND("_",Datei!H242)-1)),IFERROR(VALUE(Datei!H242),"?")))</f>
        <v/>
      </c>
      <c r="C242" t="str">
        <f>IF(Datei!$G242="","",IF(IFERROR(VLOOKUP(Datei!J242,Mapping!$A$5:$B$104,2,FALSE),IFERROR(VLOOKUP(Datei!J242&amp;"",Mapping!$A$5:$B$104,2,FALSE),IFERROR(VLOOKUP(VALUE(Datei!J242),Mapping!$A$5:$B$104,2,FALSE),"#NOMAP#")))="#NOMAP#",IF(Mapping!$B$2="","",Mapping!$B$2),IFERROR(VLOOKUP(Datei!J242,Mapping!$A$5:$B$104,2,FALSE),IFERROR(VLOOKUP(Datei!J242&amp;"",Mapping!$A$5:$B$104,2,FALSE),IFERROR(VLOOKUP(VALUE(Datei!J242),Mapping!$A$5:$B$104,2,FALSE),"#NOMAP#")))))</f>
        <v/>
      </c>
      <c r="D242" t="str">
        <f>IF(Datei!$G242="","",IF(Datei!K242="","",Datei!K242))</f>
        <v/>
      </c>
      <c r="E242" s="3" t="str">
        <f>IF(Datei!$G242="","",1)</f>
        <v/>
      </c>
      <c r="F242" s="4" t="str">
        <f>IF(Datei!$G242="","",IFERROR(ROUND(VALUE(Datei!I242)/100,2),""))</f>
        <v/>
      </c>
      <c r="G242" s="4" t="str">
        <f>IF(Datei!$G242="","",IFERROR(ROUND(VALUE(Datei!I242)/100,2),""))</f>
        <v/>
      </c>
    </row>
    <row r="243" spans="1:7" x14ac:dyDescent="0.25">
      <c r="A243" s="2" t="str">
        <f>IF(Datei!$G243="","",IFERROR(DATEVALUE(Datei!G243),Datei!G243))</f>
        <v/>
      </c>
      <c r="B243" s="3" t="str">
        <f>IF(Datei!$G243="","",IFERROR(VALUE(LEFT(Datei!H243,FIND("_",Datei!H243)-1)),IFERROR(VALUE(Datei!H243),"?")))</f>
        <v/>
      </c>
      <c r="C243" t="str">
        <f>IF(Datei!$G243="","",IF(IFERROR(VLOOKUP(Datei!J243,Mapping!$A$5:$B$104,2,FALSE),IFERROR(VLOOKUP(Datei!J243&amp;"",Mapping!$A$5:$B$104,2,FALSE),IFERROR(VLOOKUP(VALUE(Datei!J243),Mapping!$A$5:$B$104,2,FALSE),"#NOMAP#")))="#NOMAP#",IF(Mapping!$B$2="","",Mapping!$B$2),IFERROR(VLOOKUP(Datei!J243,Mapping!$A$5:$B$104,2,FALSE),IFERROR(VLOOKUP(Datei!J243&amp;"",Mapping!$A$5:$B$104,2,FALSE),IFERROR(VLOOKUP(VALUE(Datei!J243),Mapping!$A$5:$B$104,2,FALSE),"#NOMAP#")))))</f>
        <v/>
      </c>
      <c r="D243" t="str">
        <f>IF(Datei!$G243="","",IF(Datei!K243="","",Datei!K243))</f>
        <v/>
      </c>
      <c r="E243" s="3" t="str">
        <f>IF(Datei!$G243="","",1)</f>
        <v/>
      </c>
      <c r="F243" s="4" t="str">
        <f>IF(Datei!$G243="","",IFERROR(ROUND(VALUE(Datei!I243)/100,2),""))</f>
        <v/>
      </c>
      <c r="G243" s="4" t="str">
        <f>IF(Datei!$G243="","",IFERROR(ROUND(VALUE(Datei!I243)/100,2),""))</f>
        <v/>
      </c>
    </row>
    <row r="244" spans="1:7" x14ac:dyDescent="0.25">
      <c r="A244" s="2" t="str">
        <f>IF(Datei!$G244="","",IFERROR(DATEVALUE(Datei!G244),Datei!G244))</f>
        <v/>
      </c>
      <c r="B244" s="3" t="str">
        <f>IF(Datei!$G244="","",IFERROR(VALUE(LEFT(Datei!H244,FIND("_",Datei!H244)-1)),IFERROR(VALUE(Datei!H244),"?")))</f>
        <v/>
      </c>
      <c r="C244" t="str">
        <f>IF(Datei!$G244="","",IF(IFERROR(VLOOKUP(Datei!J244,Mapping!$A$5:$B$104,2,FALSE),IFERROR(VLOOKUP(Datei!J244&amp;"",Mapping!$A$5:$B$104,2,FALSE),IFERROR(VLOOKUP(VALUE(Datei!J244),Mapping!$A$5:$B$104,2,FALSE),"#NOMAP#")))="#NOMAP#",IF(Mapping!$B$2="","",Mapping!$B$2),IFERROR(VLOOKUP(Datei!J244,Mapping!$A$5:$B$104,2,FALSE),IFERROR(VLOOKUP(Datei!J244&amp;"",Mapping!$A$5:$B$104,2,FALSE),IFERROR(VLOOKUP(VALUE(Datei!J244),Mapping!$A$5:$B$104,2,FALSE),"#NOMAP#")))))</f>
        <v/>
      </c>
      <c r="D244" t="str">
        <f>IF(Datei!$G244="","",IF(Datei!K244="","",Datei!K244))</f>
        <v/>
      </c>
      <c r="E244" s="3" t="str">
        <f>IF(Datei!$G244="","",1)</f>
        <v/>
      </c>
      <c r="F244" s="4" t="str">
        <f>IF(Datei!$G244="","",IFERROR(ROUND(VALUE(Datei!I244)/100,2),""))</f>
        <v/>
      </c>
      <c r="G244" s="4" t="str">
        <f>IF(Datei!$G244="","",IFERROR(ROUND(VALUE(Datei!I244)/100,2),""))</f>
        <v/>
      </c>
    </row>
    <row r="245" spans="1:7" x14ac:dyDescent="0.25">
      <c r="A245" s="2" t="str">
        <f>IF(Datei!$G245="","",IFERROR(DATEVALUE(Datei!G245),Datei!G245))</f>
        <v/>
      </c>
      <c r="B245" s="3" t="str">
        <f>IF(Datei!$G245="","",IFERROR(VALUE(LEFT(Datei!H245,FIND("_",Datei!H245)-1)),IFERROR(VALUE(Datei!H245),"?")))</f>
        <v/>
      </c>
      <c r="C245" t="str">
        <f>IF(Datei!$G245="","",IF(IFERROR(VLOOKUP(Datei!J245,Mapping!$A$5:$B$104,2,FALSE),IFERROR(VLOOKUP(Datei!J245&amp;"",Mapping!$A$5:$B$104,2,FALSE),IFERROR(VLOOKUP(VALUE(Datei!J245),Mapping!$A$5:$B$104,2,FALSE),"#NOMAP#")))="#NOMAP#",IF(Mapping!$B$2="","",Mapping!$B$2),IFERROR(VLOOKUP(Datei!J245,Mapping!$A$5:$B$104,2,FALSE),IFERROR(VLOOKUP(Datei!J245&amp;"",Mapping!$A$5:$B$104,2,FALSE),IFERROR(VLOOKUP(VALUE(Datei!J245),Mapping!$A$5:$B$104,2,FALSE),"#NOMAP#")))))</f>
        <v/>
      </c>
      <c r="D245" t="str">
        <f>IF(Datei!$G245="","",IF(Datei!K245="","",Datei!K245))</f>
        <v/>
      </c>
      <c r="E245" s="3" t="str">
        <f>IF(Datei!$G245="","",1)</f>
        <v/>
      </c>
      <c r="F245" s="4" t="str">
        <f>IF(Datei!$G245="","",IFERROR(ROUND(VALUE(Datei!I245)/100,2),""))</f>
        <v/>
      </c>
      <c r="G245" s="4" t="str">
        <f>IF(Datei!$G245="","",IFERROR(ROUND(VALUE(Datei!I245)/100,2),""))</f>
        <v/>
      </c>
    </row>
    <row r="246" spans="1:7" x14ac:dyDescent="0.25">
      <c r="A246" s="2" t="str">
        <f>IF(Datei!$G246="","",IFERROR(DATEVALUE(Datei!G246),Datei!G246))</f>
        <v/>
      </c>
      <c r="B246" s="3" t="str">
        <f>IF(Datei!$G246="","",IFERROR(VALUE(LEFT(Datei!H246,FIND("_",Datei!H246)-1)),IFERROR(VALUE(Datei!H246),"?")))</f>
        <v/>
      </c>
      <c r="C246" t="str">
        <f>IF(Datei!$G246="","",IF(IFERROR(VLOOKUP(Datei!J246,Mapping!$A$5:$B$104,2,FALSE),IFERROR(VLOOKUP(Datei!J246&amp;"",Mapping!$A$5:$B$104,2,FALSE),IFERROR(VLOOKUP(VALUE(Datei!J246),Mapping!$A$5:$B$104,2,FALSE),"#NOMAP#")))="#NOMAP#",IF(Mapping!$B$2="","",Mapping!$B$2),IFERROR(VLOOKUP(Datei!J246,Mapping!$A$5:$B$104,2,FALSE),IFERROR(VLOOKUP(Datei!J246&amp;"",Mapping!$A$5:$B$104,2,FALSE),IFERROR(VLOOKUP(VALUE(Datei!J246),Mapping!$A$5:$B$104,2,FALSE),"#NOMAP#")))))</f>
        <v/>
      </c>
      <c r="D246" t="str">
        <f>IF(Datei!$G246="","",IF(Datei!K246="","",Datei!K246))</f>
        <v/>
      </c>
      <c r="E246" s="3" t="str">
        <f>IF(Datei!$G246="","",1)</f>
        <v/>
      </c>
      <c r="F246" s="4" t="str">
        <f>IF(Datei!$G246="","",IFERROR(ROUND(VALUE(Datei!I246)/100,2),""))</f>
        <v/>
      </c>
      <c r="G246" s="4" t="str">
        <f>IF(Datei!$G246="","",IFERROR(ROUND(VALUE(Datei!I246)/100,2),""))</f>
        <v/>
      </c>
    </row>
    <row r="247" spans="1:7" x14ac:dyDescent="0.25">
      <c r="A247" s="2" t="str">
        <f>IF(Datei!$G247="","",IFERROR(DATEVALUE(Datei!G247),Datei!G247))</f>
        <v/>
      </c>
      <c r="B247" s="3" t="str">
        <f>IF(Datei!$G247="","",IFERROR(VALUE(LEFT(Datei!H247,FIND("_",Datei!H247)-1)),IFERROR(VALUE(Datei!H247),"?")))</f>
        <v/>
      </c>
      <c r="C247" t="str">
        <f>IF(Datei!$G247="","",IF(IFERROR(VLOOKUP(Datei!J247,Mapping!$A$5:$B$104,2,FALSE),IFERROR(VLOOKUP(Datei!J247&amp;"",Mapping!$A$5:$B$104,2,FALSE),IFERROR(VLOOKUP(VALUE(Datei!J247),Mapping!$A$5:$B$104,2,FALSE),"#NOMAP#")))="#NOMAP#",IF(Mapping!$B$2="","",Mapping!$B$2),IFERROR(VLOOKUP(Datei!J247,Mapping!$A$5:$B$104,2,FALSE),IFERROR(VLOOKUP(Datei!J247&amp;"",Mapping!$A$5:$B$104,2,FALSE),IFERROR(VLOOKUP(VALUE(Datei!J247),Mapping!$A$5:$B$104,2,FALSE),"#NOMAP#")))))</f>
        <v/>
      </c>
      <c r="D247" t="str">
        <f>IF(Datei!$G247="","",IF(Datei!K247="","",Datei!K247))</f>
        <v/>
      </c>
      <c r="E247" s="3" t="str">
        <f>IF(Datei!$G247="","",1)</f>
        <v/>
      </c>
      <c r="F247" s="4" t="str">
        <f>IF(Datei!$G247="","",IFERROR(ROUND(VALUE(Datei!I247)/100,2),""))</f>
        <v/>
      </c>
      <c r="G247" s="4" t="str">
        <f>IF(Datei!$G247="","",IFERROR(ROUND(VALUE(Datei!I247)/100,2),""))</f>
        <v/>
      </c>
    </row>
    <row r="248" spans="1:7" x14ac:dyDescent="0.25">
      <c r="A248" s="2" t="str">
        <f>IF(Datei!$G248="","",IFERROR(DATEVALUE(Datei!G248),Datei!G248))</f>
        <v/>
      </c>
      <c r="B248" s="3" t="str">
        <f>IF(Datei!$G248="","",IFERROR(VALUE(LEFT(Datei!H248,FIND("_",Datei!H248)-1)),IFERROR(VALUE(Datei!H248),"?")))</f>
        <v/>
      </c>
      <c r="C248" t="str">
        <f>IF(Datei!$G248="","",IF(IFERROR(VLOOKUP(Datei!J248,Mapping!$A$5:$B$104,2,FALSE),IFERROR(VLOOKUP(Datei!J248&amp;"",Mapping!$A$5:$B$104,2,FALSE),IFERROR(VLOOKUP(VALUE(Datei!J248),Mapping!$A$5:$B$104,2,FALSE),"#NOMAP#")))="#NOMAP#",IF(Mapping!$B$2="","",Mapping!$B$2),IFERROR(VLOOKUP(Datei!J248,Mapping!$A$5:$B$104,2,FALSE),IFERROR(VLOOKUP(Datei!J248&amp;"",Mapping!$A$5:$B$104,2,FALSE),IFERROR(VLOOKUP(VALUE(Datei!J248),Mapping!$A$5:$B$104,2,FALSE),"#NOMAP#")))))</f>
        <v/>
      </c>
      <c r="D248" t="str">
        <f>IF(Datei!$G248="","",IF(Datei!K248="","",Datei!K248))</f>
        <v/>
      </c>
      <c r="E248" s="3" t="str">
        <f>IF(Datei!$G248="","",1)</f>
        <v/>
      </c>
      <c r="F248" s="4" t="str">
        <f>IF(Datei!$G248="","",IFERROR(ROUND(VALUE(Datei!I248)/100,2),""))</f>
        <v/>
      </c>
      <c r="G248" s="4" t="str">
        <f>IF(Datei!$G248="","",IFERROR(ROUND(VALUE(Datei!I248)/100,2),""))</f>
        <v/>
      </c>
    </row>
    <row r="249" spans="1:7" x14ac:dyDescent="0.25">
      <c r="A249" s="2" t="str">
        <f>IF(Datei!$G249="","",IFERROR(DATEVALUE(Datei!G249),Datei!G249))</f>
        <v/>
      </c>
      <c r="B249" s="3" t="str">
        <f>IF(Datei!$G249="","",IFERROR(VALUE(LEFT(Datei!H249,FIND("_",Datei!H249)-1)),IFERROR(VALUE(Datei!H249),"?")))</f>
        <v/>
      </c>
      <c r="C249" t="str">
        <f>IF(Datei!$G249="","",IF(IFERROR(VLOOKUP(Datei!J249,Mapping!$A$5:$B$104,2,FALSE),IFERROR(VLOOKUP(Datei!J249&amp;"",Mapping!$A$5:$B$104,2,FALSE),IFERROR(VLOOKUP(VALUE(Datei!J249),Mapping!$A$5:$B$104,2,FALSE),"#NOMAP#")))="#NOMAP#",IF(Mapping!$B$2="","",Mapping!$B$2),IFERROR(VLOOKUP(Datei!J249,Mapping!$A$5:$B$104,2,FALSE),IFERROR(VLOOKUP(Datei!J249&amp;"",Mapping!$A$5:$B$104,2,FALSE),IFERROR(VLOOKUP(VALUE(Datei!J249),Mapping!$A$5:$B$104,2,FALSE),"#NOMAP#")))))</f>
        <v/>
      </c>
      <c r="D249" t="str">
        <f>IF(Datei!$G249="","",IF(Datei!K249="","",Datei!K249))</f>
        <v/>
      </c>
      <c r="E249" s="3" t="str">
        <f>IF(Datei!$G249="","",1)</f>
        <v/>
      </c>
      <c r="F249" s="4" t="str">
        <f>IF(Datei!$G249="","",IFERROR(ROUND(VALUE(Datei!I249)/100,2),""))</f>
        <v/>
      </c>
      <c r="G249" s="4" t="str">
        <f>IF(Datei!$G249="","",IFERROR(ROUND(VALUE(Datei!I249)/100,2),""))</f>
        <v/>
      </c>
    </row>
    <row r="250" spans="1:7" x14ac:dyDescent="0.25">
      <c r="A250" s="2" t="str">
        <f>IF(Datei!$G250="","",IFERROR(DATEVALUE(Datei!G250),Datei!G250))</f>
        <v/>
      </c>
      <c r="B250" s="3" t="str">
        <f>IF(Datei!$G250="","",IFERROR(VALUE(LEFT(Datei!H250,FIND("_",Datei!H250)-1)),IFERROR(VALUE(Datei!H250),"?")))</f>
        <v/>
      </c>
      <c r="C250" t="str">
        <f>IF(Datei!$G250="","",IF(IFERROR(VLOOKUP(Datei!J250,Mapping!$A$5:$B$104,2,FALSE),IFERROR(VLOOKUP(Datei!J250&amp;"",Mapping!$A$5:$B$104,2,FALSE),IFERROR(VLOOKUP(VALUE(Datei!J250),Mapping!$A$5:$B$104,2,FALSE),"#NOMAP#")))="#NOMAP#",IF(Mapping!$B$2="","",Mapping!$B$2),IFERROR(VLOOKUP(Datei!J250,Mapping!$A$5:$B$104,2,FALSE),IFERROR(VLOOKUP(Datei!J250&amp;"",Mapping!$A$5:$B$104,2,FALSE),IFERROR(VLOOKUP(VALUE(Datei!J250),Mapping!$A$5:$B$104,2,FALSE),"#NOMAP#")))))</f>
        <v/>
      </c>
      <c r="D250" t="str">
        <f>IF(Datei!$G250="","",IF(Datei!K250="","",Datei!K250))</f>
        <v/>
      </c>
      <c r="E250" s="3" t="str">
        <f>IF(Datei!$G250="","",1)</f>
        <v/>
      </c>
      <c r="F250" s="4" t="str">
        <f>IF(Datei!$G250="","",IFERROR(ROUND(VALUE(Datei!I250)/100,2),""))</f>
        <v/>
      </c>
      <c r="G250" s="4" t="str">
        <f>IF(Datei!$G250="","",IFERROR(ROUND(VALUE(Datei!I250)/100,2),""))</f>
        <v/>
      </c>
    </row>
    <row r="251" spans="1:7" x14ac:dyDescent="0.25">
      <c r="A251" s="2" t="str">
        <f>IF(Datei!$G251="","",IFERROR(DATEVALUE(Datei!G251),Datei!G251))</f>
        <v/>
      </c>
      <c r="B251" s="3" t="str">
        <f>IF(Datei!$G251="","",IFERROR(VALUE(LEFT(Datei!H251,FIND("_",Datei!H251)-1)),IFERROR(VALUE(Datei!H251),"?")))</f>
        <v/>
      </c>
      <c r="C251" t="str">
        <f>IF(Datei!$G251="","",IF(IFERROR(VLOOKUP(Datei!J251,Mapping!$A$5:$B$104,2,FALSE),IFERROR(VLOOKUP(Datei!J251&amp;"",Mapping!$A$5:$B$104,2,FALSE),IFERROR(VLOOKUP(VALUE(Datei!J251),Mapping!$A$5:$B$104,2,FALSE),"#NOMAP#")))="#NOMAP#",IF(Mapping!$B$2="","",Mapping!$B$2),IFERROR(VLOOKUP(Datei!J251,Mapping!$A$5:$B$104,2,FALSE),IFERROR(VLOOKUP(Datei!J251&amp;"",Mapping!$A$5:$B$104,2,FALSE),IFERROR(VLOOKUP(VALUE(Datei!J251),Mapping!$A$5:$B$104,2,FALSE),"#NOMAP#")))))</f>
        <v/>
      </c>
      <c r="D251" t="str">
        <f>IF(Datei!$G251="","",IF(Datei!K251="","",Datei!K251))</f>
        <v/>
      </c>
      <c r="E251" s="3" t="str">
        <f>IF(Datei!$G251="","",1)</f>
        <v/>
      </c>
      <c r="F251" s="4" t="str">
        <f>IF(Datei!$G251="","",IFERROR(ROUND(VALUE(Datei!I251)/100,2),""))</f>
        <v/>
      </c>
      <c r="G251" s="4" t="str">
        <f>IF(Datei!$G251="","",IFERROR(ROUND(VALUE(Datei!I251)/100,2),""))</f>
        <v/>
      </c>
    </row>
    <row r="252" spans="1:7" x14ac:dyDescent="0.25">
      <c r="A252" s="2" t="str">
        <f>IF(Datei!$G252="","",IFERROR(DATEVALUE(Datei!G252),Datei!G252))</f>
        <v/>
      </c>
      <c r="B252" s="3" t="str">
        <f>IF(Datei!$G252="","",IFERROR(VALUE(LEFT(Datei!H252,FIND("_",Datei!H252)-1)),IFERROR(VALUE(Datei!H252),"?")))</f>
        <v/>
      </c>
      <c r="C252" t="str">
        <f>IF(Datei!$G252="","",IF(IFERROR(VLOOKUP(Datei!J252,Mapping!$A$5:$B$104,2,FALSE),IFERROR(VLOOKUP(Datei!J252&amp;"",Mapping!$A$5:$B$104,2,FALSE),IFERROR(VLOOKUP(VALUE(Datei!J252),Mapping!$A$5:$B$104,2,FALSE),"#NOMAP#")))="#NOMAP#",IF(Mapping!$B$2="","",Mapping!$B$2),IFERROR(VLOOKUP(Datei!J252,Mapping!$A$5:$B$104,2,FALSE),IFERROR(VLOOKUP(Datei!J252&amp;"",Mapping!$A$5:$B$104,2,FALSE),IFERROR(VLOOKUP(VALUE(Datei!J252),Mapping!$A$5:$B$104,2,FALSE),"#NOMAP#")))))</f>
        <v/>
      </c>
      <c r="D252" t="str">
        <f>IF(Datei!$G252="","",IF(Datei!K252="","",Datei!K252))</f>
        <v/>
      </c>
      <c r="E252" s="3" t="str">
        <f>IF(Datei!$G252="","",1)</f>
        <v/>
      </c>
      <c r="F252" s="4" t="str">
        <f>IF(Datei!$G252="","",IFERROR(ROUND(VALUE(Datei!I252)/100,2),""))</f>
        <v/>
      </c>
      <c r="G252" s="4" t="str">
        <f>IF(Datei!$G252="","",IFERROR(ROUND(VALUE(Datei!I252)/100,2),""))</f>
        <v/>
      </c>
    </row>
    <row r="253" spans="1:7" x14ac:dyDescent="0.25">
      <c r="A253" s="2" t="str">
        <f>IF(Datei!$G253="","",IFERROR(DATEVALUE(Datei!G253),Datei!G253))</f>
        <v/>
      </c>
      <c r="B253" s="3" t="str">
        <f>IF(Datei!$G253="","",IFERROR(VALUE(LEFT(Datei!H253,FIND("_",Datei!H253)-1)),IFERROR(VALUE(Datei!H253),"?")))</f>
        <v/>
      </c>
      <c r="C253" t="str">
        <f>IF(Datei!$G253="","",IF(IFERROR(VLOOKUP(Datei!J253,Mapping!$A$5:$B$104,2,FALSE),IFERROR(VLOOKUP(Datei!J253&amp;"",Mapping!$A$5:$B$104,2,FALSE),IFERROR(VLOOKUP(VALUE(Datei!J253),Mapping!$A$5:$B$104,2,FALSE),"#NOMAP#")))="#NOMAP#",IF(Mapping!$B$2="","",Mapping!$B$2),IFERROR(VLOOKUP(Datei!J253,Mapping!$A$5:$B$104,2,FALSE),IFERROR(VLOOKUP(Datei!J253&amp;"",Mapping!$A$5:$B$104,2,FALSE),IFERROR(VLOOKUP(VALUE(Datei!J253),Mapping!$A$5:$B$104,2,FALSE),"#NOMAP#")))))</f>
        <v/>
      </c>
      <c r="D253" t="str">
        <f>IF(Datei!$G253="","",IF(Datei!K253="","",Datei!K253))</f>
        <v/>
      </c>
      <c r="E253" s="3" t="str">
        <f>IF(Datei!$G253="","",1)</f>
        <v/>
      </c>
      <c r="F253" s="4" t="str">
        <f>IF(Datei!$G253="","",IFERROR(ROUND(VALUE(Datei!I253)/100,2),""))</f>
        <v/>
      </c>
      <c r="G253" s="4" t="str">
        <f>IF(Datei!$G253="","",IFERROR(ROUND(VALUE(Datei!I253)/100,2),""))</f>
        <v/>
      </c>
    </row>
    <row r="254" spans="1:7" x14ac:dyDescent="0.25">
      <c r="A254" s="2" t="str">
        <f>IF(Datei!$G254="","",IFERROR(DATEVALUE(Datei!G254),Datei!G254))</f>
        <v/>
      </c>
      <c r="B254" s="3" t="str">
        <f>IF(Datei!$G254="","",IFERROR(VALUE(LEFT(Datei!H254,FIND("_",Datei!H254)-1)),IFERROR(VALUE(Datei!H254),"?")))</f>
        <v/>
      </c>
      <c r="C254" t="str">
        <f>IF(Datei!$G254="","",IF(IFERROR(VLOOKUP(Datei!J254,Mapping!$A$5:$B$104,2,FALSE),IFERROR(VLOOKUP(Datei!J254&amp;"",Mapping!$A$5:$B$104,2,FALSE),IFERROR(VLOOKUP(VALUE(Datei!J254),Mapping!$A$5:$B$104,2,FALSE),"#NOMAP#")))="#NOMAP#",IF(Mapping!$B$2="","",Mapping!$B$2),IFERROR(VLOOKUP(Datei!J254,Mapping!$A$5:$B$104,2,FALSE),IFERROR(VLOOKUP(Datei!J254&amp;"",Mapping!$A$5:$B$104,2,FALSE),IFERROR(VLOOKUP(VALUE(Datei!J254),Mapping!$A$5:$B$104,2,FALSE),"#NOMAP#")))))</f>
        <v/>
      </c>
      <c r="D254" t="str">
        <f>IF(Datei!$G254="","",IF(Datei!K254="","",Datei!K254))</f>
        <v/>
      </c>
      <c r="E254" s="3" t="str">
        <f>IF(Datei!$G254="","",1)</f>
        <v/>
      </c>
      <c r="F254" s="4" t="str">
        <f>IF(Datei!$G254="","",IFERROR(ROUND(VALUE(Datei!I254)/100,2),""))</f>
        <v/>
      </c>
      <c r="G254" s="4" t="str">
        <f>IF(Datei!$G254="","",IFERROR(ROUND(VALUE(Datei!I254)/100,2),""))</f>
        <v/>
      </c>
    </row>
    <row r="255" spans="1:7" x14ac:dyDescent="0.25">
      <c r="A255" s="2" t="str">
        <f>IF(Datei!$G255="","",IFERROR(DATEVALUE(Datei!G255),Datei!G255))</f>
        <v/>
      </c>
      <c r="B255" s="3" t="str">
        <f>IF(Datei!$G255="","",IFERROR(VALUE(LEFT(Datei!H255,FIND("_",Datei!H255)-1)),IFERROR(VALUE(Datei!H255),"?")))</f>
        <v/>
      </c>
      <c r="C255" t="str">
        <f>IF(Datei!$G255="","",IF(IFERROR(VLOOKUP(Datei!J255,Mapping!$A$5:$B$104,2,FALSE),IFERROR(VLOOKUP(Datei!J255&amp;"",Mapping!$A$5:$B$104,2,FALSE),IFERROR(VLOOKUP(VALUE(Datei!J255),Mapping!$A$5:$B$104,2,FALSE),"#NOMAP#")))="#NOMAP#",IF(Mapping!$B$2="","",Mapping!$B$2),IFERROR(VLOOKUP(Datei!J255,Mapping!$A$5:$B$104,2,FALSE),IFERROR(VLOOKUP(Datei!J255&amp;"",Mapping!$A$5:$B$104,2,FALSE),IFERROR(VLOOKUP(VALUE(Datei!J255),Mapping!$A$5:$B$104,2,FALSE),"#NOMAP#")))))</f>
        <v/>
      </c>
      <c r="D255" t="str">
        <f>IF(Datei!$G255="","",IF(Datei!K255="","",Datei!K255))</f>
        <v/>
      </c>
      <c r="E255" s="3" t="str">
        <f>IF(Datei!$G255="","",1)</f>
        <v/>
      </c>
      <c r="F255" s="4" t="str">
        <f>IF(Datei!$G255="","",IFERROR(ROUND(VALUE(Datei!I255)/100,2),""))</f>
        <v/>
      </c>
      <c r="G255" s="4" t="str">
        <f>IF(Datei!$G255="","",IFERROR(ROUND(VALUE(Datei!I255)/100,2),""))</f>
        <v/>
      </c>
    </row>
    <row r="256" spans="1:7" x14ac:dyDescent="0.25">
      <c r="A256" s="2" t="str">
        <f>IF(Datei!$G256="","",IFERROR(DATEVALUE(Datei!G256),Datei!G256))</f>
        <v/>
      </c>
      <c r="B256" s="3" t="str">
        <f>IF(Datei!$G256="","",IFERROR(VALUE(LEFT(Datei!H256,FIND("_",Datei!H256)-1)),IFERROR(VALUE(Datei!H256),"?")))</f>
        <v/>
      </c>
      <c r="C256" t="str">
        <f>IF(Datei!$G256="","",IF(IFERROR(VLOOKUP(Datei!J256,Mapping!$A$5:$B$104,2,FALSE),IFERROR(VLOOKUP(Datei!J256&amp;"",Mapping!$A$5:$B$104,2,FALSE),IFERROR(VLOOKUP(VALUE(Datei!J256),Mapping!$A$5:$B$104,2,FALSE),"#NOMAP#")))="#NOMAP#",IF(Mapping!$B$2="","",Mapping!$B$2),IFERROR(VLOOKUP(Datei!J256,Mapping!$A$5:$B$104,2,FALSE),IFERROR(VLOOKUP(Datei!J256&amp;"",Mapping!$A$5:$B$104,2,FALSE),IFERROR(VLOOKUP(VALUE(Datei!J256),Mapping!$A$5:$B$104,2,FALSE),"#NOMAP#")))))</f>
        <v/>
      </c>
      <c r="D256" t="str">
        <f>IF(Datei!$G256="","",IF(Datei!K256="","",Datei!K256))</f>
        <v/>
      </c>
      <c r="E256" s="3" t="str">
        <f>IF(Datei!$G256="","",1)</f>
        <v/>
      </c>
      <c r="F256" s="4" t="str">
        <f>IF(Datei!$G256="","",IFERROR(ROUND(VALUE(Datei!I256)/100,2),""))</f>
        <v/>
      </c>
      <c r="G256" s="4" t="str">
        <f>IF(Datei!$G256="","",IFERROR(ROUND(VALUE(Datei!I256)/100,2),""))</f>
        <v/>
      </c>
    </row>
    <row r="257" spans="1:7" x14ac:dyDescent="0.25">
      <c r="A257" s="2" t="str">
        <f>IF(Datei!$G257="","",IFERROR(DATEVALUE(Datei!G257),Datei!G257))</f>
        <v/>
      </c>
      <c r="B257" s="3" t="str">
        <f>IF(Datei!$G257="","",IFERROR(VALUE(LEFT(Datei!H257,FIND("_",Datei!H257)-1)),IFERROR(VALUE(Datei!H257),"?")))</f>
        <v/>
      </c>
      <c r="C257" t="str">
        <f>IF(Datei!$G257="","",IF(IFERROR(VLOOKUP(Datei!J257,Mapping!$A$5:$B$104,2,FALSE),IFERROR(VLOOKUP(Datei!J257&amp;"",Mapping!$A$5:$B$104,2,FALSE),IFERROR(VLOOKUP(VALUE(Datei!J257),Mapping!$A$5:$B$104,2,FALSE),"#NOMAP#")))="#NOMAP#",IF(Mapping!$B$2="","",Mapping!$B$2),IFERROR(VLOOKUP(Datei!J257,Mapping!$A$5:$B$104,2,FALSE),IFERROR(VLOOKUP(Datei!J257&amp;"",Mapping!$A$5:$B$104,2,FALSE),IFERROR(VLOOKUP(VALUE(Datei!J257),Mapping!$A$5:$B$104,2,FALSE),"#NOMAP#")))))</f>
        <v/>
      </c>
      <c r="D257" t="str">
        <f>IF(Datei!$G257="","",IF(Datei!K257="","",Datei!K257))</f>
        <v/>
      </c>
      <c r="E257" s="3" t="str">
        <f>IF(Datei!$G257="","",1)</f>
        <v/>
      </c>
      <c r="F257" s="4" t="str">
        <f>IF(Datei!$G257="","",IFERROR(ROUND(VALUE(Datei!I257)/100,2),""))</f>
        <v/>
      </c>
      <c r="G257" s="4" t="str">
        <f>IF(Datei!$G257="","",IFERROR(ROUND(VALUE(Datei!I257)/100,2),""))</f>
        <v/>
      </c>
    </row>
    <row r="258" spans="1:7" x14ac:dyDescent="0.25">
      <c r="A258" s="2" t="str">
        <f>IF(Datei!$G258="","",IFERROR(DATEVALUE(Datei!G258),Datei!G258))</f>
        <v/>
      </c>
      <c r="B258" s="3" t="str">
        <f>IF(Datei!$G258="","",IFERROR(VALUE(LEFT(Datei!H258,FIND("_",Datei!H258)-1)),IFERROR(VALUE(Datei!H258),"?")))</f>
        <v/>
      </c>
      <c r="C258" t="str">
        <f>IF(Datei!$G258="","",IF(IFERROR(VLOOKUP(Datei!J258,Mapping!$A$5:$B$104,2,FALSE),IFERROR(VLOOKUP(Datei!J258&amp;"",Mapping!$A$5:$B$104,2,FALSE),IFERROR(VLOOKUP(VALUE(Datei!J258),Mapping!$A$5:$B$104,2,FALSE),"#NOMAP#")))="#NOMAP#",IF(Mapping!$B$2="","",Mapping!$B$2),IFERROR(VLOOKUP(Datei!J258,Mapping!$A$5:$B$104,2,FALSE),IFERROR(VLOOKUP(Datei!J258&amp;"",Mapping!$A$5:$B$104,2,FALSE),IFERROR(VLOOKUP(VALUE(Datei!J258),Mapping!$A$5:$B$104,2,FALSE),"#NOMAP#")))))</f>
        <v/>
      </c>
      <c r="D258" t="str">
        <f>IF(Datei!$G258="","",IF(Datei!K258="","",Datei!K258))</f>
        <v/>
      </c>
      <c r="E258" s="3" t="str">
        <f>IF(Datei!$G258="","",1)</f>
        <v/>
      </c>
      <c r="F258" s="4" t="str">
        <f>IF(Datei!$G258="","",IFERROR(ROUND(VALUE(Datei!I258)/100,2),""))</f>
        <v/>
      </c>
      <c r="G258" s="4" t="str">
        <f>IF(Datei!$G258="","",IFERROR(ROUND(VALUE(Datei!I258)/100,2),""))</f>
        <v/>
      </c>
    </row>
    <row r="259" spans="1:7" x14ac:dyDescent="0.25">
      <c r="A259" s="2" t="str">
        <f>IF(Datei!$G259="","",IFERROR(DATEVALUE(Datei!G259),Datei!G259))</f>
        <v/>
      </c>
      <c r="B259" s="3" t="str">
        <f>IF(Datei!$G259="","",IFERROR(VALUE(LEFT(Datei!H259,FIND("_",Datei!H259)-1)),IFERROR(VALUE(Datei!H259),"?")))</f>
        <v/>
      </c>
      <c r="C259" t="str">
        <f>IF(Datei!$G259="","",IF(IFERROR(VLOOKUP(Datei!J259,Mapping!$A$5:$B$104,2,FALSE),IFERROR(VLOOKUP(Datei!J259&amp;"",Mapping!$A$5:$B$104,2,FALSE),IFERROR(VLOOKUP(VALUE(Datei!J259),Mapping!$A$5:$B$104,2,FALSE),"#NOMAP#")))="#NOMAP#",IF(Mapping!$B$2="","",Mapping!$B$2),IFERROR(VLOOKUP(Datei!J259,Mapping!$A$5:$B$104,2,FALSE),IFERROR(VLOOKUP(Datei!J259&amp;"",Mapping!$A$5:$B$104,2,FALSE),IFERROR(VLOOKUP(VALUE(Datei!J259),Mapping!$A$5:$B$104,2,FALSE),"#NOMAP#")))))</f>
        <v/>
      </c>
      <c r="D259" t="str">
        <f>IF(Datei!$G259="","",IF(Datei!K259="","",Datei!K259))</f>
        <v/>
      </c>
      <c r="E259" s="3" t="str">
        <f>IF(Datei!$G259="","",1)</f>
        <v/>
      </c>
      <c r="F259" s="4" t="str">
        <f>IF(Datei!$G259="","",IFERROR(ROUND(VALUE(Datei!I259)/100,2),""))</f>
        <v/>
      </c>
      <c r="G259" s="4" t="str">
        <f>IF(Datei!$G259="","",IFERROR(ROUND(VALUE(Datei!I259)/100,2),""))</f>
        <v/>
      </c>
    </row>
    <row r="260" spans="1:7" x14ac:dyDescent="0.25">
      <c r="A260" s="2" t="str">
        <f>IF(Datei!$G260="","",IFERROR(DATEVALUE(Datei!G260),Datei!G260))</f>
        <v/>
      </c>
      <c r="B260" s="3" t="str">
        <f>IF(Datei!$G260="","",IFERROR(VALUE(LEFT(Datei!H260,FIND("_",Datei!H260)-1)),IFERROR(VALUE(Datei!H260),"?")))</f>
        <v/>
      </c>
      <c r="C260" t="str">
        <f>IF(Datei!$G260="","",IF(IFERROR(VLOOKUP(Datei!J260,Mapping!$A$5:$B$104,2,FALSE),IFERROR(VLOOKUP(Datei!J260&amp;"",Mapping!$A$5:$B$104,2,FALSE),IFERROR(VLOOKUP(VALUE(Datei!J260),Mapping!$A$5:$B$104,2,FALSE),"#NOMAP#")))="#NOMAP#",IF(Mapping!$B$2="","",Mapping!$B$2),IFERROR(VLOOKUP(Datei!J260,Mapping!$A$5:$B$104,2,FALSE),IFERROR(VLOOKUP(Datei!J260&amp;"",Mapping!$A$5:$B$104,2,FALSE),IFERROR(VLOOKUP(VALUE(Datei!J260),Mapping!$A$5:$B$104,2,FALSE),"#NOMAP#")))))</f>
        <v/>
      </c>
      <c r="D260" t="str">
        <f>IF(Datei!$G260="","",IF(Datei!K260="","",Datei!K260))</f>
        <v/>
      </c>
      <c r="E260" s="3" t="str">
        <f>IF(Datei!$G260="","",1)</f>
        <v/>
      </c>
      <c r="F260" s="4" t="str">
        <f>IF(Datei!$G260="","",IFERROR(ROUND(VALUE(Datei!I260)/100,2),""))</f>
        <v/>
      </c>
      <c r="G260" s="4" t="str">
        <f>IF(Datei!$G260="","",IFERROR(ROUND(VALUE(Datei!I260)/100,2),""))</f>
        <v/>
      </c>
    </row>
    <row r="261" spans="1:7" x14ac:dyDescent="0.25">
      <c r="A261" s="2" t="str">
        <f>IF(Datei!$G261="","",IFERROR(DATEVALUE(Datei!G261),Datei!G261))</f>
        <v/>
      </c>
      <c r="B261" s="3" t="str">
        <f>IF(Datei!$G261="","",IFERROR(VALUE(LEFT(Datei!H261,FIND("_",Datei!H261)-1)),IFERROR(VALUE(Datei!H261),"?")))</f>
        <v/>
      </c>
      <c r="C261" t="str">
        <f>IF(Datei!$G261="","",IF(IFERROR(VLOOKUP(Datei!J261,Mapping!$A$5:$B$104,2,FALSE),IFERROR(VLOOKUP(Datei!J261&amp;"",Mapping!$A$5:$B$104,2,FALSE),IFERROR(VLOOKUP(VALUE(Datei!J261),Mapping!$A$5:$B$104,2,FALSE),"#NOMAP#")))="#NOMAP#",IF(Mapping!$B$2="","",Mapping!$B$2),IFERROR(VLOOKUP(Datei!J261,Mapping!$A$5:$B$104,2,FALSE),IFERROR(VLOOKUP(Datei!J261&amp;"",Mapping!$A$5:$B$104,2,FALSE),IFERROR(VLOOKUP(VALUE(Datei!J261),Mapping!$A$5:$B$104,2,FALSE),"#NOMAP#")))))</f>
        <v/>
      </c>
      <c r="D261" t="str">
        <f>IF(Datei!$G261="","",IF(Datei!K261="","",Datei!K261))</f>
        <v/>
      </c>
      <c r="E261" s="3" t="str">
        <f>IF(Datei!$G261="","",1)</f>
        <v/>
      </c>
      <c r="F261" s="4" t="str">
        <f>IF(Datei!$G261="","",IFERROR(ROUND(VALUE(Datei!I261)/100,2),""))</f>
        <v/>
      </c>
      <c r="G261" s="4" t="str">
        <f>IF(Datei!$G261="","",IFERROR(ROUND(VALUE(Datei!I261)/100,2),""))</f>
        <v/>
      </c>
    </row>
    <row r="262" spans="1:7" x14ac:dyDescent="0.25">
      <c r="A262" s="2" t="str">
        <f>IF(Datei!$G262="","",IFERROR(DATEVALUE(Datei!G262),Datei!G262))</f>
        <v/>
      </c>
      <c r="B262" s="3" t="str">
        <f>IF(Datei!$G262="","",IFERROR(VALUE(LEFT(Datei!H262,FIND("_",Datei!H262)-1)),IFERROR(VALUE(Datei!H262),"?")))</f>
        <v/>
      </c>
      <c r="C262" t="str">
        <f>IF(Datei!$G262="","",IF(IFERROR(VLOOKUP(Datei!J262,Mapping!$A$5:$B$104,2,FALSE),IFERROR(VLOOKUP(Datei!J262&amp;"",Mapping!$A$5:$B$104,2,FALSE),IFERROR(VLOOKUP(VALUE(Datei!J262),Mapping!$A$5:$B$104,2,FALSE),"#NOMAP#")))="#NOMAP#",IF(Mapping!$B$2="","",Mapping!$B$2),IFERROR(VLOOKUP(Datei!J262,Mapping!$A$5:$B$104,2,FALSE),IFERROR(VLOOKUP(Datei!J262&amp;"",Mapping!$A$5:$B$104,2,FALSE),IFERROR(VLOOKUP(VALUE(Datei!J262),Mapping!$A$5:$B$104,2,FALSE),"#NOMAP#")))))</f>
        <v/>
      </c>
      <c r="D262" t="str">
        <f>IF(Datei!$G262="","",IF(Datei!K262="","",Datei!K262))</f>
        <v/>
      </c>
      <c r="E262" s="3" t="str">
        <f>IF(Datei!$G262="","",1)</f>
        <v/>
      </c>
      <c r="F262" s="4" t="str">
        <f>IF(Datei!$G262="","",IFERROR(ROUND(VALUE(Datei!I262)/100,2),""))</f>
        <v/>
      </c>
      <c r="G262" s="4" t="str">
        <f>IF(Datei!$G262="","",IFERROR(ROUND(VALUE(Datei!I262)/100,2),""))</f>
        <v/>
      </c>
    </row>
    <row r="263" spans="1:7" x14ac:dyDescent="0.25">
      <c r="A263" s="2" t="str">
        <f>IF(Datei!$G263="","",IFERROR(DATEVALUE(Datei!G263),Datei!G263))</f>
        <v/>
      </c>
      <c r="B263" s="3" t="str">
        <f>IF(Datei!$G263="","",IFERROR(VALUE(LEFT(Datei!H263,FIND("_",Datei!H263)-1)),IFERROR(VALUE(Datei!H263),"?")))</f>
        <v/>
      </c>
      <c r="C263" t="str">
        <f>IF(Datei!$G263="","",IF(IFERROR(VLOOKUP(Datei!J263,Mapping!$A$5:$B$104,2,FALSE),IFERROR(VLOOKUP(Datei!J263&amp;"",Mapping!$A$5:$B$104,2,FALSE),IFERROR(VLOOKUP(VALUE(Datei!J263),Mapping!$A$5:$B$104,2,FALSE),"#NOMAP#")))="#NOMAP#",IF(Mapping!$B$2="","",Mapping!$B$2),IFERROR(VLOOKUP(Datei!J263,Mapping!$A$5:$B$104,2,FALSE),IFERROR(VLOOKUP(Datei!J263&amp;"",Mapping!$A$5:$B$104,2,FALSE),IFERROR(VLOOKUP(VALUE(Datei!J263),Mapping!$A$5:$B$104,2,FALSE),"#NOMAP#")))))</f>
        <v/>
      </c>
      <c r="D263" t="str">
        <f>IF(Datei!$G263="","",IF(Datei!K263="","",Datei!K263))</f>
        <v/>
      </c>
      <c r="E263" s="3" t="str">
        <f>IF(Datei!$G263="","",1)</f>
        <v/>
      </c>
      <c r="F263" s="4" t="str">
        <f>IF(Datei!$G263="","",IFERROR(ROUND(VALUE(Datei!I263)/100,2),""))</f>
        <v/>
      </c>
      <c r="G263" s="4" t="str">
        <f>IF(Datei!$G263="","",IFERROR(ROUND(VALUE(Datei!I263)/100,2),""))</f>
        <v/>
      </c>
    </row>
    <row r="264" spans="1:7" x14ac:dyDescent="0.25">
      <c r="A264" s="2" t="str">
        <f>IF(Datei!$G264="","",IFERROR(DATEVALUE(Datei!G264),Datei!G264))</f>
        <v/>
      </c>
      <c r="B264" s="3" t="str">
        <f>IF(Datei!$G264="","",IFERROR(VALUE(LEFT(Datei!H264,FIND("_",Datei!H264)-1)),IFERROR(VALUE(Datei!H264),"?")))</f>
        <v/>
      </c>
      <c r="C264" t="str">
        <f>IF(Datei!$G264="","",IF(IFERROR(VLOOKUP(Datei!J264,Mapping!$A$5:$B$104,2,FALSE),IFERROR(VLOOKUP(Datei!J264&amp;"",Mapping!$A$5:$B$104,2,FALSE),IFERROR(VLOOKUP(VALUE(Datei!J264),Mapping!$A$5:$B$104,2,FALSE),"#NOMAP#")))="#NOMAP#",IF(Mapping!$B$2="","",Mapping!$B$2),IFERROR(VLOOKUP(Datei!J264,Mapping!$A$5:$B$104,2,FALSE),IFERROR(VLOOKUP(Datei!J264&amp;"",Mapping!$A$5:$B$104,2,FALSE),IFERROR(VLOOKUP(VALUE(Datei!J264),Mapping!$A$5:$B$104,2,FALSE),"#NOMAP#")))))</f>
        <v/>
      </c>
      <c r="D264" t="str">
        <f>IF(Datei!$G264="","",IF(Datei!K264="","",Datei!K264))</f>
        <v/>
      </c>
      <c r="E264" s="3" t="str">
        <f>IF(Datei!$G264="","",1)</f>
        <v/>
      </c>
      <c r="F264" s="4" t="str">
        <f>IF(Datei!$G264="","",IFERROR(ROUND(VALUE(Datei!I264)/100,2),""))</f>
        <v/>
      </c>
      <c r="G264" s="4" t="str">
        <f>IF(Datei!$G264="","",IFERROR(ROUND(VALUE(Datei!I264)/100,2),""))</f>
        <v/>
      </c>
    </row>
    <row r="265" spans="1:7" x14ac:dyDescent="0.25">
      <c r="A265" s="2" t="str">
        <f>IF(Datei!$G265="","",IFERROR(DATEVALUE(Datei!G265),Datei!G265))</f>
        <v/>
      </c>
      <c r="B265" s="3" t="str">
        <f>IF(Datei!$G265="","",IFERROR(VALUE(LEFT(Datei!H265,FIND("_",Datei!H265)-1)),IFERROR(VALUE(Datei!H265),"?")))</f>
        <v/>
      </c>
      <c r="C265" t="str">
        <f>IF(Datei!$G265="","",IF(IFERROR(VLOOKUP(Datei!J265,Mapping!$A$5:$B$104,2,FALSE),IFERROR(VLOOKUP(Datei!J265&amp;"",Mapping!$A$5:$B$104,2,FALSE),IFERROR(VLOOKUP(VALUE(Datei!J265),Mapping!$A$5:$B$104,2,FALSE),"#NOMAP#")))="#NOMAP#",IF(Mapping!$B$2="","",Mapping!$B$2),IFERROR(VLOOKUP(Datei!J265,Mapping!$A$5:$B$104,2,FALSE),IFERROR(VLOOKUP(Datei!J265&amp;"",Mapping!$A$5:$B$104,2,FALSE),IFERROR(VLOOKUP(VALUE(Datei!J265),Mapping!$A$5:$B$104,2,FALSE),"#NOMAP#")))))</f>
        <v/>
      </c>
      <c r="D265" t="str">
        <f>IF(Datei!$G265="","",IF(Datei!K265="","",Datei!K265))</f>
        <v/>
      </c>
      <c r="E265" s="3" t="str">
        <f>IF(Datei!$G265="","",1)</f>
        <v/>
      </c>
      <c r="F265" s="4" t="str">
        <f>IF(Datei!$G265="","",IFERROR(ROUND(VALUE(Datei!I265)/100,2),""))</f>
        <v/>
      </c>
      <c r="G265" s="4" t="str">
        <f>IF(Datei!$G265="","",IFERROR(ROUND(VALUE(Datei!I265)/100,2),""))</f>
        <v/>
      </c>
    </row>
    <row r="266" spans="1:7" x14ac:dyDescent="0.25">
      <c r="A266" s="2" t="str">
        <f>IF(Datei!$G266="","",IFERROR(DATEVALUE(Datei!G266),Datei!G266))</f>
        <v/>
      </c>
      <c r="B266" s="3" t="str">
        <f>IF(Datei!$G266="","",IFERROR(VALUE(LEFT(Datei!H266,FIND("_",Datei!H266)-1)),IFERROR(VALUE(Datei!H266),"?")))</f>
        <v/>
      </c>
      <c r="C266" t="str">
        <f>IF(Datei!$G266="","",IF(IFERROR(VLOOKUP(Datei!J266,Mapping!$A$5:$B$104,2,FALSE),IFERROR(VLOOKUP(Datei!J266&amp;"",Mapping!$A$5:$B$104,2,FALSE),IFERROR(VLOOKUP(VALUE(Datei!J266),Mapping!$A$5:$B$104,2,FALSE),"#NOMAP#")))="#NOMAP#",IF(Mapping!$B$2="","",Mapping!$B$2),IFERROR(VLOOKUP(Datei!J266,Mapping!$A$5:$B$104,2,FALSE),IFERROR(VLOOKUP(Datei!J266&amp;"",Mapping!$A$5:$B$104,2,FALSE),IFERROR(VLOOKUP(VALUE(Datei!J266),Mapping!$A$5:$B$104,2,FALSE),"#NOMAP#")))))</f>
        <v/>
      </c>
      <c r="D266" t="str">
        <f>IF(Datei!$G266="","",IF(Datei!K266="","",Datei!K266))</f>
        <v/>
      </c>
      <c r="E266" s="3" t="str">
        <f>IF(Datei!$G266="","",1)</f>
        <v/>
      </c>
      <c r="F266" s="4" t="str">
        <f>IF(Datei!$G266="","",IFERROR(ROUND(VALUE(Datei!I266)/100,2),""))</f>
        <v/>
      </c>
      <c r="G266" s="4" t="str">
        <f>IF(Datei!$G266="","",IFERROR(ROUND(VALUE(Datei!I266)/100,2),""))</f>
        <v/>
      </c>
    </row>
    <row r="267" spans="1:7" x14ac:dyDescent="0.25">
      <c r="A267" s="2" t="str">
        <f>IF(Datei!$G267="","",IFERROR(DATEVALUE(Datei!G267),Datei!G267))</f>
        <v/>
      </c>
      <c r="B267" s="3" t="str">
        <f>IF(Datei!$G267="","",IFERROR(VALUE(LEFT(Datei!H267,FIND("_",Datei!H267)-1)),IFERROR(VALUE(Datei!H267),"?")))</f>
        <v/>
      </c>
      <c r="C267" t="str">
        <f>IF(Datei!$G267="","",IF(IFERROR(VLOOKUP(Datei!J267,Mapping!$A$5:$B$104,2,FALSE),IFERROR(VLOOKUP(Datei!J267&amp;"",Mapping!$A$5:$B$104,2,FALSE),IFERROR(VLOOKUP(VALUE(Datei!J267),Mapping!$A$5:$B$104,2,FALSE),"#NOMAP#")))="#NOMAP#",IF(Mapping!$B$2="","",Mapping!$B$2),IFERROR(VLOOKUP(Datei!J267,Mapping!$A$5:$B$104,2,FALSE),IFERROR(VLOOKUP(Datei!J267&amp;"",Mapping!$A$5:$B$104,2,FALSE),IFERROR(VLOOKUP(VALUE(Datei!J267),Mapping!$A$5:$B$104,2,FALSE),"#NOMAP#")))))</f>
        <v/>
      </c>
      <c r="D267" t="str">
        <f>IF(Datei!$G267="","",IF(Datei!K267="","",Datei!K267))</f>
        <v/>
      </c>
      <c r="E267" s="3" t="str">
        <f>IF(Datei!$G267="","",1)</f>
        <v/>
      </c>
      <c r="F267" s="4" t="str">
        <f>IF(Datei!$G267="","",IFERROR(ROUND(VALUE(Datei!I267)/100,2),""))</f>
        <v/>
      </c>
      <c r="G267" s="4" t="str">
        <f>IF(Datei!$G267="","",IFERROR(ROUND(VALUE(Datei!I267)/100,2),""))</f>
        <v/>
      </c>
    </row>
    <row r="268" spans="1:7" x14ac:dyDescent="0.25">
      <c r="A268" s="2" t="str">
        <f>IF(Datei!$G268="","",IFERROR(DATEVALUE(Datei!G268),Datei!G268))</f>
        <v/>
      </c>
      <c r="B268" s="3" t="str">
        <f>IF(Datei!$G268="","",IFERROR(VALUE(LEFT(Datei!H268,FIND("_",Datei!H268)-1)),IFERROR(VALUE(Datei!H268),"?")))</f>
        <v/>
      </c>
      <c r="C268" t="str">
        <f>IF(Datei!$G268="","",IF(IFERROR(VLOOKUP(Datei!J268,Mapping!$A$5:$B$104,2,FALSE),IFERROR(VLOOKUP(Datei!J268&amp;"",Mapping!$A$5:$B$104,2,FALSE),IFERROR(VLOOKUP(VALUE(Datei!J268),Mapping!$A$5:$B$104,2,FALSE),"#NOMAP#")))="#NOMAP#",IF(Mapping!$B$2="","",Mapping!$B$2),IFERROR(VLOOKUP(Datei!J268,Mapping!$A$5:$B$104,2,FALSE),IFERROR(VLOOKUP(Datei!J268&amp;"",Mapping!$A$5:$B$104,2,FALSE),IFERROR(VLOOKUP(VALUE(Datei!J268),Mapping!$A$5:$B$104,2,FALSE),"#NOMAP#")))))</f>
        <v/>
      </c>
      <c r="D268" t="str">
        <f>IF(Datei!$G268="","",IF(Datei!K268="","",Datei!K268))</f>
        <v/>
      </c>
      <c r="E268" s="3" t="str">
        <f>IF(Datei!$G268="","",1)</f>
        <v/>
      </c>
      <c r="F268" s="4" t="str">
        <f>IF(Datei!$G268="","",IFERROR(ROUND(VALUE(Datei!I268)/100,2),""))</f>
        <v/>
      </c>
      <c r="G268" s="4" t="str">
        <f>IF(Datei!$G268="","",IFERROR(ROUND(VALUE(Datei!I268)/100,2),""))</f>
        <v/>
      </c>
    </row>
    <row r="269" spans="1:7" x14ac:dyDescent="0.25">
      <c r="A269" s="2" t="str">
        <f>IF(Datei!$G269="","",IFERROR(DATEVALUE(Datei!G269),Datei!G269))</f>
        <v/>
      </c>
      <c r="B269" s="3" t="str">
        <f>IF(Datei!$G269="","",IFERROR(VALUE(LEFT(Datei!H269,FIND("_",Datei!H269)-1)),IFERROR(VALUE(Datei!H269),"?")))</f>
        <v/>
      </c>
      <c r="C269" t="str">
        <f>IF(Datei!$G269="","",IF(IFERROR(VLOOKUP(Datei!J269,Mapping!$A$5:$B$104,2,FALSE),IFERROR(VLOOKUP(Datei!J269&amp;"",Mapping!$A$5:$B$104,2,FALSE),IFERROR(VLOOKUP(VALUE(Datei!J269),Mapping!$A$5:$B$104,2,FALSE),"#NOMAP#")))="#NOMAP#",IF(Mapping!$B$2="","",Mapping!$B$2),IFERROR(VLOOKUP(Datei!J269,Mapping!$A$5:$B$104,2,FALSE),IFERROR(VLOOKUP(Datei!J269&amp;"",Mapping!$A$5:$B$104,2,FALSE),IFERROR(VLOOKUP(VALUE(Datei!J269),Mapping!$A$5:$B$104,2,FALSE),"#NOMAP#")))))</f>
        <v/>
      </c>
      <c r="D269" t="str">
        <f>IF(Datei!$G269="","",IF(Datei!K269="","",Datei!K269))</f>
        <v/>
      </c>
      <c r="E269" s="3" t="str">
        <f>IF(Datei!$G269="","",1)</f>
        <v/>
      </c>
      <c r="F269" s="4" t="str">
        <f>IF(Datei!$G269="","",IFERROR(ROUND(VALUE(Datei!I269)/100,2),""))</f>
        <v/>
      </c>
      <c r="G269" s="4" t="str">
        <f>IF(Datei!$G269="","",IFERROR(ROUND(VALUE(Datei!I269)/100,2),""))</f>
        <v/>
      </c>
    </row>
    <row r="270" spans="1:7" x14ac:dyDescent="0.25">
      <c r="A270" s="2" t="str">
        <f>IF(Datei!$G270="","",IFERROR(DATEVALUE(Datei!G270),Datei!G270))</f>
        <v/>
      </c>
      <c r="B270" s="3" t="str">
        <f>IF(Datei!$G270="","",IFERROR(VALUE(LEFT(Datei!H270,FIND("_",Datei!H270)-1)),IFERROR(VALUE(Datei!H270),"?")))</f>
        <v/>
      </c>
      <c r="C270" t="str">
        <f>IF(Datei!$G270="","",IF(IFERROR(VLOOKUP(Datei!J270,Mapping!$A$5:$B$104,2,FALSE),IFERROR(VLOOKUP(Datei!J270&amp;"",Mapping!$A$5:$B$104,2,FALSE),IFERROR(VLOOKUP(VALUE(Datei!J270),Mapping!$A$5:$B$104,2,FALSE),"#NOMAP#")))="#NOMAP#",IF(Mapping!$B$2="","",Mapping!$B$2),IFERROR(VLOOKUP(Datei!J270,Mapping!$A$5:$B$104,2,FALSE),IFERROR(VLOOKUP(Datei!J270&amp;"",Mapping!$A$5:$B$104,2,FALSE),IFERROR(VLOOKUP(VALUE(Datei!J270),Mapping!$A$5:$B$104,2,FALSE),"#NOMAP#")))))</f>
        <v/>
      </c>
      <c r="D270" t="str">
        <f>IF(Datei!$G270="","",IF(Datei!K270="","",Datei!K270))</f>
        <v/>
      </c>
      <c r="E270" s="3" t="str">
        <f>IF(Datei!$G270="","",1)</f>
        <v/>
      </c>
      <c r="F270" s="4" t="str">
        <f>IF(Datei!$G270="","",IFERROR(ROUND(VALUE(Datei!I270)/100,2),""))</f>
        <v/>
      </c>
      <c r="G270" s="4" t="str">
        <f>IF(Datei!$G270="","",IFERROR(ROUND(VALUE(Datei!I270)/100,2),""))</f>
        <v/>
      </c>
    </row>
    <row r="271" spans="1:7" x14ac:dyDescent="0.25">
      <c r="A271" s="2" t="str">
        <f>IF(Datei!$G271="","",IFERROR(DATEVALUE(Datei!G271),Datei!G271))</f>
        <v/>
      </c>
      <c r="B271" s="3" t="str">
        <f>IF(Datei!$G271="","",IFERROR(VALUE(LEFT(Datei!H271,FIND("_",Datei!H271)-1)),IFERROR(VALUE(Datei!H271),"?")))</f>
        <v/>
      </c>
      <c r="C271" t="str">
        <f>IF(Datei!$G271="","",IF(IFERROR(VLOOKUP(Datei!J271,Mapping!$A$5:$B$104,2,FALSE),IFERROR(VLOOKUP(Datei!J271&amp;"",Mapping!$A$5:$B$104,2,FALSE),IFERROR(VLOOKUP(VALUE(Datei!J271),Mapping!$A$5:$B$104,2,FALSE),"#NOMAP#")))="#NOMAP#",IF(Mapping!$B$2="","",Mapping!$B$2),IFERROR(VLOOKUP(Datei!J271,Mapping!$A$5:$B$104,2,FALSE),IFERROR(VLOOKUP(Datei!J271&amp;"",Mapping!$A$5:$B$104,2,FALSE),IFERROR(VLOOKUP(VALUE(Datei!J271),Mapping!$A$5:$B$104,2,FALSE),"#NOMAP#")))))</f>
        <v/>
      </c>
      <c r="D271" t="str">
        <f>IF(Datei!$G271="","",IF(Datei!K271="","",Datei!K271))</f>
        <v/>
      </c>
      <c r="E271" s="3" t="str">
        <f>IF(Datei!$G271="","",1)</f>
        <v/>
      </c>
      <c r="F271" s="4" t="str">
        <f>IF(Datei!$G271="","",IFERROR(ROUND(VALUE(Datei!I271)/100,2),""))</f>
        <v/>
      </c>
      <c r="G271" s="4" t="str">
        <f>IF(Datei!$G271="","",IFERROR(ROUND(VALUE(Datei!I271)/100,2),""))</f>
        <v/>
      </c>
    </row>
    <row r="272" spans="1:7" x14ac:dyDescent="0.25">
      <c r="A272" s="2" t="str">
        <f>IF(Datei!$G272="","",IFERROR(DATEVALUE(Datei!G272),Datei!G272))</f>
        <v/>
      </c>
      <c r="B272" s="3" t="str">
        <f>IF(Datei!$G272="","",IFERROR(VALUE(LEFT(Datei!H272,FIND("_",Datei!H272)-1)),IFERROR(VALUE(Datei!H272),"?")))</f>
        <v/>
      </c>
      <c r="C272" t="str">
        <f>IF(Datei!$G272="","",IF(IFERROR(VLOOKUP(Datei!J272,Mapping!$A$5:$B$104,2,FALSE),IFERROR(VLOOKUP(Datei!J272&amp;"",Mapping!$A$5:$B$104,2,FALSE),IFERROR(VLOOKUP(VALUE(Datei!J272),Mapping!$A$5:$B$104,2,FALSE),"#NOMAP#")))="#NOMAP#",IF(Mapping!$B$2="","",Mapping!$B$2),IFERROR(VLOOKUP(Datei!J272,Mapping!$A$5:$B$104,2,FALSE),IFERROR(VLOOKUP(Datei!J272&amp;"",Mapping!$A$5:$B$104,2,FALSE),IFERROR(VLOOKUP(VALUE(Datei!J272),Mapping!$A$5:$B$104,2,FALSE),"#NOMAP#")))))</f>
        <v/>
      </c>
      <c r="D272" t="str">
        <f>IF(Datei!$G272="","",IF(Datei!K272="","",Datei!K272))</f>
        <v/>
      </c>
      <c r="E272" s="3" t="str">
        <f>IF(Datei!$G272="","",1)</f>
        <v/>
      </c>
      <c r="F272" s="4" t="str">
        <f>IF(Datei!$G272="","",IFERROR(ROUND(VALUE(Datei!I272)/100,2),""))</f>
        <v/>
      </c>
      <c r="G272" s="4" t="str">
        <f>IF(Datei!$G272="","",IFERROR(ROUND(VALUE(Datei!I272)/100,2),""))</f>
        <v/>
      </c>
    </row>
    <row r="273" spans="1:7" x14ac:dyDescent="0.25">
      <c r="A273" s="2" t="str">
        <f>IF(Datei!$G273="","",IFERROR(DATEVALUE(Datei!G273),Datei!G273))</f>
        <v/>
      </c>
      <c r="B273" s="3" t="str">
        <f>IF(Datei!$G273="","",IFERROR(VALUE(LEFT(Datei!H273,FIND("_",Datei!H273)-1)),IFERROR(VALUE(Datei!H273),"?")))</f>
        <v/>
      </c>
      <c r="C273" t="str">
        <f>IF(Datei!$G273="","",IF(IFERROR(VLOOKUP(Datei!J273,Mapping!$A$5:$B$104,2,FALSE),IFERROR(VLOOKUP(Datei!J273&amp;"",Mapping!$A$5:$B$104,2,FALSE),IFERROR(VLOOKUP(VALUE(Datei!J273),Mapping!$A$5:$B$104,2,FALSE),"#NOMAP#")))="#NOMAP#",IF(Mapping!$B$2="","",Mapping!$B$2),IFERROR(VLOOKUP(Datei!J273,Mapping!$A$5:$B$104,2,FALSE),IFERROR(VLOOKUP(Datei!J273&amp;"",Mapping!$A$5:$B$104,2,FALSE),IFERROR(VLOOKUP(VALUE(Datei!J273),Mapping!$A$5:$B$104,2,FALSE),"#NOMAP#")))))</f>
        <v/>
      </c>
      <c r="D273" t="str">
        <f>IF(Datei!$G273="","",IF(Datei!K273="","",Datei!K273))</f>
        <v/>
      </c>
      <c r="E273" s="3" t="str">
        <f>IF(Datei!$G273="","",1)</f>
        <v/>
      </c>
      <c r="F273" s="4" t="str">
        <f>IF(Datei!$G273="","",IFERROR(ROUND(VALUE(Datei!I273)/100,2),""))</f>
        <v/>
      </c>
      <c r="G273" s="4" t="str">
        <f>IF(Datei!$G273="","",IFERROR(ROUND(VALUE(Datei!I273)/100,2),""))</f>
        <v/>
      </c>
    </row>
    <row r="274" spans="1:7" x14ac:dyDescent="0.25">
      <c r="A274" s="2" t="str">
        <f>IF(Datei!$G274="","",IFERROR(DATEVALUE(Datei!G274),Datei!G274))</f>
        <v/>
      </c>
      <c r="B274" s="3" t="str">
        <f>IF(Datei!$G274="","",IFERROR(VALUE(LEFT(Datei!H274,FIND("_",Datei!H274)-1)),IFERROR(VALUE(Datei!H274),"?")))</f>
        <v/>
      </c>
      <c r="C274" t="str">
        <f>IF(Datei!$G274="","",IF(IFERROR(VLOOKUP(Datei!J274,Mapping!$A$5:$B$104,2,FALSE),IFERROR(VLOOKUP(Datei!J274&amp;"",Mapping!$A$5:$B$104,2,FALSE),IFERROR(VLOOKUP(VALUE(Datei!J274),Mapping!$A$5:$B$104,2,FALSE),"#NOMAP#")))="#NOMAP#",IF(Mapping!$B$2="","",Mapping!$B$2),IFERROR(VLOOKUP(Datei!J274,Mapping!$A$5:$B$104,2,FALSE),IFERROR(VLOOKUP(Datei!J274&amp;"",Mapping!$A$5:$B$104,2,FALSE),IFERROR(VLOOKUP(VALUE(Datei!J274),Mapping!$A$5:$B$104,2,FALSE),"#NOMAP#")))))</f>
        <v/>
      </c>
      <c r="D274" t="str">
        <f>IF(Datei!$G274="","",IF(Datei!K274="","",Datei!K274))</f>
        <v/>
      </c>
      <c r="E274" s="3" t="str">
        <f>IF(Datei!$G274="","",1)</f>
        <v/>
      </c>
      <c r="F274" s="4" t="str">
        <f>IF(Datei!$G274="","",IFERROR(ROUND(VALUE(Datei!I274)/100,2),""))</f>
        <v/>
      </c>
      <c r="G274" s="4" t="str">
        <f>IF(Datei!$G274="","",IFERROR(ROUND(VALUE(Datei!I274)/100,2),""))</f>
        <v/>
      </c>
    </row>
    <row r="275" spans="1:7" x14ac:dyDescent="0.25">
      <c r="A275" s="2" t="str">
        <f>IF(Datei!$G275="","",IFERROR(DATEVALUE(Datei!G275),Datei!G275))</f>
        <v/>
      </c>
      <c r="B275" s="3" t="str">
        <f>IF(Datei!$G275="","",IFERROR(VALUE(LEFT(Datei!H275,FIND("_",Datei!H275)-1)),IFERROR(VALUE(Datei!H275),"?")))</f>
        <v/>
      </c>
      <c r="C275" t="str">
        <f>IF(Datei!$G275="","",IF(IFERROR(VLOOKUP(Datei!J275,Mapping!$A$5:$B$104,2,FALSE),IFERROR(VLOOKUP(Datei!J275&amp;"",Mapping!$A$5:$B$104,2,FALSE),IFERROR(VLOOKUP(VALUE(Datei!J275),Mapping!$A$5:$B$104,2,FALSE),"#NOMAP#")))="#NOMAP#",IF(Mapping!$B$2="","",Mapping!$B$2),IFERROR(VLOOKUP(Datei!J275,Mapping!$A$5:$B$104,2,FALSE),IFERROR(VLOOKUP(Datei!J275&amp;"",Mapping!$A$5:$B$104,2,FALSE),IFERROR(VLOOKUP(VALUE(Datei!J275),Mapping!$A$5:$B$104,2,FALSE),"#NOMAP#")))))</f>
        <v/>
      </c>
      <c r="D275" t="str">
        <f>IF(Datei!$G275="","",IF(Datei!K275="","",Datei!K275))</f>
        <v/>
      </c>
      <c r="E275" s="3" t="str">
        <f>IF(Datei!$G275="","",1)</f>
        <v/>
      </c>
      <c r="F275" s="4" t="str">
        <f>IF(Datei!$G275="","",IFERROR(ROUND(VALUE(Datei!I275)/100,2),""))</f>
        <v/>
      </c>
      <c r="G275" s="4" t="str">
        <f>IF(Datei!$G275="","",IFERROR(ROUND(VALUE(Datei!I275)/100,2),""))</f>
        <v/>
      </c>
    </row>
    <row r="276" spans="1:7" x14ac:dyDescent="0.25">
      <c r="A276" s="2" t="str">
        <f>IF(Datei!$G276="","",IFERROR(DATEVALUE(Datei!G276),Datei!G276))</f>
        <v/>
      </c>
      <c r="B276" s="3" t="str">
        <f>IF(Datei!$G276="","",IFERROR(VALUE(LEFT(Datei!H276,FIND("_",Datei!H276)-1)),IFERROR(VALUE(Datei!H276),"?")))</f>
        <v/>
      </c>
      <c r="C276" t="str">
        <f>IF(Datei!$G276="","",IF(IFERROR(VLOOKUP(Datei!J276,Mapping!$A$5:$B$104,2,FALSE),IFERROR(VLOOKUP(Datei!J276&amp;"",Mapping!$A$5:$B$104,2,FALSE),IFERROR(VLOOKUP(VALUE(Datei!J276),Mapping!$A$5:$B$104,2,FALSE),"#NOMAP#")))="#NOMAP#",IF(Mapping!$B$2="","",Mapping!$B$2),IFERROR(VLOOKUP(Datei!J276,Mapping!$A$5:$B$104,2,FALSE),IFERROR(VLOOKUP(Datei!J276&amp;"",Mapping!$A$5:$B$104,2,FALSE),IFERROR(VLOOKUP(VALUE(Datei!J276),Mapping!$A$5:$B$104,2,FALSE),"#NOMAP#")))))</f>
        <v/>
      </c>
      <c r="D276" t="str">
        <f>IF(Datei!$G276="","",IF(Datei!K276="","",Datei!K276))</f>
        <v/>
      </c>
      <c r="E276" s="3" t="str">
        <f>IF(Datei!$G276="","",1)</f>
        <v/>
      </c>
      <c r="F276" s="4" t="str">
        <f>IF(Datei!$G276="","",IFERROR(ROUND(VALUE(Datei!I276)/100,2),""))</f>
        <v/>
      </c>
      <c r="G276" s="4" t="str">
        <f>IF(Datei!$G276="","",IFERROR(ROUND(VALUE(Datei!I276)/100,2),""))</f>
        <v/>
      </c>
    </row>
    <row r="277" spans="1:7" x14ac:dyDescent="0.25">
      <c r="A277" s="2" t="str">
        <f>IF(Datei!$G277="","",IFERROR(DATEVALUE(Datei!G277),Datei!G277))</f>
        <v/>
      </c>
      <c r="B277" s="3" t="str">
        <f>IF(Datei!$G277="","",IFERROR(VALUE(LEFT(Datei!H277,FIND("_",Datei!H277)-1)),IFERROR(VALUE(Datei!H277),"?")))</f>
        <v/>
      </c>
      <c r="C277" t="str">
        <f>IF(Datei!$G277="","",IF(IFERROR(VLOOKUP(Datei!J277,Mapping!$A$5:$B$104,2,FALSE),IFERROR(VLOOKUP(Datei!J277&amp;"",Mapping!$A$5:$B$104,2,FALSE),IFERROR(VLOOKUP(VALUE(Datei!J277),Mapping!$A$5:$B$104,2,FALSE),"#NOMAP#")))="#NOMAP#",IF(Mapping!$B$2="","",Mapping!$B$2),IFERROR(VLOOKUP(Datei!J277,Mapping!$A$5:$B$104,2,FALSE),IFERROR(VLOOKUP(Datei!J277&amp;"",Mapping!$A$5:$B$104,2,FALSE),IFERROR(VLOOKUP(VALUE(Datei!J277),Mapping!$A$5:$B$104,2,FALSE),"#NOMAP#")))))</f>
        <v/>
      </c>
      <c r="D277" t="str">
        <f>IF(Datei!$G277="","",IF(Datei!K277="","",Datei!K277))</f>
        <v/>
      </c>
      <c r="E277" s="3" t="str">
        <f>IF(Datei!$G277="","",1)</f>
        <v/>
      </c>
      <c r="F277" s="4" t="str">
        <f>IF(Datei!$G277="","",IFERROR(ROUND(VALUE(Datei!I277)/100,2),""))</f>
        <v/>
      </c>
      <c r="G277" s="4" t="str">
        <f>IF(Datei!$G277="","",IFERROR(ROUND(VALUE(Datei!I277)/100,2),""))</f>
        <v/>
      </c>
    </row>
    <row r="278" spans="1:7" x14ac:dyDescent="0.25">
      <c r="A278" s="2" t="str">
        <f>IF(Datei!$G278="","",IFERROR(DATEVALUE(Datei!G278),Datei!G278))</f>
        <v/>
      </c>
      <c r="B278" s="3" t="str">
        <f>IF(Datei!$G278="","",IFERROR(VALUE(LEFT(Datei!H278,FIND("_",Datei!H278)-1)),IFERROR(VALUE(Datei!H278),"?")))</f>
        <v/>
      </c>
      <c r="C278" t="str">
        <f>IF(Datei!$G278="","",IF(IFERROR(VLOOKUP(Datei!J278,Mapping!$A$5:$B$104,2,FALSE),IFERROR(VLOOKUP(Datei!J278&amp;"",Mapping!$A$5:$B$104,2,FALSE),IFERROR(VLOOKUP(VALUE(Datei!J278),Mapping!$A$5:$B$104,2,FALSE),"#NOMAP#")))="#NOMAP#",IF(Mapping!$B$2="","",Mapping!$B$2),IFERROR(VLOOKUP(Datei!J278,Mapping!$A$5:$B$104,2,FALSE),IFERROR(VLOOKUP(Datei!J278&amp;"",Mapping!$A$5:$B$104,2,FALSE),IFERROR(VLOOKUP(VALUE(Datei!J278),Mapping!$A$5:$B$104,2,FALSE),"#NOMAP#")))))</f>
        <v/>
      </c>
      <c r="D278" t="str">
        <f>IF(Datei!$G278="","",IF(Datei!K278="","",Datei!K278))</f>
        <v/>
      </c>
      <c r="E278" s="3" t="str">
        <f>IF(Datei!$G278="","",1)</f>
        <v/>
      </c>
      <c r="F278" s="4" t="str">
        <f>IF(Datei!$G278="","",IFERROR(ROUND(VALUE(Datei!I278)/100,2),""))</f>
        <v/>
      </c>
      <c r="G278" s="4" t="str">
        <f>IF(Datei!$G278="","",IFERROR(ROUND(VALUE(Datei!I278)/100,2),""))</f>
        <v/>
      </c>
    </row>
    <row r="279" spans="1:7" x14ac:dyDescent="0.25">
      <c r="A279" s="2" t="str">
        <f>IF(Datei!$G279="","",IFERROR(DATEVALUE(Datei!G279),Datei!G279))</f>
        <v/>
      </c>
      <c r="B279" s="3" t="str">
        <f>IF(Datei!$G279="","",IFERROR(VALUE(LEFT(Datei!H279,FIND("_",Datei!H279)-1)),IFERROR(VALUE(Datei!H279),"?")))</f>
        <v/>
      </c>
      <c r="C279" t="str">
        <f>IF(Datei!$G279="","",IF(IFERROR(VLOOKUP(Datei!J279,Mapping!$A$5:$B$104,2,FALSE),IFERROR(VLOOKUP(Datei!J279&amp;"",Mapping!$A$5:$B$104,2,FALSE),IFERROR(VLOOKUP(VALUE(Datei!J279),Mapping!$A$5:$B$104,2,FALSE),"#NOMAP#")))="#NOMAP#",IF(Mapping!$B$2="","",Mapping!$B$2),IFERROR(VLOOKUP(Datei!J279,Mapping!$A$5:$B$104,2,FALSE),IFERROR(VLOOKUP(Datei!J279&amp;"",Mapping!$A$5:$B$104,2,FALSE),IFERROR(VLOOKUP(VALUE(Datei!J279),Mapping!$A$5:$B$104,2,FALSE),"#NOMAP#")))))</f>
        <v/>
      </c>
      <c r="D279" t="str">
        <f>IF(Datei!$G279="","",IF(Datei!K279="","",Datei!K279))</f>
        <v/>
      </c>
      <c r="E279" s="3" t="str">
        <f>IF(Datei!$G279="","",1)</f>
        <v/>
      </c>
      <c r="F279" s="4" t="str">
        <f>IF(Datei!$G279="","",IFERROR(ROUND(VALUE(Datei!I279)/100,2),""))</f>
        <v/>
      </c>
      <c r="G279" s="4" t="str">
        <f>IF(Datei!$G279="","",IFERROR(ROUND(VALUE(Datei!I279)/100,2),""))</f>
        <v/>
      </c>
    </row>
    <row r="280" spans="1:7" x14ac:dyDescent="0.25">
      <c r="A280" s="2" t="str">
        <f>IF(Datei!$G280="","",IFERROR(DATEVALUE(Datei!G280),Datei!G280))</f>
        <v/>
      </c>
      <c r="B280" s="3" t="str">
        <f>IF(Datei!$G280="","",IFERROR(VALUE(LEFT(Datei!H280,FIND("_",Datei!H280)-1)),IFERROR(VALUE(Datei!H280),"?")))</f>
        <v/>
      </c>
      <c r="C280" t="str">
        <f>IF(Datei!$G280="","",IF(IFERROR(VLOOKUP(Datei!J280,Mapping!$A$5:$B$104,2,FALSE),IFERROR(VLOOKUP(Datei!J280&amp;"",Mapping!$A$5:$B$104,2,FALSE),IFERROR(VLOOKUP(VALUE(Datei!J280),Mapping!$A$5:$B$104,2,FALSE),"#NOMAP#")))="#NOMAP#",IF(Mapping!$B$2="","",Mapping!$B$2),IFERROR(VLOOKUP(Datei!J280,Mapping!$A$5:$B$104,2,FALSE),IFERROR(VLOOKUP(Datei!J280&amp;"",Mapping!$A$5:$B$104,2,FALSE),IFERROR(VLOOKUP(VALUE(Datei!J280),Mapping!$A$5:$B$104,2,FALSE),"#NOMAP#")))))</f>
        <v/>
      </c>
      <c r="D280" t="str">
        <f>IF(Datei!$G280="","",IF(Datei!K280="","",Datei!K280))</f>
        <v/>
      </c>
      <c r="E280" s="3" t="str">
        <f>IF(Datei!$G280="","",1)</f>
        <v/>
      </c>
      <c r="F280" s="4" t="str">
        <f>IF(Datei!$G280="","",IFERROR(ROUND(VALUE(Datei!I280)/100,2),""))</f>
        <v/>
      </c>
      <c r="G280" s="4" t="str">
        <f>IF(Datei!$G280="","",IFERROR(ROUND(VALUE(Datei!I280)/100,2),""))</f>
        <v/>
      </c>
    </row>
    <row r="281" spans="1:7" x14ac:dyDescent="0.25">
      <c r="A281" s="2" t="str">
        <f>IF(Datei!$G281="","",IFERROR(DATEVALUE(Datei!G281),Datei!G281))</f>
        <v/>
      </c>
      <c r="B281" s="3" t="str">
        <f>IF(Datei!$G281="","",IFERROR(VALUE(LEFT(Datei!H281,FIND("_",Datei!H281)-1)),IFERROR(VALUE(Datei!H281),"?")))</f>
        <v/>
      </c>
      <c r="C281" t="str">
        <f>IF(Datei!$G281="","",IF(IFERROR(VLOOKUP(Datei!J281,Mapping!$A$5:$B$104,2,FALSE),IFERROR(VLOOKUP(Datei!J281&amp;"",Mapping!$A$5:$B$104,2,FALSE),IFERROR(VLOOKUP(VALUE(Datei!J281),Mapping!$A$5:$B$104,2,FALSE),"#NOMAP#")))="#NOMAP#",IF(Mapping!$B$2="","",Mapping!$B$2),IFERROR(VLOOKUP(Datei!J281,Mapping!$A$5:$B$104,2,FALSE),IFERROR(VLOOKUP(Datei!J281&amp;"",Mapping!$A$5:$B$104,2,FALSE),IFERROR(VLOOKUP(VALUE(Datei!J281),Mapping!$A$5:$B$104,2,FALSE),"#NOMAP#")))))</f>
        <v/>
      </c>
      <c r="D281" t="str">
        <f>IF(Datei!$G281="","",IF(Datei!K281="","",Datei!K281))</f>
        <v/>
      </c>
      <c r="E281" s="3" t="str">
        <f>IF(Datei!$G281="","",1)</f>
        <v/>
      </c>
      <c r="F281" s="4" t="str">
        <f>IF(Datei!$G281="","",IFERROR(ROUND(VALUE(Datei!I281)/100,2),""))</f>
        <v/>
      </c>
      <c r="G281" s="4" t="str">
        <f>IF(Datei!$G281="","",IFERROR(ROUND(VALUE(Datei!I281)/100,2),""))</f>
        <v/>
      </c>
    </row>
    <row r="282" spans="1:7" x14ac:dyDescent="0.25">
      <c r="A282" s="2" t="str">
        <f>IF(Datei!$G282="","",IFERROR(DATEVALUE(Datei!G282),Datei!G282))</f>
        <v/>
      </c>
      <c r="B282" s="3" t="str">
        <f>IF(Datei!$G282="","",IFERROR(VALUE(LEFT(Datei!H282,FIND("_",Datei!H282)-1)),IFERROR(VALUE(Datei!H282),"?")))</f>
        <v/>
      </c>
      <c r="C282" t="str">
        <f>IF(Datei!$G282="","",IF(IFERROR(VLOOKUP(Datei!J282,Mapping!$A$5:$B$104,2,FALSE),IFERROR(VLOOKUP(Datei!J282&amp;"",Mapping!$A$5:$B$104,2,FALSE),IFERROR(VLOOKUP(VALUE(Datei!J282),Mapping!$A$5:$B$104,2,FALSE),"#NOMAP#")))="#NOMAP#",IF(Mapping!$B$2="","",Mapping!$B$2),IFERROR(VLOOKUP(Datei!J282,Mapping!$A$5:$B$104,2,FALSE),IFERROR(VLOOKUP(Datei!J282&amp;"",Mapping!$A$5:$B$104,2,FALSE),IFERROR(VLOOKUP(VALUE(Datei!J282),Mapping!$A$5:$B$104,2,FALSE),"#NOMAP#")))))</f>
        <v/>
      </c>
      <c r="D282" t="str">
        <f>IF(Datei!$G282="","",IF(Datei!K282="","",Datei!K282))</f>
        <v/>
      </c>
      <c r="E282" s="3" t="str">
        <f>IF(Datei!$G282="","",1)</f>
        <v/>
      </c>
      <c r="F282" s="4" t="str">
        <f>IF(Datei!$G282="","",IFERROR(ROUND(VALUE(Datei!I282)/100,2),""))</f>
        <v/>
      </c>
      <c r="G282" s="4" t="str">
        <f>IF(Datei!$G282="","",IFERROR(ROUND(VALUE(Datei!I282)/100,2),""))</f>
        <v/>
      </c>
    </row>
    <row r="283" spans="1:7" x14ac:dyDescent="0.25">
      <c r="A283" s="2" t="str">
        <f>IF(Datei!$G283="","",IFERROR(DATEVALUE(Datei!G283),Datei!G283))</f>
        <v/>
      </c>
      <c r="B283" s="3" t="str">
        <f>IF(Datei!$G283="","",IFERROR(VALUE(LEFT(Datei!H283,FIND("_",Datei!H283)-1)),IFERROR(VALUE(Datei!H283),"?")))</f>
        <v/>
      </c>
      <c r="C283" t="str">
        <f>IF(Datei!$G283="","",IF(IFERROR(VLOOKUP(Datei!J283,Mapping!$A$5:$B$104,2,FALSE),IFERROR(VLOOKUP(Datei!J283&amp;"",Mapping!$A$5:$B$104,2,FALSE),IFERROR(VLOOKUP(VALUE(Datei!J283),Mapping!$A$5:$B$104,2,FALSE),"#NOMAP#")))="#NOMAP#",IF(Mapping!$B$2="","",Mapping!$B$2),IFERROR(VLOOKUP(Datei!J283,Mapping!$A$5:$B$104,2,FALSE),IFERROR(VLOOKUP(Datei!J283&amp;"",Mapping!$A$5:$B$104,2,FALSE),IFERROR(VLOOKUP(VALUE(Datei!J283),Mapping!$A$5:$B$104,2,FALSE),"#NOMAP#")))))</f>
        <v/>
      </c>
      <c r="D283" t="str">
        <f>IF(Datei!$G283="","",IF(Datei!K283="","",Datei!K283))</f>
        <v/>
      </c>
      <c r="E283" s="3" t="str">
        <f>IF(Datei!$G283="","",1)</f>
        <v/>
      </c>
      <c r="F283" s="4" t="str">
        <f>IF(Datei!$G283="","",IFERROR(ROUND(VALUE(Datei!I283)/100,2),""))</f>
        <v/>
      </c>
      <c r="G283" s="4" t="str">
        <f>IF(Datei!$G283="","",IFERROR(ROUND(VALUE(Datei!I283)/100,2),""))</f>
        <v/>
      </c>
    </row>
    <row r="284" spans="1:7" x14ac:dyDescent="0.25">
      <c r="A284" s="2" t="str">
        <f>IF(Datei!$G284="","",IFERROR(DATEVALUE(Datei!G284),Datei!G284))</f>
        <v/>
      </c>
      <c r="B284" s="3" t="str">
        <f>IF(Datei!$G284="","",IFERROR(VALUE(LEFT(Datei!H284,FIND("_",Datei!H284)-1)),IFERROR(VALUE(Datei!H284),"?")))</f>
        <v/>
      </c>
      <c r="C284" t="str">
        <f>IF(Datei!$G284="","",IF(IFERROR(VLOOKUP(Datei!J284,Mapping!$A$5:$B$104,2,FALSE),IFERROR(VLOOKUP(Datei!J284&amp;"",Mapping!$A$5:$B$104,2,FALSE),IFERROR(VLOOKUP(VALUE(Datei!J284),Mapping!$A$5:$B$104,2,FALSE),"#NOMAP#")))="#NOMAP#",IF(Mapping!$B$2="","",Mapping!$B$2),IFERROR(VLOOKUP(Datei!J284,Mapping!$A$5:$B$104,2,FALSE),IFERROR(VLOOKUP(Datei!J284&amp;"",Mapping!$A$5:$B$104,2,FALSE),IFERROR(VLOOKUP(VALUE(Datei!J284),Mapping!$A$5:$B$104,2,FALSE),"#NOMAP#")))))</f>
        <v/>
      </c>
      <c r="D284" t="str">
        <f>IF(Datei!$G284="","",IF(Datei!K284="","",Datei!K284))</f>
        <v/>
      </c>
      <c r="E284" s="3" t="str">
        <f>IF(Datei!$G284="","",1)</f>
        <v/>
      </c>
      <c r="F284" s="4" t="str">
        <f>IF(Datei!$G284="","",IFERROR(ROUND(VALUE(Datei!I284)/100,2),""))</f>
        <v/>
      </c>
      <c r="G284" s="4" t="str">
        <f>IF(Datei!$G284="","",IFERROR(ROUND(VALUE(Datei!I284)/100,2),""))</f>
        <v/>
      </c>
    </row>
    <row r="285" spans="1:7" x14ac:dyDescent="0.25">
      <c r="A285" s="2" t="str">
        <f>IF(Datei!$G285="","",IFERROR(DATEVALUE(Datei!G285),Datei!G285))</f>
        <v/>
      </c>
      <c r="B285" s="3" t="str">
        <f>IF(Datei!$G285="","",IFERROR(VALUE(LEFT(Datei!H285,FIND("_",Datei!H285)-1)),IFERROR(VALUE(Datei!H285),"?")))</f>
        <v/>
      </c>
      <c r="C285" t="str">
        <f>IF(Datei!$G285="","",IF(IFERROR(VLOOKUP(Datei!J285,Mapping!$A$5:$B$104,2,FALSE),IFERROR(VLOOKUP(Datei!J285&amp;"",Mapping!$A$5:$B$104,2,FALSE),IFERROR(VLOOKUP(VALUE(Datei!J285),Mapping!$A$5:$B$104,2,FALSE),"#NOMAP#")))="#NOMAP#",IF(Mapping!$B$2="","",Mapping!$B$2),IFERROR(VLOOKUP(Datei!J285,Mapping!$A$5:$B$104,2,FALSE),IFERROR(VLOOKUP(Datei!J285&amp;"",Mapping!$A$5:$B$104,2,FALSE),IFERROR(VLOOKUP(VALUE(Datei!J285),Mapping!$A$5:$B$104,2,FALSE),"#NOMAP#")))))</f>
        <v/>
      </c>
      <c r="D285" t="str">
        <f>IF(Datei!$G285="","",IF(Datei!K285="","",Datei!K285))</f>
        <v/>
      </c>
      <c r="E285" s="3" t="str">
        <f>IF(Datei!$G285="","",1)</f>
        <v/>
      </c>
      <c r="F285" s="4" t="str">
        <f>IF(Datei!$G285="","",IFERROR(ROUND(VALUE(Datei!I285)/100,2),""))</f>
        <v/>
      </c>
      <c r="G285" s="4" t="str">
        <f>IF(Datei!$G285="","",IFERROR(ROUND(VALUE(Datei!I285)/100,2),""))</f>
        <v/>
      </c>
    </row>
    <row r="286" spans="1:7" x14ac:dyDescent="0.25">
      <c r="A286" s="2" t="str">
        <f>IF(Datei!$G286="","",IFERROR(DATEVALUE(Datei!G286),Datei!G286))</f>
        <v/>
      </c>
      <c r="B286" s="3" t="str">
        <f>IF(Datei!$G286="","",IFERROR(VALUE(LEFT(Datei!H286,FIND("_",Datei!H286)-1)),IFERROR(VALUE(Datei!H286),"?")))</f>
        <v/>
      </c>
      <c r="C286" t="str">
        <f>IF(Datei!$G286="","",IF(IFERROR(VLOOKUP(Datei!J286,Mapping!$A$5:$B$104,2,FALSE),IFERROR(VLOOKUP(Datei!J286&amp;"",Mapping!$A$5:$B$104,2,FALSE),IFERROR(VLOOKUP(VALUE(Datei!J286),Mapping!$A$5:$B$104,2,FALSE),"#NOMAP#")))="#NOMAP#",IF(Mapping!$B$2="","",Mapping!$B$2),IFERROR(VLOOKUP(Datei!J286,Mapping!$A$5:$B$104,2,FALSE),IFERROR(VLOOKUP(Datei!J286&amp;"",Mapping!$A$5:$B$104,2,FALSE),IFERROR(VLOOKUP(VALUE(Datei!J286),Mapping!$A$5:$B$104,2,FALSE),"#NOMAP#")))))</f>
        <v/>
      </c>
      <c r="D286" t="str">
        <f>IF(Datei!$G286="","",IF(Datei!K286="","",Datei!K286))</f>
        <v/>
      </c>
      <c r="E286" s="3" t="str">
        <f>IF(Datei!$G286="","",1)</f>
        <v/>
      </c>
      <c r="F286" s="4" t="str">
        <f>IF(Datei!$G286="","",IFERROR(ROUND(VALUE(Datei!I286)/100,2),""))</f>
        <v/>
      </c>
      <c r="G286" s="4" t="str">
        <f>IF(Datei!$G286="","",IFERROR(ROUND(VALUE(Datei!I286)/100,2),""))</f>
        <v/>
      </c>
    </row>
    <row r="287" spans="1:7" x14ac:dyDescent="0.25">
      <c r="A287" s="2" t="str">
        <f>IF(Datei!$G287="","",IFERROR(DATEVALUE(Datei!G287),Datei!G287))</f>
        <v/>
      </c>
      <c r="B287" s="3" t="str">
        <f>IF(Datei!$G287="","",IFERROR(VALUE(LEFT(Datei!H287,FIND("_",Datei!H287)-1)),IFERROR(VALUE(Datei!H287),"?")))</f>
        <v/>
      </c>
      <c r="C287" t="str">
        <f>IF(Datei!$G287="","",IF(IFERROR(VLOOKUP(Datei!J287,Mapping!$A$5:$B$104,2,FALSE),IFERROR(VLOOKUP(Datei!J287&amp;"",Mapping!$A$5:$B$104,2,FALSE),IFERROR(VLOOKUP(VALUE(Datei!J287),Mapping!$A$5:$B$104,2,FALSE),"#NOMAP#")))="#NOMAP#",IF(Mapping!$B$2="","",Mapping!$B$2),IFERROR(VLOOKUP(Datei!J287,Mapping!$A$5:$B$104,2,FALSE),IFERROR(VLOOKUP(Datei!J287&amp;"",Mapping!$A$5:$B$104,2,FALSE),IFERROR(VLOOKUP(VALUE(Datei!J287),Mapping!$A$5:$B$104,2,FALSE),"#NOMAP#")))))</f>
        <v/>
      </c>
      <c r="D287" t="str">
        <f>IF(Datei!$G287="","",IF(Datei!K287="","",Datei!K287))</f>
        <v/>
      </c>
      <c r="E287" s="3" t="str">
        <f>IF(Datei!$G287="","",1)</f>
        <v/>
      </c>
      <c r="F287" s="4" t="str">
        <f>IF(Datei!$G287="","",IFERROR(ROUND(VALUE(Datei!I287)/100,2),""))</f>
        <v/>
      </c>
      <c r="G287" s="4" t="str">
        <f>IF(Datei!$G287="","",IFERROR(ROUND(VALUE(Datei!I287)/100,2),""))</f>
        <v/>
      </c>
    </row>
    <row r="288" spans="1:7" x14ac:dyDescent="0.25">
      <c r="A288" s="2" t="str">
        <f>IF(Datei!$G288="","",IFERROR(DATEVALUE(Datei!G288),Datei!G288))</f>
        <v/>
      </c>
      <c r="B288" s="3" t="str">
        <f>IF(Datei!$G288="","",IFERROR(VALUE(LEFT(Datei!H288,FIND("_",Datei!H288)-1)),IFERROR(VALUE(Datei!H288),"?")))</f>
        <v/>
      </c>
      <c r="C288" t="str">
        <f>IF(Datei!$G288="","",IF(IFERROR(VLOOKUP(Datei!J288,Mapping!$A$5:$B$104,2,FALSE),IFERROR(VLOOKUP(Datei!J288&amp;"",Mapping!$A$5:$B$104,2,FALSE),IFERROR(VLOOKUP(VALUE(Datei!J288),Mapping!$A$5:$B$104,2,FALSE),"#NOMAP#")))="#NOMAP#",IF(Mapping!$B$2="","",Mapping!$B$2),IFERROR(VLOOKUP(Datei!J288,Mapping!$A$5:$B$104,2,FALSE),IFERROR(VLOOKUP(Datei!J288&amp;"",Mapping!$A$5:$B$104,2,FALSE),IFERROR(VLOOKUP(VALUE(Datei!J288),Mapping!$A$5:$B$104,2,FALSE),"#NOMAP#")))))</f>
        <v/>
      </c>
      <c r="D288" t="str">
        <f>IF(Datei!$G288="","",IF(Datei!K288="","",Datei!K288))</f>
        <v/>
      </c>
      <c r="E288" s="3" t="str">
        <f>IF(Datei!$G288="","",1)</f>
        <v/>
      </c>
      <c r="F288" s="4" t="str">
        <f>IF(Datei!$G288="","",IFERROR(ROUND(VALUE(Datei!I288)/100,2),""))</f>
        <v/>
      </c>
      <c r="G288" s="4" t="str">
        <f>IF(Datei!$G288="","",IFERROR(ROUND(VALUE(Datei!I288)/100,2),""))</f>
        <v/>
      </c>
    </row>
    <row r="289" spans="1:7" x14ac:dyDescent="0.25">
      <c r="A289" s="2" t="str">
        <f>IF(Datei!$G289="","",IFERROR(DATEVALUE(Datei!G289),Datei!G289))</f>
        <v/>
      </c>
      <c r="B289" s="3" t="str">
        <f>IF(Datei!$G289="","",IFERROR(VALUE(LEFT(Datei!H289,FIND("_",Datei!H289)-1)),IFERROR(VALUE(Datei!H289),"?")))</f>
        <v/>
      </c>
      <c r="C289" t="str">
        <f>IF(Datei!$G289="","",IF(IFERROR(VLOOKUP(Datei!J289,Mapping!$A$5:$B$104,2,FALSE),IFERROR(VLOOKUP(Datei!J289&amp;"",Mapping!$A$5:$B$104,2,FALSE),IFERROR(VLOOKUP(VALUE(Datei!J289),Mapping!$A$5:$B$104,2,FALSE),"#NOMAP#")))="#NOMAP#",IF(Mapping!$B$2="","",Mapping!$B$2),IFERROR(VLOOKUP(Datei!J289,Mapping!$A$5:$B$104,2,FALSE),IFERROR(VLOOKUP(Datei!J289&amp;"",Mapping!$A$5:$B$104,2,FALSE),IFERROR(VLOOKUP(VALUE(Datei!J289),Mapping!$A$5:$B$104,2,FALSE),"#NOMAP#")))))</f>
        <v/>
      </c>
      <c r="D289" t="str">
        <f>IF(Datei!$G289="","",IF(Datei!K289="","",Datei!K289))</f>
        <v/>
      </c>
      <c r="E289" s="3" t="str">
        <f>IF(Datei!$G289="","",1)</f>
        <v/>
      </c>
      <c r="F289" s="4" t="str">
        <f>IF(Datei!$G289="","",IFERROR(ROUND(VALUE(Datei!I289)/100,2),""))</f>
        <v/>
      </c>
      <c r="G289" s="4" t="str">
        <f>IF(Datei!$G289="","",IFERROR(ROUND(VALUE(Datei!I289)/100,2),""))</f>
        <v/>
      </c>
    </row>
    <row r="290" spans="1:7" x14ac:dyDescent="0.25">
      <c r="A290" s="2" t="str">
        <f>IF(Datei!$G290="","",IFERROR(DATEVALUE(Datei!G290),Datei!G290))</f>
        <v/>
      </c>
      <c r="B290" s="3" t="str">
        <f>IF(Datei!$G290="","",IFERROR(VALUE(LEFT(Datei!H290,FIND("_",Datei!H290)-1)),IFERROR(VALUE(Datei!H290),"?")))</f>
        <v/>
      </c>
      <c r="C290" t="str">
        <f>IF(Datei!$G290="","",IF(IFERROR(VLOOKUP(Datei!J290,Mapping!$A$5:$B$104,2,FALSE),IFERROR(VLOOKUP(Datei!J290&amp;"",Mapping!$A$5:$B$104,2,FALSE),IFERROR(VLOOKUP(VALUE(Datei!J290),Mapping!$A$5:$B$104,2,FALSE),"#NOMAP#")))="#NOMAP#",IF(Mapping!$B$2="","",Mapping!$B$2),IFERROR(VLOOKUP(Datei!J290,Mapping!$A$5:$B$104,2,FALSE),IFERROR(VLOOKUP(Datei!J290&amp;"",Mapping!$A$5:$B$104,2,FALSE),IFERROR(VLOOKUP(VALUE(Datei!J290),Mapping!$A$5:$B$104,2,FALSE),"#NOMAP#")))))</f>
        <v/>
      </c>
      <c r="D290" t="str">
        <f>IF(Datei!$G290="","",IF(Datei!K290="","",Datei!K290))</f>
        <v/>
      </c>
      <c r="E290" s="3" t="str">
        <f>IF(Datei!$G290="","",1)</f>
        <v/>
      </c>
      <c r="F290" s="4" t="str">
        <f>IF(Datei!$G290="","",IFERROR(ROUND(VALUE(Datei!I290)/100,2),""))</f>
        <v/>
      </c>
      <c r="G290" s="4" t="str">
        <f>IF(Datei!$G290="","",IFERROR(ROUND(VALUE(Datei!I290)/100,2),""))</f>
        <v/>
      </c>
    </row>
    <row r="291" spans="1:7" x14ac:dyDescent="0.25">
      <c r="A291" s="2" t="str">
        <f>IF(Datei!$G291="","",IFERROR(DATEVALUE(Datei!G291),Datei!G291))</f>
        <v/>
      </c>
      <c r="B291" s="3" t="str">
        <f>IF(Datei!$G291="","",IFERROR(VALUE(LEFT(Datei!H291,FIND("_",Datei!H291)-1)),IFERROR(VALUE(Datei!H291),"?")))</f>
        <v/>
      </c>
      <c r="C291" t="str">
        <f>IF(Datei!$G291="","",IF(IFERROR(VLOOKUP(Datei!J291,Mapping!$A$5:$B$104,2,FALSE),IFERROR(VLOOKUP(Datei!J291&amp;"",Mapping!$A$5:$B$104,2,FALSE),IFERROR(VLOOKUP(VALUE(Datei!J291),Mapping!$A$5:$B$104,2,FALSE),"#NOMAP#")))="#NOMAP#",IF(Mapping!$B$2="","",Mapping!$B$2),IFERROR(VLOOKUP(Datei!J291,Mapping!$A$5:$B$104,2,FALSE),IFERROR(VLOOKUP(Datei!J291&amp;"",Mapping!$A$5:$B$104,2,FALSE),IFERROR(VLOOKUP(VALUE(Datei!J291),Mapping!$A$5:$B$104,2,FALSE),"#NOMAP#")))))</f>
        <v/>
      </c>
      <c r="D291" t="str">
        <f>IF(Datei!$G291="","",IF(Datei!K291="","",Datei!K291))</f>
        <v/>
      </c>
      <c r="E291" s="3" t="str">
        <f>IF(Datei!$G291="","",1)</f>
        <v/>
      </c>
      <c r="F291" s="4" t="str">
        <f>IF(Datei!$G291="","",IFERROR(ROUND(VALUE(Datei!I291)/100,2),""))</f>
        <v/>
      </c>
      <c r="G291" s="4" t="str">
        <f>IF(Datei!$G291="","",IFERROR(ROUND(VALUE(Datei!I291)/100,2),""))</f>
        <v/>
      </c>
    </row>
    <row r="292" spans="1:7" x14ac:dyDescent="0.25">
      <c r="A292" s="2" t="str">
        <f>IF(Datei!$G292="","",IFERROR(DATEVALUE(Datei!G292),Datei!G292))</f>
        <v/>
      </c>
      <c r="B292" s="3" t="str">
        <f>IF(Datei!$G292="","",IFERROR(VALUE(LEFT(Datei!H292,FIND("_",Datei!H292)-1)),IFERROR(VALUE(Datei!H292),"?")))</f>
        <v/>
      </c>
      <c r="C292" t="str">
        <f>IF(Datei!$G292="","",IF(IFERROR(VLOOKUP(Datei!J292,Mapping!$A$5:$B$104,2,FALSE),IFERROR(VLOOKUP(Datei!J292&amp;"",Mapping!$A$5:$B$104,2,FALSE),IFERROR(VLOOKUP(VALUE(Datei!J292),Mapping!$A$5:$B$104,2,FALSE),"#NOMAP#")))="#NOMAP#",IF(Mapping!$B$2="","",Mapping!$B$2),IFERROR(VLOOKUP(Datei!J292,Mapping!$A$5:$B$104,2,FALSE),IFERROR(VLOOKUP(Datei!J292&amp;"",Mapping!$A$5:$B$104,2,FALSE),IFERROR(VLOOKUP(VALUE(Datei!J292),Mapping!$A$5:$B$104,2,FALSE),"#NOMAP#")))))</f>
        <v/>
      </c>
      <c r="D292" t="str">
        <f>IF(Datei!$G292="","",IF(Datei!K292="","",Datei!K292))</f>
        <v/>
      </c>
      <c r="E292" s="3" t="str">
        <f>IF(Datei!$G292="","",1)</f>
        <v/>
      </c>
      <c r="F292" s="4" t="str">
        <f>IF(Datei!$G292="","",IFERROR(ROUND(VALUE(Datei!I292)/100,2),""))</f>
        <v/>
      </c>
      <c r="G292" s="4" t="str">
        <f>IF(Datei!$G292="","",IFERROR(ROUND(VALUE(Datei!I292)/100,2),""))</f>
        <v/>
      </c>
    </row>
    <row r="293" spans="1:7" x14ac:dyDescent="0.25">
      <c r="A293" s="2" t="str">
        <f>IF(Datei!$G293="","",IFERROR(DATEVALUE(Datei!G293),Datei!G293))</f>
        <v/>
      </c>
      <c r="B293" s="3" t="str">
        <f>IF(Datei!$G293="","",IFERROR(VALUE(LEFT(Datei!H293,FIND("_",Datei!H293)-1)),IFERROR(VALUE(Datei!H293),"?")))</f>
        <v/>
      </c>
      <c r="C293" t="str">
        <f>IF(Datei!$G293="","",IF(IFERROR(VLOOKUP(Datei!J293,Mapping!$A$5:$B$104,2,FALSE),IFERROR(VLOOKUP(Datei!J293&amp;"",Mapping!$A$5:$B$104,2,FALSE),IFERROR(VLOOKUP(VALUE(Datei!J293),Mapping!$A$5:$B$104,2,FALSE),"#NOMAP#")))="#NOMAP#",IF(Mapping!$B$2="","",Mapping!$B$2),IFERROR(VLOOKUP(Datei!J293,Mapping!$A$5:$B$104,2,FALSE),IFERROR(VLOOKUP(Datei!J293&amp;"",Mapping!$A$5:$B$104,2,FALSE),IFERROR(VLOOKUP(VALUE(Datei!J293),Mapping!$A$5:$B$104,2,FALSE),"#NOMAP#")))))</f>
        <v/>
      </c>
      <c r="D293" t="str">
        <f>IF(Datei!$G293="","",IF(Datei!K293="","",Datei!K293))</f>
        <v/>
      </c>
      <c r="E293" s="3" t="str">
        <f>IF(Datei!$G293="","",1)</f>
        <v/>
      </c>
      <c r="F293" s="4" t="str">
        <f>IF(Datei!$G293="","",IFERROR(ROUND(VALUE(Datei!I293)/100,2),""))</f>
        <v/>
      </c>
      <c r="G293" s="4" t="str">
        <f>IF(Datei!$G293="","",IFERROR(ROUND(VALUE(Datei!I293)/100,2),""))</f>
        <v/>
      </c>
    </row>
    <row r="294" spans="1:7" x14ac:dyDescent="0.25">
      <c r="A294" s="2" t="str">
        <f>IF(Datei!$G294="","",IFERROR(DATEVALUE(Datei!G294),Datei!G294))</f>
        <v/>
      </c>
      <c r="B294" s="3" t="str">
        <f>IF(Datei!$G294="","",IFERROR(VALUE(LEFT(Datei!H294,FIND("_",Datei!H294)-1)),IFERROR(VALUE(Datei!H294),"?")))</f>
        <v/>
      </c>
      <c r="C294" t="str">
        <f>IF(Datei!$G294="","",IF(IFERROR(VLOOKUP(Datei!J294,Mapping!$A$5:$B$104,2,FALSE),IFERROR(VLOOKUP(Datei!J294&amp;"",Mapping!$A$5:$B$104,2,FALSE),IFERROR(VLOOKUP(VALUE(Datei!J294),Mapping!$A$5:$B$104,2,FALSE),"#NOMAP#")))="#NOMAP#",IF(Mapping!$B$2="","",Mapping!$B$2),IFERROR(VLOOKUP(Datei!J294,Mapping!$A$5:$B$104,2,FALSE),IFERROR(VLOOKUP(Datei!J294&amp;"",Mapping!$A$5:$B$104,2,FALSE),IFERROR(VLOOKUP(VALUE(Datei!J294),Mapping!$A$5:$B$104,2,FALSE),"#NOMAP#")))))</f>
        <v/>
      </c>
      <c r="D294" t="str">
        <f>IF(Datei!$G294="","",IF(Datei!K294="","",Datei!K294))</f>
        <v/>
      </c>
      <c r="E294" s="3" t="str">
        <f>IF(Datei!$G294="","",1)</f>
        <v/>
      </c>
      <c r="F294" s="4" t="str">
        <f>IF(Datei!$G294="","",IFERROR(ROUND(VALUE(Datei!I294)/100,2),""))</f>
        <v/>
      </c>
      <c r="G294" s="4" t="str">
        <f>IF(Datei!$G294="","",IFERROR(ROUND(VALUE(Datei!I294)/100,2),""))</f>
        <v/>
      </c>
    </row>
    <row r="295" spans="1:7" x14ac:dyDescent="0.25">
      <c r="A295" s="2" t="str">
        <f>IF(Datei!$G295="","",IFERROR(DATEVALUE(Datei!G295),Datei!G295))</f>
        <v/>
      </c>
      <c r="B295" s="3" t="str">
        <f>IF(Datei!$G295="","",IFERROR(VALUE(LEFT(Datei!H295,FIND("_",Datei!H295)-1)),IFERROR(VALUE(Datei!H295),"?")))</f>
        <v/>
      </c>
      <c r="C295" t="str">
        <f>IF(Datei!$G295="","",IF(IFERROR(VLOOKUP(Datei!J295,Mapping!$A$5:$B$104,2,FALSE),IFERROR(VLOOKUP(Datei!J295&amp;"",Mapping!$A$5:$B$104,2,FALSE),IFERROR(VLOOKUP(VALUE(Datei!J295),Mapping!$A$5:$B$104,2,FALSE),"#NOMAP#")))="#NOMAP#",IF(Mapping!$B$2="","",Mapping!$B$2),IFERROR(VLOOKUP(Datei!J295,Mapping!$A$5:$B$104,2,FALSE),IFERROR(VLOOKUP(Datei!J295&amp;"",Mapping!$A$5:$B$104,2,FALSE),IFERROR(VLOOKUP(VALUE(Datei!J295),Mapping!$A$5:$B$104,2,FALSE),"#NOMAP#")))))</f>
        <v/>
      </c>
      <c r="D295" t="str">
        <f>IF(Datei!$G295="","",IF(Datei!K295="","",Datei!K295))</f>
        <v/>
      </c>
      <c r="E295" s="3" t="str">
        <f>IF(Datei!$G295="","",1)</f>
        <v/>
      </c>
      <c r="F295" s="4" t="str">
        <f>IF(Datei!$G295="","",IFERROR(ROUND(VALUE(Datei!I295)/100,2),""))</f>
        <v/>
      </c>
      <c r="G295" s="4" t="str">
        <f>IF(Datei!$G295="","",IFERROR(ROUND(VALUE(Datei!I295)/100,2),""))</f>
        <v/>
      </c>
    </row>
    <row r="296" spans="1:7" x14ac:dyDescent="0.25">
      <c r="A296" s="2" t="str">
        <f>IF(Datei!$G296="","",IFERROR(DATEVALUE(Datei!G296),Datei!G296))</f>
        <v/>
      </c>
      <c r="B296" s="3" t="str">
        <f>IF(Datei!$G296="","",IFERROR(VALUE(LEFT(Datei!H296,FIND("_",Datei!H296)-1)),IFERROR(VALUE(Datei!H296),"?")))</f>
        <v/>
      </c>
      <c r="C296" t="str">
        <f>IF(Datei!$G296="","",IF(IFERROR(VLOOKUP(Datei!J296,Mapping!$A$5:$B$104,2,FALSE),IFERROR(VLOOKUP(Datei!J296&amp;"",Mapping!$A$5:$B$104,2,FALSE),IFERROR(VLOOKUP(VALUE(Datei!J296),Mapping!$A$5:$B$104,2,FALSE),"#NOMAP#")))="#NOMAP#",IF(Mapping!$B$2="","",Mapping!$B$2),IFERROR(VLOOKUP(Datei!J296,Mapping!$A$5:$B$104,2,FALSE),IFERROR(VLOOKUP(Datei!J296&amp;"",Mapping!$A$5:$B$104,2,FALSE),IFERROR(VLOOKUP(VALUE(Datei!J296),Mapping!$A$5:$B$104,2,FALSE),"#NOMAP#")))))</f>
        <v/>
      </c>
      <c r="D296" t="str">
        <f>IF(Datei!$G296="","",IF(Datei!K296="","",Datei!K296))</f>
        <v/>
      </c>
      <c r="E296" s="3" t="str">
        <f>IF(Datei!$G296="","",1)</f>
        <v/>
      </c>
      <c r="F296" s="4" t="str">
        <f>IF(Datei!$G296="","",IFERROR(ROUND(VALUE(Datei!I296)/100,2),""))</f>
        <v/>
      </c>
      <c r="G296" s="4" t="str">
        <f>IF(Datei!$G296="","",IFERROR(ROUND(VALUE(Datei!I296)/100,2),""))</f>
        <v/>
      </c>
    </row>
    <row r="297" spans="1:7" x14ac:dyDescent="0.25">
      <c r="A297" s="2" t="str">
        <f>IF(Datei!$G297="","",IFERROR(DATEVALUE(Datei!G297),Datei!G297))</f>
        <v/>
      </c>
      <c r="B297" s="3" t="str">
        <f>IF(Datei!$G297="","",IFERROR(VALUE(LEFT(Datei!H297,FIND("_",Datei!H297)-1)),IFERROR(VALUE(Datei!H297),"?")))</f>
        <v/>
      </c>
      <c r="C297" t="str">
        <f>IF(Datei!$G297="","",IF(IFERROR(VLOOKUP(Datei!J297,Mapping!$A$5:$B$104,2,FALSE),IFERROR(VLOOKUP(Datei!J297&amp;"",Mapping!$A$5:$B$104,2,FALSE),IFERROR(VLOOKUP(VALUE(Datei!J297),Mapping!$A$5:$B$104,2,FALSE),"#NOMAP#")))="#NOMAP#",IF(Mapping!$B$2="","",Mapping!$B$2),IFERROR(VLOOKUP(Datei!J297,Mapping!$A$5:$B$104,2,FALSE),IFERROR(VLOOKUP(Datei!J297&amp;"",Mapping!$A$5:$B$104,2,FALSE),IFERROR(VLOOKUP(VALUE(Datei!J297),Mapping!$A$5:$B$104,2,FALSE),"#NOMAP#")))))</f>
        <v/>
      </c>
      <c r="D297" t="str">
        <f>IF(Datei!$G297="","",IF(Datei!K297="","",Datei!K297))</f>
        <v/>
      </c>
      <c r="E297" s="3" t="str">
        <f>IF(Datei!$G297="","",1)</f>
        <v/>
      </c>
      <c r="F297" s="4" t="str">
        <f>IF(Datei!$G297="","",IFERROR(ROUND(VALUE(Datei!I297)/100,2),""))</f>
        <v/>
      </c>
      <c r="G297" s="4" t="str">
        <f>IF(Datei!$G297="","",IFERROR(ROUND(VALUE(Datei!I297)/100,2),""))</f>
        <v/>
      </c>
    </row>
    <row r="298" spans="1:7" x14ac:dyDescent="0.25">
      <c r="A298" s="2" t="str">
        <f>IF(Datei!$G298="","",IFERROR(DATEVALUE(Datei!G298),Datei!G298))</f>
        <v/>
      </c>
      <c r="B298" s="3" t="str">
        <f>IF(Datei!$G298="","",IFERROR(VALUE(LEFT(Datei!H298,FIND("_",Datei!H298)-1)),IFERROR(VALUE(Datei!H298),"?")))</f>
        <v/>
      </c>
      <c r="C298" t="str">
        <f>IF(Datei!$G298="","",IF(IFERROR(VLOOKUP(Datei!J298,Mapping!$A$5:$B$104,2,FALSE),IFERROR(VLOOKUP(Datei!J298&amp;"",Mapping!$A$5:$B$104,2,FALSE),IFERROR(VLOOKUP(VALUE(Datei!J298),Mapping!$A$5:$B$104,2,FALSE),"#NOMAP#")))="#NOMAP#",IF(Mapping!$B$2="","",Mapping!$B$2),IFERROR(VLOOKUP(Datei!J298,Mapping!$A$5:$B$104,2,FALSE),IFERROR(VLOOKUP(Datei!J298&amp;"",Mapping!$A$5:$B$104,2,FALSE),IFERROR(VLOOKUP(VALUE(Datei!J298),Mapping!$A$5:$B$104,2,FALSE),"#NOMAP#")))))</f>
        <v/>
      </c>
      <c r="D298" t="str">
        <f>IF(Datei!$G298="","",IF(Datei!K298="","",Datei!K298))</f>
        <v/>
      </c>
      <c r="E298" s="3" t="str">
        <f>IF(Datei!$G298="","",1)</f>
        <v/>
      </c>
      <c r="F298" s="4" t="str">
        <f>IF(Datei!$G298="","",IFERROR(ROUND(VALUE(Datei!I298)/100,2),""))</f>
        <v/>
      </c>
      <c r="G298" s="4" t="str">
        <f>IF(Datei!$G298="","",IFERROR(ROUND(VALUE(Datei!I298)/100,2),""))</f>
        <v/>
      </c>
    </row>
    <row r="299" spans="1:7" x14ac:dyDescent="0.25">
      <c r="A299" s="2" t="str">
        <f>IF(Datei!$G299="","",IFERROR(DATEVALUE(Datei!G299),Datei!G299))</f>
        <v/>
      </c>
      <c r="B299" s="3" t="str">
        <f>IF(Datei!$G299="","",IFERROR(VALUE(LEFT(Datei!H299,FIND("_",Datei!H299)-1)),IFERROR(VALUE(Datei!H299),"?")))</f>
        <v/>
      </c>
      <c r="C299" t="str">
        <f>IF(Datei!$G299="","",IF(IFERROR(VLOOKUP(Datei!J299,Mapping!$A$5:$B$104,2,FALSE),IFERROR(VLOOKUP(Datei!J299&amp;"",Mapping!$A$5:$B$104,2,FALSE),IFERROR(VLOOKUP(VALUE(Datei!J299),Mapping!$A$5:$B$104,2,FALSE),"#NOMAP#")))="#NOMAP#",IF(Mapping!$B$2="","",Mapping!$B$2),IFERROR(VLOOKUP(Datei!J299,Mapping!$A$5:$B$104,2,FALSE),IFERROR(VLOOKUP(Datei!J299&amp;"",Mapping!$A$5:$B$104,2,FALSE),IFERROR(VLOOKUP(VALUE(Datei!J299),Mapping!$A$5:$B$104,2,FALSE),"#NOMAP#")))))</f>
        <v/>
      </c>
      <c r="D299" t="str">
        <f>IF(Datei!$G299="","",IF(Datei!K299="","",Datei!K299))</f>
        <v/>
      </c>
      <c r="E299" s="3" t="str">
        <f>IF(Datei!$G299="","",1)</f>
        <v/>
      </c>
      <c r="F299" s="4" t="str">
        <f>IF(Datei!$G299="","",IFERROR(ROUND(VALUE(Datei!I299)/100,2),""))</f>
        <v/>
      </c>
      <c r="G299" s="4" t="str">
        <f>IF(Datei!$G299="","",IFERROR(ROUND(VALUE(Datei!I299)/100,2),""))</f>
        <v/>
      </c>
    </row>
    <row r="300" spans="1:7" x14ac:dyDescent="0.25">
      <c r="A300" s="2" t="str">
        <f>IF(Datei!$G300="","",IFERROR(DATEVALUE(Datei!G300),Datei!G300))</f>
        <v/>
      </c>
      <c r="B300" s="3" t="str">
        <f>IF(Datei!$G300="","",IFERROR(VALUE(LEFT(Datei!H300,FIND("_",Datei!H300)-1)),IFERROR(VALUE(Datei!H300),"?")))</f>
        <v/>
      </c>
      <c r="C300" t="str">
        <f>IF(Datei!$G300="","",IF(IFERROR(VLOOKUP(Datei!J300,Mapping!$A$5:$B$104,2,FALSE),IFERROR(VLOOKUP(Datei!J300&amp;"",Mapping!$A$5:$B$104,2,FALSE),IFERROR(VLOOKUP(VALUE(Datei!J300),Mapping!$A$5:$B$104,2,FALSE),"#NOMAP#")))="#NOMAP#",IF(Mapping!$B$2="","",Mapping!$B$2),IFERROR(VLOOKUP(Datei!J300,Mapping!$A$5:$B$104,2,FALSE),IFERROR(VLOOKUP(Datei!J300&amp;"",Mapping!$A$5:$B$104,2,FALSE),IFERROR(VLOOKUP(VALUE(Datei!J300),Mapping!$A$5:$B$104,2,FALSE),"#NOMAP#")))))</f>
        <v/>
      </c>
      <c r="D300" t="str">
        <f>IF(Datei!$G300="","",IF(Datei!K300="","",Datei!K300))</f>
        <v/>
      </c>
      <c r="E300" s="3" t="str">
        <f>IF(Datei!$G300="","",1)</f>
        <v/>
      </c>
      <c r="F300" s="4" t="str">
        <f>IF(Datei!$G300="","",IFERROR(ROUND(VALUE(Datei!I300)/100,2),""))</f>
        <v/>
      </c>
      <c r="G300" s="4" t="str">
        <f>IF(Datei!$G300="","",IFERROR(ROUND(VALUE(Datei!I300)/100,2),""))</f>
        <v/>
      </c>
    </row>
    <row r="301" spans="1:7" x14ac:dyDescent="0.25">
      <c r="A301" s="2" t="str">
        <f>IF(Datei!$G301="","",IFERROR(DATEVALUE(Datei!G301),Datei!G301))</f>
        <v/>
      </c>
      <c r="B301" s="3" t="str">
        <f>IF(Datei!$G301="","",IFERROR(VALUE(LEFT(Datei!H301,FIND("_",Datei!H301)-1)),IFERROR(VALUE(Datei!H301),"?")))</f>
        <v/>
      </c>
      <c r="C301" t="str">
        <f>IF(Datei!$G301="","",IF(IFERROR(VLOOKUP(Datei!J301,Mapping!$A$5:$B$104,2,FALSE),IFERROR(VLOOKUP(Datei!J301&amp;"",Mapping!$A$5:$B$104,2,FALSE),IFERROR(VLOOKUP(VALUE(Datei!J301),Mapping!$A$5:$B$104,2,FALSE),"#NOMAP#")))="#NOMAP#",IF(Mapping!$B$2="","",Mapping!$B$2),IFERROR(VLOOKUP(Datei!J301,Mapping!$A$5:$B$104,2,FALSE),IFERROR(VLOOKUP(Datei!J301&amp;"",Mapping!$A$5:$B$104,2,FALSE),IFERROR(VLOOKUP(VALUE(Datei!J301),Mapping!$A$5:$B$104,2,FALSE),"#NOMAP#")))))</f>
        <v/>
      </c>
      <c r="D301" t="str">
        <f>IF(Datei!$G301="","",IF(Datei!K301="","",Datei!K301))</f>
        <v/>
      </c>
      <c r="E301" s="3" t="str">
        <f>IF(Datei!$G301="","",1)</f>
        <v/>
      </c>
      <c r="F301" s="4" t="str">
        <f>IF(Datei!$G301="","",IFERROR(ROUND(VALUE(Datei!I301)/100,2),""))</f>
        <v/>
      </c>
      <c r="G301" s="4" t="str">
        <f>IF(Datei!$G301="","",IFERROR(ROUND(VALUE(Datei!I301)/100,2),""))</f>
        <v/>
      </c>
    </row>
    <row r="302" spans="1:7" x14ac:dyDescent="0.25">
      <c r="A302" s="2" t="str">
        <f>IF(Datei!$G302="","",IFERROR(DATEVALUE(Datei!G302),Datei!G302))</f>
        <v/>
      </c>
      <c r="B302" s="3" t="str">
        <f>IF(Datei!$G302="","",IFERROR(VALUE(LEFT(Datei!H302,FIND("_",Datei!H302)-1)),IFERROR(VALUE(Datei!H302),"?")))</f>
        <v/>
      </c>
      <c r="C302" t="str">
        <f>IF(Datei!$G302="","",IF(IFERROR(VLOOKUP(Datei!J302,Mapping!$A$5:$B$104,2,FALSE),IFERROR(VLOOKUP(Datei!J302&amp;"",Mapping!$A$5:$B$104,2,FALSE),IFERROR(VLOOKUP(VALUE(Datei!J302),Mapping!$A$5:$B$104,2,FALSE),"#NOMAP#")))="#NOMAP#",IF(Mapping!$B$2="","",Mapping!$B$2),IFERROR(VLOOKUP(Datei!J302,Mapping!$A$5:$B$104,2,FALSE),IFERROR(VLOOKUP(Datei!J302&amp;"",Mapping!$A$5:$B$104,2,FALSE),IFERROR(VLOOKUP(VALUE(Datei!J302),Mapping!$A$5:$B$104,2,FALSE),"#NOMAP#")))))</f>
        <v/>
      </c>
      <c r="D302" t="str">
        <f>IF(Datei!$G302="","",IF(Datei!K302="","",Datei!K302))</f>
        <v/>
      </c>
      <c r="E302" s="3" t="str">
        <f>IF(Datei!$G302="","",1)</f>
        <v/>
      </c>
      <c r="F302" s="4" t="str">
        <f>IF(Datei!$G302="","",IFERROR(ROUND(VALUE(Datei!I302)/100,2),""))</f>
        <v/>
      </c>
      <c r="G302" s="4" t="str">
        <f>IF(Datei!$G302="","",IFERROR(ROUND(VALUE(Datei!I302)/100,2),""))</f>
        <v/>
      </c>
    </row>
    <row r="303" spans="1:7" x14ac:dyDescent="0.25">
      <c r="A303" s="2" t="str">
        <f>IF(Datei!$G303="","",IFERROR(DATEVALUE(Datei!G303),Datei!G303))</f>
        <v/>
      </c>
      <c r="B303" s="3" t="str">
        <f>IF(Datei!$G303="","",IFERROR(VALUE(LEFT(Datei!H303,FIND("_",Datei!H303)-1)),IFERROR(VALUE(Datei!H303),"?")))</f>
        <v/>
      </c>
      <c r="C303" t="str">
        <f>IF(Datei!$G303="","",IF(IFERROR(VLOOKUP(Datei!J303,Mapping!$A$5:$B$104,2,FALSE),IFERROR(VLOOKUP(Datei!J303&amp;"",Mapping!$A$5:$B$104,2,FALSE),IFERROR(VLOOKUP(VALUE(Datei!J303),Mapping!$A$5:$B$104,2,FALSE),"#NOMAP#")))="#NOMAP#",IF(Mapping!$B$2="","",Mapping!$B$2),IFERROR(VLOOKUP(Datei!J303,Mapping!$A$5:$B$104,2,FALSE),IFERROR(VLOOKUP(Datei!J303&amp;"",Mapping!$A$5:$B$104,2,FALSE),IFERROR(VLOOKUP(VALUE(Datei!J303),Mapping!$A$5:$B$104,2,FALSE),"#NOMAP#")))))</f>
        <v/>
      </c>
      <c r="D303" t="str">
        <f>IF(Datei!$G303="","",IF(Datei!K303="","",Datei!K303))</f>
        <v/>
      </c>
      <c r="E303" s="3" t="str">
        <f>IF(Datei!$G303="","",1)</f>
        <v/>
      </c>
      <c r="F303" s="4" t="str">
        <f>IF(Datei!$G303="","",IFERROR(ROUND(VALUE(Datei!I303)/100,2),""))</f>
        <v/>
      </c>
      <c r="G303" s="4" t="str">
        <f>IF(Datei!$G303="","",IFERROR(ROUND(VALUE(Datei!I303)/100,2),""))</f>
        <v/>
      </c>
    </row>
    <row r="304" spans="1:7" x14ac:dyDescent="0.25">
      <c r="A304" s="2" t="str">
        <f>IF(Datei!$G304="","",IFERROR(DATEVALUE(Datei!G304),Datei!G304))</f>
        <v/>
      </c>
      <c r="B304" s="3" t="str">
        <f>IF(Datei!$G304="","",IFERROR(VALUE(LEFT(Datei!H304,FIND("_",Datei!H304)-1)),IFERROR(VALUE(Datei!H304),"?")))</f>
        <v/>
      </c>
      <c r="C304" t="str">
        <f>IF(Datei!$G304="","",IF(IFERROR(VLOOKUP(Datei!J304,Mapping!$A$5:$B$104,2,FALSE),IFERROR(VLOOKUP(Datei!J304&amp;"",Mapping!$A$5:$B$104,2,FALSE),IFERROR(VLOOKUP(VALUE(Datei!J304),Mapping!$A$5:$B$104,2,FALSE),"#NOMAP#")))="#NOMAP#",IF(Mapping!$B$2="","",Mapping!$B$2),IFERROR(VLOOKUP(Datei!J304,Mapping!$A$5:$B$104,2,FALSE),IFERROR(VLOOKUP(Datei!J304&amp;"",Mapping!$A$5:$B$104,2,FALSE),IFERROR(VLOOKUP(VALUE(Datei!J304),Mapping!$A$5:$B$104,2,FALSE),"#NOMAP#")))))</f>
        <v/>
      </c>
      <c r="D304" t="str">
        <f>IF(Datei!$G304="","",IF(Datei!K304="","",Datei!K304))</f>
        <v/>
      </c>
      <c r="E304" s="3" t="str">
        <f>IF(Datei!$G304="","",1)</f>
        <v/>
      </c>
      <c r="F304" s="4" t="str">
        <f>IF(Datei!$G304="","",IFERROR(ROUND(VALUE(Datei!I304)/100,2),""))</f>
        <v/>
      </c>
      <c r="G304" s="4" t="str">
        <f>IF(Datei!$G304="","",IFERROR(ROUND(VALUE(Datei!I304)/100,2),""))</f>
        <v/>
      </c>
    </row>
    <row r="305" spans="1:7" x14ac:dyDescent="0.25">
      <c r="A305" s="2" t="str">
        <f>IF(Datei!$G305="","",IFERROR(DATEVALUE(Datei!G305),Datei!G305))</f>
        <v/>
      </c>
      <c r="B305" s="3" t="str">
        <f>IF(Datei!$G305="","",IFERROR(VALUE(LEFT(Datei!H305,FIND("_",Datei!H305)-1)),IFERROR(VALUE(Datei!H305),"?")))</f>
        <v/>
      </c>
      <c r="C305" t="str">
        <f>IF(Datei!$G305="","",IF(IFERROR(VLOOKUP(Datei!J305,Mapping!$A$5:$B$104,2,FALSE),IFERROR(VLOOKUP(Datei!J305&amp;"",Mapping!$A$5:$B$104,2,FALSE),IFERROR(VLOOKUP(VALUE(Datei!J305),Mapping!$A$5:$B$104,2,FALSE),"#NOMAP#")))="#NOMAP#",IF(Mapping!$B$2="","",Mapping!$B$2),IFERROR(VLOOKUP(Datei!J305,Mapping!$A$5:$B$104,2,FALSE),IFERROR(VLOOKUP(Datei!J305&amp;"",Mapping!$A$5:$B$104,2,FALSE),IFERROR(VLOOKUP(VALUE(Datei!J305),Mapping!$A$5:$B$104,2,FALSE),"#NOMAP#")))))</f>
        <v/>
      </c>
      <c r="D305" t="str">
        <f>IF(Datei!$G305="","",IF(Datei!K305="","",Datei!K305))</f>
        <v/>
      </c>
      <c r="E305" s="3" t="str">
        <f>IF(Datei!$G305="","",1)</f>
        <v/>
      </c>
      <c r="F305" s="4" t="str">
        <f>IF(Datei!$G305="","",IFERROR(ROUND(VALUE(Datei!I305)/100,2),""))</f>
        <v/>
      </c>
      <c r="G305" s="4" t="str">
        <f>IF(Datei!$G305="","",IFERROR(ROUND(VALUE(Datei!I305)/100,2),""))</f>
        <v/>
      </c>
    </row>
    <row r="306" spans="1:7" x14ac:dyDescent="0.25">
      <c r="A306" s="2" t="str">
        <f>IF(Datei!$G306="","",IFERROR(DATEVALUE(Datei!G306),Datei!G306))</f>
        <v/>
      </c>
      <c r="B306" s="3" t="str">
        <f>IF(Datei!$G306="","",IFERROR(VALUE(LEFT(Datei!H306,FIND("_",Datei!H306)-1)),IFERROR(VALUE(Datei!H306),"?")))</f>
        <v/>
      </c>
      <c r="C306" t="str">
        <f>IF(Datei!$G306="","",IF(IFERROR(VLOOKUP(Datei!J306,Mapping!$A$5:$B$104,2,FALSE),IFERROR(VLOOKUP(Datei!J306&amp;"",Mapping!$A$5:$B$104,2,FALSE),IFERROR(VLOOKUP(VALUE(Datei!J306),Mapping!$A$5:$B$104,2,FALSE),"#NOMAP#")))="#NOMAP#",IF(Mapping!$B$2="","",Mapping!$B$2),IFERROR(VLOOKUP(Datei!J306,Mapping!$A$5:$B$104,2,FALSE),IFERROR(VLOOKUP(Datei!J306&amp;"",Mapping!$A$5:$B$104,2,FALSE),IFERROR(VLOOKUP(VALUE(Datei!J306),Mapping!$A$5:$B$104,2,FALSE),"#NOMAP#")))))</f>
        <v/>
      </c>
      <c r="D306" t="str">
        <f>IF(Datei!$G306="","",IF(Datei!K306="","",Datei!K306))</f>
        <v/>
      </c>
      <c r="E306" s="3" t="str">
        <f>IF(Datei!$G306="","",1)</f>
        <v/>
      </c>
      <c r="F306" s="4" t="str">
        <f>IF(Datei!$G306="","",IFERROR(ROUND(VALUE(Datei!I306)/100,2),""))</f>
        <v/>
      </c>
      <c r="G306" s="4" t="str">
        <f>IF(Datei!$G306="","",IFERROR(ROUND(VALUE(Datei!I306)/100,2),""))</f>
        <v/>
      </c>
    </row>
    <row r="307" spans="1:7" x14ac:dyDescent="0.25">
      <c r="A307" s="2" t="str">
        <f>IF(Datei!$G307="","",IFERROR(DATEVALUE(Datei!G307),Datei!G307))</f>
        <v/>
      </c>
      <c r="B307" s="3" t="str">
        <f>IF(Datei!$G307="","",IFERROR(VALUE(LEFT(Datei!H307,FIND("_",Datei!H307)-1)),IFERROR(VALUE(Datei!H307),"?")))</f>
        <v/>
      </c>
      <c r="C307" t="str">
        <f>IF(Datei!$G307="","",IF(IFERROR(VLOOKUP(Datei!J307,Mapping!$A$5:$B$104,2,FALSE),IFERROR(VLOOKUP(Datei!J307&amp;"",Mapping!$A$5:$B$104,2,FALSE),IFERROR(VLOOKUP(VALUE(Datei!J307),Mapping!$A$5:$B$104,2,FALSE),"#NOMAP#")))="#NOMAP#",IF(Mapping!$B$2="","",Mapping!$B$2),IFERROR(VLOOKUP(Datei!J307,Mapping!$A$5:$B$104,2,FALSE),IFERROR(VLOOKUP(Datei!J307&amp;"",Mapping!$A$5:$B$104,2,FALSE),IFERROR(VLOOKUP(VALUE(Datei!J307),Mapping!$A$5:$B$104,2,FALSE),"#NOMAP#")))))</f>
        <v/>
      </c>
      <c r="D307" t="str">
        <f>IF(Datei!$G307="","",IF(Datei!K307="","",Datei!K307))</f>
        <v/>
      </c>
      <c r="E307" s="3" t="str">
        <f>IF(Datei!$G307="","",1)</f>
        <v/>
      </c>
      <c r="F307" s="4" t="str">
        <f>IF(Datei!$G307="","",IFERROR(ROUND(VALUE(Datei!I307)/100,2),""))</f>
        <v/>
      </c>
      <c r="G307" s="4" t="str">
        <f>IF(Datei!$G307="","",IFERROR(ROUND(VALUE(Datei!I307)/100,2),""))</f>
        <v/>
      </c>
    </row>
    <row r="308" spans="1:7" x14ac:dyDescent="0.25">
      <c r="A308" s="2" t="str">
        <f>IF(Datei!$G308="","",IFERROR(DATEVALUE(Datei!G308),Datei!G308))</f>
        <v/>
      </c>
      <c r="B308" s="3" t="str">
        <f>IF(Datei!$G308="","",IFERROR(VALUE(LEFT(Datei!H308,FIND("_",Datei!H308)-1)),IFERROR(VALUE(Datei!H308),"?")))</f>
        <v/>
      </c>
      <c r="C308" t="str">
        <f>IF(Datei!$G308="","",IF(IFERROR(VLOOKUP(Datei!J308,Mapping!$A$5:$B$104,2,FALSE),IFERROR(VLOOKUP(Datei!J308&amp;"",Mapping!$A$5:$B$104,2,FALSE),IFERROR(VLOOKUP(VALUE(Datei!J308),Mapping!$A$5:$B$104,2,FALSE),"#NOMAP#")))="#NOMAP#",IF(Mapping!$B$2="","",Mapping!$B$2),IFERROR(VLOOKUP(Datei!J308,Mapping!$A$5:$B$104,2,FALSE),IFERROR(VLOOKUP(Datei!J308&amp;"",Mapping!$A$5:$B$104,2,FALSE),IFERROR(VLOOKUP(VALUE(Datei!J308),Mapping!$A$5:$B$104,2,FALSE),"#NOMAP#")))))</f>
        <v/>
      </c>
      <c r="D308" t="str">
        <f>IF(Datei!$G308="","",IF(Datei!K308="","",Datei!K308))</f>
        <v/>
      </c>
      <c r="E308" s="3" t="str">
        <f>IF(Datei!$G308="","",1)</f>
        <v/>
      </c>
      <c r="F308" s="4" t="str">
        <f>IF(Datei!$G308="","",IFERROR(ROUND(VALUE(Datei!I308)/100,2),""))</f>
        <v/>
      </c>
      <c r="G308" s="4" t="str">
        <f>IF(Datei!$G308="","",IFERROR(ROUND(VALUE(Datei!I308)/100,2),""))</f>
        <v/>
      </c>
    </row>
    <row r="309" spans="1:7" x14ac:dyDescent="0.25">
      <c r="A309" s="2" t="str">
        <f>IF(Datei!$G309="","",IFERROR(DATEVALUE(Datei!G309),Datei!G309))</f>
        <v/>
      </c>
      <c r="B309" s="3" t="str">
        <f>IF(Datei!$G309="","",IFERROR(VALUE(LEFT(Datei!H309,FIND("_",Datei!H309)-1)),IFERROR(VALUE(Datei!H309),"?")))</f>
        <v/>
      </c>
      <c r="C309" t="str">
        <f>IF(Datei!$G309="","",IF(IFERROR(VLOOKUP(Datei!J309,Mapping!$A$5:$B$104,2,FALSE),IFERROR(VLOOKUP(Datei!J309&amp;"",Mapping!$A$5:$B$104,2,FALSE),IFERROR(VLOOKUP(VALUE(Datei!J309),Mapping!$A$5:$B$104,2,FALSE),"#NOMAP#")))="#NOMAP#",IF(Mapping!$B$2="","",Mapping!$B$2),IFERROR(VLOOKUP(Datei!J309,Mapping!$A$5:$B$104,2,FALSE),IFERROR(VLOOKUP(Datei!J309&amp;"",Mapping!$A$5:$B$104,2,FALSE),IFERROR(VLOOKUP(VALUE(Datei!J309),Mapping!$A$5:$B$104,2,FALSE),"#NOMAP#")))))</f>
        <v/>
      </c>
      <c r="D309" t="str">
        <f>IF(Datei!$G309="","",IF(Datei!K309="","",Datei!K309))</f>
        <v/>
      </c>
      <c r="E309" s="3" t="str">
        <f>IF(Datei!$G309="","",1)</f>
        <v/>
      </c>
      <c r="F309" s="4" t="str">
        <f>IF(Datei!$G309="","",IFERROR(ROUND(VALUE(Datei!I309)/100,2),""))</f>
        <v/>
      </c>
      <c r="G309" s="4" t="str">
        <f>IF(Datei!$G309="","",IFERROR(ROUND(VALUE(Datei!I309)/100,2),""))</f>
        <v/>
      </c>
    </row>
    <row r="310" spans="1:7" x14ac:dyDescent="0.25">
      <c r="A310" s="2" t="str">
        <f>IF(Datei!$G310="","",IFERROR(DATEVALUE(Datei!G310),Datei!G310))</f>
        <v/>
      </c>
      <c r="B310" s="3" t="str">
        <f>IF(Datei!$G310="","",IFERROR(VALUE(LEFT(Datei!H310,FIND("_",Datei!H310)-1)),IFERROR(VALUE(Datei!H310),"?")))</f>
        <v/>
      </c>
      <c r="C310" t="str">
        <f>IF(Datei!$G310="","",IF(IFERROR(VLOOKUP(Datei!J310,Mapping!$A$5:$B$104,2,FALSE),IFERROR(VLOOKUP(Datei!J310&amp;"",Mapping!$A$5:$B$104,2,FALSE),IFERROR(VLOOKUP(VALUE(Datei!J310),Mapping!$A$5:$B$104,2,FALSE),"#NOMAP#")))="#NOMAP#",IF(Mapping!$B$2="","",Mapping!$B$2),IFERROR(VLOOKUP(Datei!J310,Mapping!$A$5:$B$104,2,FALSE),IFERROR(VLOOKUP(Datei!J310&amp;"",Mapping!$A$5:$B$104,2,FALSE),IFERROR(VLOOKUP(VALUE(Datei!J310),Mapping!$A$5:$B$104,2,FALSE),"#NOMAP#")))))</f>
        <v/>
      </c>
      <c r="D310" t="str">
        <f>IF(Datei!$G310="","",IF(Datei!K310="","",Datei!K310))</f>
        <v/>
      </c>
      <c r="E310" s="3" t="str">
        <f>IF(Datei!$G310="","",1)</f>
        <v/>
      </c>
      <c r="F310" s="4" t="str">
        <f>IF(Datei!$G310="","",IFERROR(ROUND(VALUE(Datei!I310)/100,2),""))</f>
        <v/>
      </c>
      <c r="G310" s="4" t="str">
        <f>IF(Datei!$G310="","",IFERROR(ROUND(VALUE(Datei!I310)/100,2),""))</f>
        <v/>
      </c>
    </row>
    <row r="311" spans="1:7" x14ac:dyDescent="0.25">
      <c r="A311" s="2" t="str">
        <f>IF(Datei!$G311="","",IFERROR(DATEVALUE(Datei!G311),Datei!G311))</f>
        <v/>
      </c>
      <c r="B311" s="3" t="str">
        <f>IF(Datei!$G311="","",IFERROR(VALUE(LEFT(Datei!H311,FIND("_",Datei!H311)-1)),IFERROR(VALUE(Datei!H311),"?")))</f>
        <v/>
      </c>
      <c r="C311" t="str">
        <f>IF(Datei!$G311="","",IF(IFERROR(VLOOKUP(Datei!J311,Mapping!$A$5:$B$104,2,FALSE),IFERROR(VLOOKUP(Datei!J311&amp;"",Mapping!$A$5:$B$104,2,FALSE),IFERROR(VLOOKUP(VALUE(Datei!J311),Mapping!$A$5:$B$104,2,FALSE),"#NOMAP#")))="#NOMAP#",IF(Mapping!$B$2="","",Mapping!$B$2),IFERROR(VLOOKUP(Datei!J311,Mapping!$A$5:$B$104,2,FALSE),IFERROR(VLOOKUP(Datei!J311&amp;"",Mapping!$A$5:$B$104,2,FALSE),IFERROR(VLOOKUP(VALUE(Datei!J311),Mapping!$A$5:$B$104,2,FALSE),"#NOMAP#")))))</f>
        <v/>
      </c>
      <c r="D311" t="str">
        <f>IF(Datei!$G311="","",IF(Datei!K311="","",Datei!K311))</f>
        <v/>
      </c>
      <c r="E311" s="3" t="str">
        <f>IF(Datei!$G311="","",1)</f>
        <v/>
      </c>
      <c r="F311" s="4" t="str">
        <f>IF(Datei!$G311="","",IFERROR(ROUND(VALUE(Datei!I311)/100,2),""))</f>
        <v/>
      </c>
      <c r="G311" s="4" t="str">
        <f>IF(Datei!$G311="","",IFERROR(ROUND(VALUE(Datei!I311)/100,2),""))</f>
        <v/>
      </c>
    </row>
    <row r="312" spans="1:7" x14ac:dyDescent="0.25">
      <c r="A312" s="2" t="str">
        <f>IF(Datei!$G312="","",IFERROR(DATEVALUE(Datei!G312),Datei!G312))</f>
        <v/>
      </c>
      <c r="B312" s="3" t="str">
        <f>IF(Datei!$G312="","",IFERROR(VALUE(LEFT(Datei!H312,FIND("_",Datei!H312)-1)),IFERROR(VALUE(Datei!H312),"?")))</f>
        <v/>
      </c>
      <c r="C312" t="str">
        <f>IF(Datei!$G312="","",IF(IFERROR(VLOOKUP(Datei!J312,Mapping!$A$5:$B$104,2,FALSE),IFERROR(VLOOKUP(Datei!J312&amp;"",Mapping!$A$5:$B$104,2,FALSE),IFERROR(VLOOKUP(VALUE(Datei!J312),Mapping!$A$5:$B$104,2,FALSE),"#NOMAP#")))="#NOMAP#",IF(Mapping!$B$2="","",Mapping!$B$2),IFERROR(VLOOKUP(Datei!J312,Mapping!$A$5:$B$104,2,FALSE),IFERROR(VLOOKUP(Datei!J312&amp;"",Mapping!$A$5:$B$104,2,FALSE),IFERROR(VLOOKUP(VALUE(Datei!J312),Mapping!$A$5:$B$104,2,FALSE),"#NOMAP#")))))</f>
        <v/>
      </c>
      <c r="D312" t="str">
        <f>IF(Datei!$G312="","",IF(Datei!K312="","",Datei!K312))</f>
        <v/>
      </c>
      <c r="E312" s="3" t="str">
        <f>IF(Datei!$G312="","",1)</f>
        <v/>
      </c>
      <c r="F312" s="4" t="str">
        <f>IF(Datei!$G312="","",IFERROR(ROUND(VALUE(Datei!I312)/100,2),""))</f>
        <v/>
      </c>
      <c r="G312" s="4" t="str">
        <f>IF(Datei!$G312="","",IFERROR(ROUND(VALUE(Datei!I312)/100,2),""))</f>
        <v/>
      </c>
    </row>
    <row r="313" spans="1:7" x14ac:dyDescent="0.25">
      <c r="A313" s="2" t="str">
        <f>IF(Datei!$G313="","",IFERROR(DATEVALUE(Datei!G313),Datei!G313))</f>
        <v/>
      </c>
      <c r="B313" s="3" t="str">
        <f>IF(Datei!$G313="","",IFERROR(VALUE(LEFT(Datei!H313,FIND("_",Datei!H313)-1)),IFERROR(VALUE(Datei!H313),"?")))</f>
        <v/>
      </c>
      <c r="C313" t="str">
        <f>IF(Datei!$G313="","",IF(IFERROR(VLOOKUP(Datei!J313,Mapping!$A$5:$B$104,2,FALSE),IFERROR(VLOOKUP(Datei!J313&amp;"",Mapping!$A$5:$B$104,2,FALSE),IFERROR(VLOOKUP(VALUE(Datei!J313),Mapping!$A$5:$B$104,2,FALSE),"#NOMAP#")))="#NOMAP#",IF(Mapping!$B$2="","",Mapping!$B$2),IFERROR(VLOOKUP(Datei!J313,Mapping!$A$5:$B$104,2,FALSE),IFERROR(VLOOKUP(Datei!J313&amp;"",Mapping!$A$5:$B$104,2,FALSE),IFERROR(VLOOKUP(VALUE(Datei!J313),Mapping!$A$5:$B$104,2,FALSE),"#NOMAP#")))))</f>
        <v/>
      </c>
      <c r="D313" t="str">
        <f>IF(Datei!$G313="","",IF(Datei!K313="","",Datei!K313))</f>
        <v/>
      </c>
      <c r="E313" s="3" t="str">
        <f>IF(Datei!$G313="","",1)</f>
        <v/>
      </c>
      <c r="F313" s="4" t="str">
        <f>IF(Datei!$G313="","",IFERROR(ROUND(VALUE(Datei!I313)/100,2),""))</f>
        <v/>
      </c>
      <c r="G313" s="4" t="str">
        <f>IF(Datei!$G313="","",IFERROR(ROUND(VALUE(Datei!I313)/100,2),""))</f>
        <v/>
      </c>
    </row>
    <row r="314" spans="1:7" x14ac:dyDescent="0.25">
      <c r="A314" s="2" t="str">
        <f>IF(Datei!$G314="","",IFERROR(DATEVALUE(Datei!G314),Datei!G314))</f>
        <v/>
      </c>
      <c r="B314" s="3" t="str">
        <f>IF(Datei!$G314="","",IFERROR(VALUE(LEFT(Datei!H314,FIND("_",Datei!H314)-1)),IFERROR(VALUE(Datei!H314),"?")))</f>
        <v/>
      </c>
      <c r="C314" t="str">
        <f>IF(Datei!$G314="","",IF(IFERROR(VLOOKUP(Datei!J314,Mapping!$A$5:$B$104,2,FALSE),IFERROR(VLOOKUP(Datei!J314&amp;"",Mapping!$A$5:$B$104,2,FALSE),IFERROR(VLOOKUP(VALUE(Datei!J314),Mapping!$A$5:$B$104,2,FALSE),"#NOMAP#")))="#NOMAP#",IF(Mapping!$B$2="","",Mapping!$B$2),IFERROR(VLOOKUP(Datei!J314,Mapping!$A$5:$B$104,2,FALSE),IFERROR(VLOOKUP(Datei!J314&amp;"",Mapping!$A$5:$B$104,2,FALSE),IFERROR(VLOOKUP(VALUE(Datei!J314),Mapping!$A$5:$B$104,2,FALSE),"#NOMAP#")))))</f>
        <v/>
      </c>
      <c r="D314" t="str">
        <f>IF(Datei!$G314="","",IF(Datei!K314="","",Datei!K314))</f>
        <v/>
      </c>
      <c r="E314" s="3" t="str">
        <f>IF(Datei!$G314="","",1)</f>
        <v/>
      </c>
      <c r="F314" s="4" t="str">
        <f>IF(Datei!$G314="","",IFERROR(ROUND(VALUE(Datei!I314)/100,2),""))</f>
        <v/>
      </c>
      <c r="G314" s="4" t="str">
        <f>IF(Datei!$G314="","",IFERROR(ROUND(VALUE(Datei!I314)/100,2),""))</f>
        <v/>
      </c>
    </row>
    <row r="315" spans="1:7" x14ac:dyDescent="0.25">
      <c r="A315" s="2" t="str">
        <f>IF(Datei!$G315="","",IFERROR(DATEVALUE(Datei!G315),Datei!G315))</f>
        <v/>
      </c>
      <c r="B315" s="3" t="str">
        <f>IF(Datei!$G315="","",IFERROR(VALUE(LEFT(Datei!H315,FIND("_",Datei!H315)-1)),IFERROR(VALUE(Datei!H315),"?")))</f>
        <v/>
      </c>
      <c r="C315" t="str">
        <f>IF(Datei!$G315="","",IF(IFERROR(VLOOKUP(Datei!J315,Mapping!$A$5:$B$104,2,FALSE),IFERROR(VLOOKUP(Datei!J315&amp;"",Mapping!$A$5:$B$104,2,FALSE),IFERROR(VLOOKUP(VALUE(Datei!J315),Mapping!$A$5:$B$104,2,FALSE),"#NOMAP#")))="#NOMAP#",IF(Mapping!$B$2="","",Mapping!$B$2),IFERROR(VLOOKUP(Datei!J315,Mapping!$A$5:$B$104,2,FALSE),IFERROR(VLOOKUP(Datei!J315&amp;"",Mapping!$A$5:$B$104,2,FALSE),IFERROR(VLOOKUP(VALUE(Datei!J315),Mapping!$A$5:$B$104,2,FALSE),"#NOMAP#")))))</f>
        <v/>
      </c>
      <c r="D315" t="str">
        <f>IF(Datei!$G315="","",IF(Datei!K315="","",Datei!K315))</f>
        <v/>
      </c>
      <c r="E315" s="3" t="str">
        <f>IF(Datei!$G315="","",1)</f>
        <v/>
      </c>
      <c r="F315" s="4" t="str">
        <f>IF(Datei!$G315="","",IFERROR(ROUND(VALUE(Datei!I315)/100,2),""))</f>
        <v/>
      </c>
      <c r="G315" s="4" t="str">
        <f>IF(Datei!$G315="","",IFERROR(ROUND(VALUE(Datei!I315)/100,2),""))</f>
        <v/>
      </c>
    </row>
    <row r="316" spans="1:7" x14ac:dyDescent="0.25">
      <c r="A316" s="2" t="str">
        <f>IF(Datei!$G316="","",IFERROR(DATEVALUE(Datei!G316),Datei!G316))</f>
        <v/>
      </c>
      <c r="B316" s="3" t="str">
        <f>IF(Datei!$G316="","",IFERROR(VALUE(LEFT(Datei!H316,FIND("_",Datei!H316)-1)),IFERROR(VALUE(Datei!H316),"?")))</f>
        <v/>
      </c>
      <c r="C316" t="str">
        <f>IF(Datei!$G316="","",IF(IFERROR(VLOOKUP(Datei!J316,Mapping!$A$5:$B$104,2,FALSE),IFERROR(VLOOKUP(Datei!J316&amp;"",Mapping!$A$5:$B$104,2,FALSE),IFERROR(VLOOKUP(VALUE(Datei!J316),Mapping!$A$5:$B$104,2,FALSE),"#NOMAP#")))="#NOMAP#",IF(Mapping!$B$2="","",Mapping!$B$2),IFERROR(VLOOKUP(Datei!J316,Mapping!$A$5:$B$104,2,FALSE),IFERROR(VLOOKUP(Datei!J316&amp;"",Mapping!$A$5:$B$104,2,FALSE),IFERROR(VLOOKUP(VALUE(Datei!J316),Mapping!$A$5:$B$104,2,FALSE),"#NOMAP#")))))</f>
        <v/>
      </c>
      <c r="D316" t="str">
        <f>IF(Datei!$G316="","",IF(Datei!K316="","",Datei!K316))</f>
        <v/>
      </c>
      <c r="E316" s="3" t="str">
        <f>IF(Datei!$G316="","",1)</f>
        <v/>
      </c>
      <c r="F316" s="4" t="str">
        <f>IF(Datei!$G316="","",IFERROR(ROUND(VALUE(Datei!I316)/100,2),""))</f>
        <v/>
      </c>
      <c r="G316" s="4" t="str">
        <f>IF(Datei!$G316="","",IFERROR(ROUND(VALUE(Datei!I316)/100,2),""))</f>
        <v/>
      </c>
    </row>
    <row r="317" spans="1:7" x14ac:dyDescent="0.25">
      <c r="A317" s="2" t="str">
        <f>IF(Datei!$G317="","",IFERROR(DATEVALUE(Datei!G317),Datei!G317))</f>
        <v/>
      </c>
      <c r="B317" s="3" t="str">
        <f>IF(Datei!$G317="","",IFERROR(VALUE(LEFT(Datei!H317,FIND("_",Datei!H317)-1)),IFERROR(VALUE(Datei!H317),"?")))</f>
        <v/>
      </c>
      <c r="C317" t="str">
        <f>IF(Datei!$G317="","",IF(IFERROR(VLOOKUP(Datei!J317,Mapping!$A$5:$B$104,2,FALSE),IFERROR(VLOOKUP(Datei!J317&amp;"",Mapping!$A$5:$B$104,2,FALSE),IFERROR(VLOOKUP(VALUE(Datei!J317),Mapping!$A$5:$B$104,2,FALSE),"#NOMAP#")))="#NOMAP#",IF(Mapping!$B$2="","",Mapping!$B$2),IFERROR(VLOOKUP(Datei!J317,Mapping!$A$5:$B$104,2,FALSE),IFERROR(VLOOKUP(Datei!J317&amp;"",Mapping!$A$5:$B$104,2,FALSE),IFERROR(VLOOKUP(VALUE(Datei!J317),Mapping!$A$5:$B$104,2,FALSE),"#NOMAP#")))))</f>
        <v/>
      </c>
      <c r="D317" t="str">
        <f>IF(Datei!$G317="","",IF(Datei!K317="","",Datei!K317))</f>
        <v/>
      </c>
      <c r="E317" s="3" t="str">
        <f>IF(Datei!$G317="","",1)</f>
        <v/>
      </c>
      <c r="F317" s="4" t="str">
        <f>IF(Datei!$G317="","",IFERROR(ROUND(VALUE(Datei!I317)/100,2),""))</f>
        <v/>
      </c>
      <c r="G317" s="4" t="str">
        <f>IF(Datei!$G317="","",IFERROR(ROUND(VALUE(Datei!I317)/100,2),""))</f>
        <v/>
      </c>
    </row>
    <row r="318" spans="1:7" x14ac:dyDescent="0.25">
      <c r="A318" s="2" t="str">
        <f>IF(Datei!$G318="","",IFERROR(DATEVALUE(Datei!G318),Datei!G318))</f>
        <v/>
      </c>
      <c r="B318" s="3" t="str">
        <f>IF(Datei!$G318="","",IFERROR(VALUE(LEFT(Datei!H318,FIND("_",Datei!H318)-1)),IFERROR(VALUE(Datei!H318),"?")))</f>
        <v/>
      </c>
      <c r="C318" t="str">
        <f>IF(Datei!$G318="","",IF(IFERROR(VLOOKUP(Datei!J318,Mapping!$A$5:$B$104,2,FALSE),IFERROR(VLOOKUP(Datei!J318&amp;"",Mapping!$A$5:$B$104,2,FALSE),IFERROR(VLOOKUP(VALUE(Datei!J318),Mapping!$A$5:$B$104,2,FALSE),"#NOMAP#")))="#NOMAP#",IF(Mapping!$B$2="","",Mapping!$B$2),IFERROR(VLOOKUP(Datei!J318,Mapping!$A$5:$B$104,2,FALSE),IFERROR(VLOOKUP(Datei!J318&amp;"",Mapping!$A$5:$B$104,2,FALSE),IFERROR(VLOOKUP(VALUE(Datei!J318),Mapping!$A$5:$B$104,2,FALSE),"#NOMAP#")))))</f>
        <v/>
      </c>
      <c r="D318" t="str">
        <f>IF(Datei!$G318="","",IF(Datei!K318="","",Datei!K318))</f>
        <v/>
      </c>
      <c r="E318" s="3" t="str">
        <f>IF(Datei!$G318="","",1)</f>
        <v/>
      </c>
      <c r="F318" s="4" t="str">
        <f>IF(Datei!$G318="","",IFERROR(ROUND(VALUE(Datei!I318)/100,2),""))</f>
        <v/>
      </c>
      <c r="G318" s="4" t="str">
        <f>IF(Datei!$G318="","",IFERROR(ROUND(VALUE(Datei!I318)/100,2),""))</f>
        <v/>
      </c>
    </row>
    <row r="319" spans="1:7" x14ac:dyDescent="0.25">
      <c r="A319" s="2" t="str">
        <f>IF(Datei!$G319="","",IFERROR(DATEVALUE(Datei!G319),Datei!G319))</f>
        <v/>
      </c>
      <c r="B319" s="3" t="str">
        <f>IF(Datei!$G319="","",IFERROR(VALUE(LEFT(Datei!H319,FIND("_",Datei!H319)-1)),IFERROR(VALUE(Datei!H319),"?")))</f>
        <v/>
      </c>
      <c r="C319" t="str">
        <f>IF(Datei!$G319="","",IF(IFERROR(VLOOKUP(Datei!J319,Mapping!$A$5:$B$104,2,FALSE),IFERROR(VLOOKUP(Datei!J319&amp;"",Mapping!$A$5:$B$104,2,FALSE),IFERROR(VLOOKUP(VALUE(Datei!J319),Mapping!$A$5:$B$104,2,FALSE),"#NOMAP#")))="#NOMAP#",IF(Mapping!$B$2="","",Mapping!$B$2),IFERROR(VLOOKUP(Datei!J319,Mapping!$A$5:$B$104,2,FALSE),IFERROR(VLOOKUP(Datei!J319&amp;"",Mapping!$A$5:$B$104,2,FALSE),IFERROR(VLOOKUP(VALUE(Datei!J319),Mapping!$A$5:$B$104,2,FALSE),"#NOMAP#")))))</f>
        <v/>
      </c>
      <c r="D319" t="str">
        <f>IF(Datei!$G319="","",IF(Datei!K319="","",Datei!K319))</f>
        <v/>
      </c>
      <c r="E319" s="3" t="str">
        <f>IF(Datei!$G319="","",1)</f>
        <v/>
      </c>
      <c r="F319" s="4" t="str">
        <f>IF(Datei!$G319="","",IFERROR(ROUND(VALUE(Datei!I319)/100,2),""))</f>
        <v/>
      </c>
      <c r="G319" s="4" t="str">
        <f>IF(Datei!$G319="","",IFERROR(ROUND(VALUE(Datei!I319)/100,2),""))</f>
        <v/>
      </c>
    </row>
    <row r="320" spans="1:7" x14ac:dyDescent="0.25">
      <c r="A320" s="2" t="str">
        <f>IF(Datei!$G320="","",IFERROR(DATEVALUE(Datei!G320),Datei!G320))</f>
        <v/>
      </c>
      <c r="B320" s="3" t="str">
        <f>IF(Datei!$G320="","",IFERROR(VALUE(LEFT(Datei!H320,FIND("_",Datei!H320)-1)),IFERROR(VALUE(Datei!H320),"?")))</f>
        <v/>
      </c>
      <c r="C320" t="str">
        <f>IF(Datei!$G320="","",IF(IFERROR(VLOOKUP(Datei!J320,Mapping!$A$5:$B$104,2,FALSE),IFERROR(VLOOKUP(Datei!J320&amp;"",Mapping!$A$5:$B$104,2,FALSE),IFERROR(VLOOKUP(VALUE(Datei!J320),Mapping!$A$5:$B$104,2,FALSE),"#NOMAP#")))="#NOMAP#",IF(Mapping!$B$2="","",Mapping!$B$2),IFERROR(VLOOKUP(Datei!J320,Mapping!$A$5:$B$104,2,FALSE),IFERROR(VLOOKUP(Datei!J320&amp;"",Mapping!$A$5:$B$104,2,FALSE),IFERROR(VLOOKUP(VALUE(Datei!J320),Mapping!$A$5:$B$104,2,FALSE),"#NOMAP#")))))</f>
        <v/>
      </c>
      <c r="D320" t="str">
        <f>IF(Datei!$G320="","",IF(Datei!K320="","",Datei!K320))</f>
        <v/>
      </c>
      <c r="E320" s="3" t="str">
        <f>IF(Datei!$G320="","",1)</f>
        <v/>
      </c>
      <c r="F320" s="4" t="str">
        <f>IF(Datei!$G320="","",IFERROR(ROUND(VALUE(Datei!I320)/100,2),""))</f>
        <v/>
      </c>
      <c r="G320" s="4" t="str">
        <f>IF(Datei!$G320="","",IFERROR(ROUND(VALUE(Datei!I320)/100,2),""))</f>
        <v/>
      </c>
    </row>
    <row r="321" spans="1:7" x14ac:dyDescent="0.25">
      <c r="A321" s="2" t="str">
        <f>IF(Datei!$G321="","",IFERROR(DATEVALUE(Datei!G321),Datei!G321))</f>
        <v/>
      </c>
      <c r="B321" s="3" t="str">
        <f>IF(Datei!$G321="","",IFERROR(VALUE(LEFT(Datei!H321,FIND("_",Datei!H321)-1)),IFERROR(VALUE(Datei!H321),"?")))</f>
        <v/>
      </c>
      <c r="C321" t="str">
        <f>IF(Datei!$G321="","",IF(IFERROR(VLOOKUP(Datei!J321,Mapping!$A$5:$B$104,2,FALSE),IFERROR(VLOOKUP(Datei!J321&amp;"",Mapping!$A$5:$B$104,2,FALSE),IFERROR(VLOOKUP(VALUE(Datei!J321),Mapping!$A$5:$B$104,2,FALSE),"#NOMAP#")))="#NOMAP#",IF(Mapping!$B$2="","",Mapping!$B$2),IFERROR(VLOOKUP(Datei!J321,Mapping!$A$5:$B$104,2,FALSE),IFERROR(VLOOKUP(Datei!J321&amp;"",Mapping!$A$5:$B$104,2,FALSE),IFERROR(VLOOKUP(VALUE(Datei!J321),Mapping!$A$5:$B$104,2,FALSE),"#NOMAP#")))))</f>
        <v/>
      </c>
      <c r="D321" t="str">
        <f>IF(Datei!$G321="","",IF(Datei!K321="","",Datei!K321))</f>
        <v/>
      </c>
      <c r="E321" s="3" t="str">
        <f>IF(Datei!$G321="","",1)</f>
        <v/>
      </c>
      <c r="F321" s="4" t="str">
        <f>IF(Datei!$G321="","",IFERROR(ROUND(VALUE(Datei!I321)/100,2),""))</f>
        <v/>
      </c>
      <c r="G321" s="4" t="str">
        <f>IF(Datei!$G321="","",IFERROR(ROUND(VALUE(Datei!I321)/100,2),""))</f>
        <v/>
      </c>
    </row>
    <row r="322" spans="1:7" x14ac:dyDescent="0.25">
      <c r="A322" s="2" t="str">
        <f>IF(Datei!$G322="","",IFERROR(DATEVALUE(Datei!G322),Datei!G322))</f>
        <v/>
      </c>
      <c r="B322" s="3" t="str">
        <f>IF(Datei!$G322="","",IFERROR(VALUE(LEFT(Datei!H322,FIND("_",Datei!H322)-1)),IFERROR(VALUE(Datei!H322),"?")))</f>
        <v/>
      </c>
      <c r="C322" t="str">
        <f>IF(Datei!$G322="","",IF(IFERROR(VLOOKUP(Datei!J322,Mapping!$A$5:$B$104,2,FALSE),IFERROR(VLOOKUP(Datei!J322&amp;"",Mapping!$A$5:$B$104,2,FALSE),IFERROR(VLOOKUP(VALUE(Datei!J322),Mapping!$A$5:$B$104,2,FALSE),"#NOMAP#")))="#NOMAP#",IF(Mapping!$B$2="","",Mapping!$B$2),IFERROR(VLOOKUP(Datei!J322,Mapping!$A$5:$B$104,2,FALSE),IFERROR(VLOOKUP(Datei!J322&amp;"",Mapping!$A$5:$B$104,2,FALSE),IFERROR(VLOOKUP(VALUE(Datei!J322),Mapping!$A$5:$B$104,2,FALSE),"#NOMAP#")))))</f>
        <v/>
      </c>
      <c r="D322" t="str">
        <f>IF(Datei!$G322="","",IF(Datei!K322="","",Datei!K322))</f>
        <v/>
      </c>
      <c r="E322" s="3" t="str">
        <f>IF(Datei!$G322="","",1)</f>
        <v/>
      </c>
      <c r="F322" s="4" t="str">
        <f>IF(Datei!$G322="","",IFERROR(ROUND(VALUE(Datei!I322)/100,2),""))</f>
        <v/>
      </c>
      <c r="G322" s="4" t="str">
        <f>IF(Datei!$G322="","",IFERROR(ROUND(VALUE(Datei!I322)/100,2),""))</f>
        <v/>
      </c>
    </row>
    <row r="323" spans="1:7" x14ac:dyDescent="0.25">
      <c r="A323" s="2" t="str">
        <f>IF(Datei!$G323="","",IFERROR(DATEVALUE(Datei!G323),Datei!G323))</f>
        <v/>
      </c>
      <c r="B323" s="3" t="str">
        <f>IF(Datei!$G323="","",IFERROR(VALUE(LEFT(Datei!H323,FIND("_",Datei!H323)-1)),IFERROR(VALUE(Datei!H323),"?")))</f>
        <v/>
      </c>
      <c r="C323" t="str">
        <f>IF(Datei!$G323="","",IF(IFERROR(VLOOKUP(Datei!J323,Mapping!$A$5:$B$104,2,FALSE),IFERROR(VLOOKUP(Datei!J323&amp;"",Mapping!$A$5:$B$104,2,FALSE),IFERROR(VLOOKUP(VALUE(Datei!J323),Mapping!$A$5:$B$104,2,FALSE),"#NOMAP#")))="#NOMAP#",IF(Mapping!$B$2="","",Mapping!$B$2),IFERROR(VLOOKUP(Datei!J323,Mapping!$A$5:$B$104,2,FALSE),IFERROR(VLOOKUP(Datei!J323&amp;"",Mapping!$A$5:$B$104,2,FALSE),IFERROR(VLOOKUP(VALUE(Datei!J323),Mapping!$A$5:$B$104,2,FALSE),"#NOMAP#")))))</f>
        <v/>
      </c>
      <c r="D323" t="str">
        <f>IF(Datei!$G323="","",IF(Datei!K323="","",Datei!K323))</f>
        <v/>
      </c>
      <c r="E323" s="3" t="str">
        <f>IF(Datei!$G323="","",1)</f>
        <v/>
      </c>
      <c r="F323" s="4" t="str">
        <f>IF(Datei!$G323="","",IFERROR(ROUND(VALUE(Datei!I323)/100,2),""))</f>
        <v/>
      </c>
      <c r="G323" s="4" t="str">
        <f>IF(Datei!$G323="","",IFERROR(ROUND(VALUE(Datei!I323)/100,2),""))</f>
        <v/>
      </c>
    </row>
    <row r="324" spans="1:7" x14ac:dyDescent="0.25">
      <c r="A324" s="2" t="str">
        <f>IF(Datei!$G324="","",IFERROR(DATEVALUE(Datei!G324),Datei!G324))</f>
        <v/>
      </c>
      <c r="B324" s="3" t="str">
        <f>IF(Datei!$G324="","",IFERROR(VALUE(LEFT(Datei!H324,FIND("_",Datei!H324)-1)),IFERROR(VALUE(Datei!H324),"?")))</f>
        <v/>
      </c>
      <c r="C324" t="str">
        <f>IF(Datei!$G324="","",IF(IFERROR(VLOOKUP(Datei!J324,Mapping!$A$5:$B$104,2,FALSE),IFERROR(VLOOKUP(Datei!J324&amp;"",Mapping!$A$5:$B$104,2,FALSE),IFERROR(VLOOKUP(VALUE(Datei!J324),Mapping!$A$5:$B$104,2,FALSE),"#NOMAP#")))="#NOMAP#",IF(Mapping!$B$2="","",Mapping!$B$2),IFERROR(VLOOKUP(Datei!J324,Mapping!$A$5:$B$104,2,FALSE),IFERROR(VLOOKUP(Datei!J324&amp;"",Mapping!$A$5:$B$104,2,FALSE),IFERROR(VLOOKUP(VALUE(Datei!J324),Mapping!$A$5:$B$104,2,FALSE),"#NOMAP#")))))</f>
        <v/>
      </c>
      <c r="D324" t="str">
        <f>IF(Datei!$G324="","",IF(Datei!K324="","",Datei!K324))</f>
        <v/>
      </c>
      <c r="E324" s="3" t="str">
        <f>IF(Datei!$G324="","",1)</f>
        <v/>
      </c>
      <c r="F324" s="4" t="str">
        <f>IF(Datei!$G324="","",IFERROR(ROUND(VALUE(Datei!I324)/100,2),""))</f>
        <v/>
      </c>
      <c r="G324" s="4" t="str">
        <f>IF(Datei!$G324="","",IFERROR(ROUND(VALUE(Datei!I324)/100,2),""))</f>
        <v/>
      </c>
    </row>
    <row r="325" spans="1:7" x14ac:dyDescent="0.25">
      <c r="A325" s="2" t="str">
        <f>IF(Datei!$G325="","",IFERROR(DATEVALUE(Datei!G325),Datei!G325))</f>
        <v/>
      </c>
      <c r="B325" s="3" t="str">
        <f>IF(Datei!$G325="","",IFERROR(VALUE(LEFT(Datei!H325,FIND("_",Datei!H325)-1)),IFERROR(VALUE(Datei!H325),"?")))</f>
        <v/>
      </c>
      <c r="C325" t="str">
        <f>IF(Datei!$G325="","",IF(IFERROR(VLOOKUP(Datei!J325,Mapping!$A$5:$B$104,2,FALSE),IFERROR(VLOOKUP(Datei!J325&amp;"",Mapping!$A$5:$B$104,2,FALSE),IFERROR(VLOOKUP(VALUE(Datei!J325),Mapping!$A$5:$B$104,2,FALSE),"#NOMAP#")))="#NOMAP#",IF(Mapping!$B$2="","",Mapping!$B$2),IFERROR(VLOOKUP(Datei!J325,Mapping!$A$5:$B$104,2,FALSE),IFERROR(VLOOKUP(Datei!J325&amp;"",Mapping!$A$5:$B$104,2,FALSE),IFERROR(VLOOKUP(VALUE(Datei!J325),Mapping!$A$5:$B$104,2,FALSE),"#NOMAP#")))))</f>
        <v/>
      </c>
      <c r="D325" t="str">
        <f>IF(Datei!$G325="","",IF(Datei!K325="","",Datei!K325))</f>
        <v/>
      </c>
      <c r="E325" s="3" t="str">
        <f>IF(Datei!$G325="","",1)</f>
        <v/>
      </c>
      <c r="F325" s="4" t="str">
        <f>IF(Datei!$G325="","",IFERROR(ROUND(VALUE(Datei!I325)/100,2),""))</f>
        <v/>
      </c>
      <c r="G325" s="4" t="str">
        <f>IF(Datei!$G325="","",IFERROR(ROUND(VALUE(Datei!I325)/100,2),""))</f>
        <v/>
      </c>
    </row>
    <row r="326" spans="1:7" x14ac:dyDescent="0.25">
      <c r="A326" s="2" t="str">
        <f>IF(Datei!$G326="","",IFERROR(DATEVALUE(Datei!G326),Datei!G326))</f>
        <v/>
      </c>
      <c r="B326" s="3" t="str">
        <f>IF(Datei!$G326="","",IFERROR(VALUE(LEFT(Datei!H326,FIND("_",Datei!H326)-1)),IFERROR(VALUE(Datei!H326),"?")))</f>
        <v/>
      </c>
      <c r="C326" t="str">
        <f>IF(Datei!$G326="","",IF(IFERROR(VLOOKUP(Datei!J326,Mapping!$A$5:$B$104,2,FALSE),IFERROR(VLOOKUP(Datei!J326&amp;"",Mapping!$A$5:$B$104,2,FALSE),IFERROR(VLOOKUP(VALUE(Datei!J326),Mapping!$A$5:$B$104,2,FALSE),"#NOMAP#")))="#NOMAP#",IF(Mapping!$B$2="","",Mapping!$B$2),IFERROR(VLOOKUP(Datei!J326,Mapping!$A$5:$B$104,2,FALSE),IFERROR(VLOOKUP(Datei!J326&amp;"",Mapping!$A$5:$B$104,2,FALSE),IFERROR(VLOOKUP(VALUE(Datei!J326),Mapping!$A$5:$B$104,2,FALSE),"#NOMAP#")))))</f>
        <v/>
      </c>
      <c r="D326" t="str">
        <f>IF(Datei!$G326="","",IF(Datei!K326="","",Datei!K326))</f>
        <v/>
      </c>
      <c r="E326" s="3" t="str">
        <f>IF(Datei!$G326="","",1)</f>
        <v/>
      </c>
      <c r="F326" s="4" t="str">
        <f>IF(Datei!$G326="","",IFERROR(ROUND(VALUE(Datei!I326)/100,2),""))</f>
        <v/>
      </c>
      <c r="G326" s="4" t="str">
        <f>IF(Datei!$G326="","",IFERROR(ROUND(VALUE(Datei!I326)/100,2),""))</f>
        <v/>
      </c>
    </row>
    <row r="327" spans="1:7" x14ac:dyDescent="0.25">
      <c r="A327" s="2" t="str">
        <f>IF(Datei!$G327="","",IFERROR(DATEVALUE(Datei!G327),Datei!G327))</f>
        <v/>
      </c>
      <c r="B327" s="3" t="str">
        <f>IF(Datei!$G327="","",IFERROR(VALUE(LEFT(Datei!H327,FIND("_",Datei!H327)-1)),IFERROR(VALUE(Datei!H327),"?")))</f>
        <v/>
      </c>
      <c r="C327" t="str">
        <f>IF(Datei!$G327="","",IF(IFERROR(VLOOKUP(Datei!J327,Mapping!$A$5:$B$104,2,FALSE),IFERROR(VLOOKUP(Datei!J327&amp;"",Mapping!$A$5:$B$104,2,FALSE),IFERROR(VLOOKUP(VALUE(Datei!J327),Mapping!$A$5:$B$104,2,FALSE),"#NOMAP#")))="#NOMAP#",IF(Mapping!$B$2="","",Mapping!$B$2),IFERROR(VLOOKUP(Datei!J327,Mapping!$A$5:$B$104,2,FALSE),IFERROR(VLOOKUP(Datei!J327&amp;"",Mapping!$A$5:$B$104,2,FALSE),IFERROR(VLOOKUP(VALUE(Datei!J327),Mapping!$A$5:$B$104,2,FALSE),"#NOMAP#")))))</f>
        <v/>
      </c>
      <c r="D327" t="str">
        <f>IF(Datei!$G327="","",IF(Datei!K327="","",Datei!K327))</f>
        <v/>
      </c>
      <c r="E327" s="3" t="str">
        <f>IF(Datei!$G327="","",1)</f>
        <v/>
      </c>
      <c r="F327" s="4" t="str">
        <f>IF(Datei!$G327="","",IFERROR(ROUND(VALUE(Datei!I327)/100,2),""))</f>
        <v/>
      </c>
      <c r="G327" s="4" t="str">
        <f>IF(Datei!$G327="","",IFERROR(ROUND(VALUE(Datei!I327)/100,2),""))</f>
        <v/>
      </c>
    </row>
    <row r="328" spans="1:7" x14ac:dyDescent="0.25">
      <c r="A328" s="2" t="str">
        <f>IF(Datei!$G328="","",IFERROR(DATEVALUE(Datei!G328),Datei!G328))</f>
        <v/>
      </c>
      <c r="B328" s="3" t="str">
        <f>IF(Datei!$G328="","",IFERROR(VALUE(LEFT(Datei!H328,FIND("_",Datei!H328)-1)),IFERROR(VALUE(Datei!H328),"?")))</f>
        <v/>
      </c>
      <c r="C328" t="str">
        <f>IF(Datei!$G328="","",IF(IFERROR(VLOOKUP(Datei!J328,Mapping!$A$5:$B$104,2,FALSE),IFERROR(VLOOKUP(Datei!J328&amp;"",Mapping!$A$5:$B$104,2,FALSE),IFERROR(VLOOKUP(VALUE(Datei!J328),Mapping!$A$5:$B$104,2,FALSE),"#NOMAP#")))="#NOMAP#",IF(Mapping!$B$2="","",Mapping!$B$2),IFERROR(VLOOKUP(Datei!J328,Mapping!$A$5:$B$104,2,FALSE),IFERROR(VLOOKUP(Datei!J328&amp;"",Mapping!$A$5:$B$104,2,FALSE),IFERROR(VLOOKUP(VALUE(Datei!J328),Mapping!$A$5:$B$104,2,FALSE),"#NOMAP#")))))</f>
        <v/>
      </c>
      <c r="D328" t="str">
        <f>IF(Datei!$G328="","",IF(Datei!K328="","",Datei!K328))</f>
        <v/>
      </c>
      <c r="E328" s="3" t="str">
        <f>IF(Datei!$G328="","",1)</f>
        <v/>
      </c>
      <c r="F328" s="4" t="str">
        <f>IF(Datei!$G328="","",IFERROR(ROUND(VALUE(Datei!I328)/100,2),""))</f>
        <v/>
      </c>
      <c r="G328" s="4" t="str">
        <f>IF(Datei!$G328="","",IFERROR(ROUND(VALUE(Datei!I328)/100,2),""))</f>
        <v/>
      </c>
    </row>
    <row r="329" spans="1:7" x14ac:dyDescent="0.25">
      <c r="A329" s="2" t="str">
        <f>IF(Datei!$G329="","",IFERROR(DATEVALUE(Datei!G329),Datei!G329))</f>
        <v/>
      </c>
      <c r="B329" s="3" t="str">
        <f>IF(Datei!$G329="","",IFERROR(VALUE(LEFT(Datei!H329,FIND("_",Datei!H329)-1)),IFERROR(VALUE(Datei!H329),"?")))</f>
        <v/>
      </c>
      <c r="C329" t="str">
        <f>IF(Datei!$G329="","",IF(IFERROR(VLOOKUP(Datei!J329,Mapping!$A$5:$B$104,2,FALSE),IFERROR(VLOOKUP(Datei!J329&amp;"",Mapping!$A$5:$B$104,2,FALSE),IFERROR(VLOOKUP(VALUE(Datei!J329),Mapping!$A$5:$B$104,2,FALSE),"#NOMAP#")))="#NOMAP#",IF(Mapping!$B$2="","",Mapping!$B$2),IFERROR(VLOOKUP(Datei!J329,Mapping!$A$5:$B$104,2,FALSE),IFERROR(VLOOKUP(Datei!J329&amp;"",Mapping!$A$5:$B$104,2,FALSE),IFERROR(VLOOKUP(VALUE(Datei!J329),Mapping!$A$5:$B$104,2,FALSE),"#NOMAP#")))))</f>
        <v/>
      </c>
      <c r="D329" t="str">
        <f>IF(Datei!$G329="","",IF(Datei!K329="","",Datei!K329))</f>
        <v/>
      </c>
      <c r="E329" s="3" t="str">
        <f>IF(Datei!$G329="","",1)</f>
        <v/>
      </c>
      <c r="F329" s="4" t="str">
        <f>IF(Datei!$G329="","",IFERROR(ROUND(VALUE(Datei!I329)/100,2),""))</f>
        <v/>
      </c>
      <c r="G329" s="4" t="str">
        <f>IF(Datei!$G329="","",IFERROR(ROUND(VALUE(Datei!I329)/100,2),""))</f>
        <v/>
      </c>
    </row>
    <row r="330" spans="1:7" x14ac:dyDescent="0.25">
      <c r="A330" s="2" t="str">
        <f>IF(Datei!$G330="","",IFERROR(DATEVALUE(Datei!G330),Datei!G330))</f>
        <v/>
      </c>
      <c r="B330" s="3" t="str">
        <f>IF(Datei!$G330="","",IFERROR(VALUE(LEFT(Datei!H330,FIND("_",Datei!H330)-1)),IFERROR(VALUE(Datei!H330),"?")))</f>
        <v/>
      </c>
      <c r="C330" t="str">
        <f>IF(Datei!$G330="","",IF(IFERROR(VLOOKUP(Datei!J330,Mapping!$A$5:$B$104,2,FALSE),IFERROR(VLOOKUP(Datei!J330&amp;"",Mapping!$A$5:$B$104,2,FALSE),IFERROR(VLOOKUP(VALUE(Datei!J330),Mapping!$A$5:$B$104,2,FALSE),"#NOMAP#")))="#NOMAP#",IF(Mapping!$B$2="","",Mapping!$B$2),IFERROR(VLOOKUP(Datei!J330,Mapping!$A$5:$B$104,2,FALSE),IFERROR(VLOOKUP(Datei!J330&amp;"",Mapping!$A$5:$B$104,2,FALSE),IFERROR(VLOOKUP(VALUE(Datei!J330),Mapping!$A$5:$B$104,2,FALSE),"#NOMAP#")))))</f>
        <v/>
      </c>
      <c r="D330" t="str">
        <f>IF(Datei!$G330="","",IF(Datei!K330="","",Datei!K330))</f>
        <v/>
      </c>
      <c r="E330" s="3" t="str">
        <f>IF(Datei!$G330="","",1)</f>
        <v/>
      </c>
      <c r="F330" s="4" t="str">
        <f>IF(Datei!$G330="","",IFERROR(ROUND(VALUE(Datei!I330)/100,2),""))</f>
        <v/>
      </c>
      <c r="G330" s="4" t="str">
        <f>IF(Datei!$G330="","",IFERROR(ROUND(VALUE(Datei!I330)/100,2),""))</f>
        <v/>
      </c>
    </row>
    <row r="331" spans="1:7" x14ac:dyDescent="0.25">
      <c r="A331" s="2" t="str">
        <f>IF(Datei!$G331="","",IFERROR(DATEVALUE(Datei!G331),Datei!G331))</f>
        <v/>
      </c>
      <c r="B331" s="3" t="str">
        <f>IF(Datei!$G331="","",IFERROR(VALUE(LEFT(Datei!H331,FIND("_",Datei!H331)-1)),IFERROR(VALUE(Datei!H331),"?")))</f>
        <v/>
      </c>
      <c r="C331" t="str">
        <f>IF(Datei!$G331="","",IF(IFERROR(VLOOKUP(Datei!J331,Mapping!$A$5:$B$104,2,FALSE),IFERROR(VLOOKUP(Datei!J331&amp;"",Mapping!$A$5:$B$104,2,FALSE),IFERROR(VLOOKUP(VALUE(Datei!J331),Mapping!$A$5:$B$104,2,FALSE),"#NOMAP#")))="#NOMAP#",IF(Mapping!$B$2="","",Mapping!$B$2),IFERROR(VLOOKUP(Datei!J331,Mapping!$A$5:$B$104,2,FALSE),IFERROR(VLOOKUP(Datei!J331&amp;"",Mapping!$A$5:$B$104,2,FALSE),IFERROR(VLOOKUP(VALUE(Datei!J331),Mapping!$A$5:$B$104,2,FALSE),"#NOMAP#")))))</f>
        <v/>
      </c>
      <c r="D331" t="str">
        <f>IF(Datei!$G331="","",IF(Datei!K331="","",Datei!K331))</f>
        <v/>
      </c>
      <c r="E331" s="3" t="str">
        <f>IF(Datei!$G331="","",1)</f>
        <v/>
      </c>
      <c r="F331" s="4" t="str">
        <f>IF(Datei!$G331="","",IFERROR(ROUND(VALUE(Datei!I331)/100,2),""))</f>
        <v/>
      </c>
      <c r="G331" s="4" t="str">
        <f>IF(Datei!$G331="","",IFERROR(ROUND(VALUE(Datei!I331)/100,2),""))</f>
        <v/>
      </c>
    </row>
    <row r="332" spans="1:7" x14ac:dyDescent="0.25">
      <c r="A332" s="2" t="str">
        <f>IF(Datei!$G332="","",IFERROR(DATEVALUE(Datei!G332),Datei!G332))</f>
        <v/>
      </c>
      <c r="B332" s="3" t="str">
        <f>IF(Datei!$G332="","",IFERROR(VALUE(LEFT(Datei!H332,FIND("_",Datei!H332)-1)),IFERROR(VALUE(Datei!H332),"?")))</f>
        <v/>
      </c>
      <c r="C332" t="str">
        <f>IF(Datei!$G332="","",IF(IFERROR(VLOOKUP(Datei!J332,Mapping!$A$5:$B$104,2,FALSE),IFERROR(VLOOKUP(Datei!J332&amp;"",Mapping!$A$5:$B$104,2,FALSE),IFERROR(VLOOKUP(VALUE(Datei!J332),Mapping!$A$5:$B$104,2,FALSE),"#NOMAP#")))="#NOMAP#",IF(Mapping!$B$2="","",Mapping!$B$2),IFERROR(VLOOKUP(Datei!J332,Mapping!$A$5:$B$104,2,FALSE),IFERROR(VLOOKUP(Datei!J332&amp;"",Mapping!$A$5:$B$104,2,FALSE),IFERROR(VLOOKUP(VALUE(Datei!J332),Mapping!$A$5:$B$104,2,FALSE),"#NOMAP#")))))</f>
        <v/>
      </c>
      <c r="D332" t="str">
        <f>IF(Datei!$G332="","",IF(Datei!K332="","",Datei!K332))</f>
        <v/>
      </c>
      <c r="E332" s="3" t="str">
        <f>IF(Datei!$G332="","",1)</f>
        <v/>
      </c>
      <c r="F332" s="4" t="str">
        <f>IF(Datei!$G332="","",IFERROR(ROUND(VALUE(Datei!I332)/100,2),""))</f>
        <v/>
      </c>
      <c r="G332" s="4" t="str">
        <f>IF(Datei!$G332="","",IFERROR(ROUND(VALUE(Datei!I332)/100,2),""))</f>
        <v/>
      </c>
    </row>
    <row r="333" spans="1:7" x14ac:dyDescent="0.25">
      <c r="A333" s="2" t="str">
        <f>IF(Datei!$G333="","",IFERROR(DATEVALUE(Datei!G333),Datei!G333))</f>
        <v/>
      </c>
      <c r="B333" s="3" t="str">
        <f>IF(Datei!$G333="","",IFERROR(VALUE(LEFT(Datei!H333,FIND("_",Datei!H333)-1)),IFERROR(VALUE(Datei!H333),"?")))</f>
        <v/>
      </c>
      <c r="C333" t="str">
        <f>IF(Datei!$G333="","",IF(IFERROR(VLOOKUP(Datei!J333,Mapping!$A$5:$B$104,2,FALSE),IFERROR(VLOOKUP(Datei!J333&amp;"",Mapping!$A$5:$B$104,2,FALSE),IFERROR(VLOOKUP(VALUE(Datei!J333),Mapping!$A$5:$B$104,2,FALSE),"#NOMAP#")))="#NOMAP#",IF(Mapping!$B$2="","",Mapping!$B$2),IFERROR(VLOOKUP(Datei!J333,Mapping!$A$5:$B$104,2,FALSE),IFERROR(VLOOKUP(Datei!J333&amp;"",Mapping!$A$5:$B$104,2,FALSE),IFERROR(VLOOKUP(VALUE(Datei!J333),Mapping!$A$5:$B$104,2,FALSE),"#NOMAP#")))))</f>
        <v/>
      </c>
      <c r="D333" t="str">
        <f>IF(Datei!$G333="","",IF(Datei!K333="","",Datei!K333))</f>
        <v/>
      </c>
      <c r="E333" s="3" t="str">
        <f>IF(Datei!$G333="","",1)</f>
        <v/>
      </c>
      <c r="F333" s="4" t="str">
        <f>IF(Datei!$G333="","",IFERROR(ROUND(VALUE(Datei!I333)/100,2),""))</f>
        <v/>
      </c>
      <c r="G333" s="4" t="str">
        <f>IF(Datei!$G333="","",IFERROR(ROUND(VALUE(Datei!I333)/100,2),""))</f>
        <v/>
      </c>
    </row>
    <row r="334" spans="1:7" x14ac:dyDescent="0.25">
      <c r="A334" s="2" t="str">
        <f>IF(Datei!$G334="","",IFERROR(DATEVALUE(Datei!G334),Datei!G334))</f>
        <v/>
      </c>
      <c r="B334" s="3" t="str">
        <f>IF(Datei!$G334="","",IFERROR(VALUE(LEFT(Datei!H334,FIND("_",Datei!H334)-1)),IFERROR(VALUE(Datei!H334),"?")))</f>
        <v/>
      </c>
      <c r="C334" t="str">
        <f>IF(Datei!$G334="","",IF(IFERROR(VLOOKUP(Datei!J334,Mapping!$A$5:$B$104,2,FALSE),IFERROR(VLOOKUP(Datei!J334&amp;"",Mapping!$A$5:$B$104,2,FALSE),IFERROR(VLOOKUP(VALUE(Datei!J334),Mapping!$A$5:$B$104,2,FALSE),"#NOMAP#")))="#NOMAP#",IF(Mapping!$B$2="","",Mapping!$B$2),IFERROR(VLOOKUP(Datei!J334,Mapping!$A$5:$B$104,2,FALSE),IFERROR(VLOOKUP(Datei!J334&amp;"",Mapping!$A$5:$B$104,2,FALSE),IFERROR(VLOOKUP(VALUE(Datei!J334),Mapping!$A$5:$B$104,2,FALSE),"#NOMAP#")))))</f>
        <v/>
      </c>
      <c r="D334" t="str">
        <f>IF(Datei!$G334="","",IF(Datei!K334="","",Datei!K334))</f>
        <v/>
      </c>
      <c r="E334" s="3" t="str">
        <f>IF(Datei!$G334="","",1)</f>
        <v/>
      </c>
      <c r="F334" s="4" t="str">
        <f>IF(Datei!$G334="","",IFERROR(ROUND(VALUE(Datei!I334)/100,2),""))</f>
        <v/>
      </c>
      <c r="G334" s="4" t="str">
        <f>IF(Datei!$G334="","",IFERROR(ROUND(VALUE(Datei!I334)/100,2),""))</f>
        <v/>
      </c>
    </row>
    <row r="335" spans="1:7" x14ac:dyDescent="0.25">
      <c r="A335" s="2" t="str">
        <f>IF(Datei!$G335="","",IFERROR(DATEVALUE(Datei!G335),Datei!G335))</f>
        <v/>
      </c>
      <c r="B335" s="3" t="str">
        <f>IF(Datei!$G335="","",IFERROR(VALUE(LEFT(Datei!H335,FIND("_",Datei!H335)-1)),IFERROR(VALUE(Datei!H335),"?")))</f>
        <v/>
      </c>
      <c r="C335" t="str">
        <f>IF(Datei!$G335="","",IF(IFERROR(VLOOKUP(Datei!J335,Mapping!$A$5:$B$104,2,FALSE),IFERROR(VLOOKUP(Datei!J335&amp;"",Mapping!$A$5:$B$104,2,FALSE),IFERROR(VLOOKUP(VALUE(Datei!J335),Mapping!$A$5:$B$104,2,FALSE),"#NOMAP#")))="#NOMAP#",IF(Mapping!$B$2="","",Mapping!$B$2),IFERROR(VLOOKUP(Datei!J335,Mapping!$A$5:$B$104,2,FALSE),IFERROR(VLOOKUP(Datei!J335&amp;"",Mapping!$A$5:$B$104,2,FALSE),IFERROR(VLOOKUP(VALUE(Datei!J335),Mapping!$A$5:$B$104,2,FALSE),"#NOMAP#")))))</f>
        <v/>
      </c>
      <c r="D335" t="str">
        <f>IF(Datei!$G335="","",IF(Datei!K335="","",Datei!K335))</f>
        <v/>
      </c>
      <c r="E335" s="3" t="str">
        <f>IF(Datei!$G335="","",1)</f>
        <v/>
      </c>
      <c r="F335" s="4" t="str">
        <f>IF(Datei!$G335="","",IFERROR(ROUND(VALUE(Datei!I335)/100,2),""))</f>
        <v/>
      </c>
      <c r="G335" s="4" t="str">
        <f>IF(Datei!$G335="","",IFERROR(ROUND(VALUE(Datei!I335)/100,2),""))</f>
        <v/>
      </c>
    </row>
    <row r="336" spans="1:7" x14ac:dyDescent="0.25">
      <c r="A336" s="2" t="str">
        <f>IF(Datei!$G336="","",IFERROR(DATEVALUE(Datei!G336),Datei!G336))</f>
        <v/>
      </c>
      <c r="B336" s="3" t="str">
        <f>IF(Datei!$G336="","",IFERROR(VALUE(LEFT(Datei!H336,FIND("_",Datei!H336)-1)),IFERROR(VALUE(Datei!H336),"?")))</f>
        <v/>
      </c>
      <c r="C336" t="str">
        <f>IF(Datei!$G336="","",IF(IFERROR(VLOOKUP(Datei!J336,Mapping!$A$5:$B$104,2,FALSE),IFERROR(VLOOKUP(Datei!J336&amp;"",Mapping!$A$5:$B$104,2,FALSE),IFERROR(VLOOKUP(VALUE(Datei!J336),Mapping!$A$5:$B$104,2,FALSE),"#NOMAP#")))="#NOMAP#",IF(Mapping!$B$2="","",Mapping!$B$2),IFERROR(VLOOKUP(Datei!J336,Mapping!$A$5:$B$104,2,FALSE),IFERROR(VLOOKUP(Datei!J336&amp;"",Mapping!$A$5:$B$104,2,FALSE),IFERROR(VLOOKUP(VALUE(Datei!J336),Mapping!$A$5:$B$104,2,FALSE),"#NOMAP#")))))</f>
        <v/>
      </c>
      <c r="D336" t="str">
        <f>IF(Datei!$G336="","",IF(Datei!K336="","",Datei!K336))</f>
        <v/>
      </c>
      <c r="E336" s="3" t="str">
        <f>IF(Datei!$G336="","",1)</f>
        <v/>
      </c>
      <c r="F336" s="4" t="str">
        <f>IF(Datei!$G336="","",IFERROR(ROUND(VALUE(Datei!I336)/100,2),""))</f>
        <v/>
      </c>
      <c r="G336" s="4" t="str">
        <f>IF(Datei!$G336="","",IFERROR(ROUND(VALUE(Datei!I336)/100,2),""))</f>
        <v/>
      </c>
    </row>
    <row r="337" spans="1:7" x14ac:dyDescent="0.25">
      <c r="A337" s="2" t="str">
        <f>IF(Datei!$G337="","",IFERROR(DATEVALUE(Datei!G337),Datei!G337))</f>
        <v/>
      </c>
      <c r="B337" s="3" t="str">
        <f>IF(Datei!$G337="","",IFERROR(VALUE(LEFT(Datei!H337,FIND("_",Datei!H337)-1)),IFERROR(VALUE(Datei!H337),"?")))</f>
        <v/>
      </c>
      <c r="C337" t="str">
        <f>IF(Datei!$G337="","",IF(IFERROR(VLOOKUP(Datei!J337,Mapping!$A$5:$B$104,2,FALSE),IFERROR(VLOOKUP(Datei!J337&amp;"",Mapping!$A$5:$B$104,2,FALSE),IFERROR(VLOOKUP(VALUE(Datei!J337),Mapping!$A$5:$B$104,2,FALSE),"#NOMAP#")))="#NOMAP#",IF(Mapping!$B$2="","",Mapping!$B$2),IFERROR(VLOOKUP(Datei!J337,Mapping!$A$5:$B$104,2,FALSE),IFERROR(VLOOKUP(Datei!J337&amp;"",Mapping!$A$5:$B$104,2,FALSE),IFERROR(VLOOKUP(VALUE(Datei!J337),Mapping!$A$5:$B$104,2,FALSE),"#NOMAP#")))))</f>
        <v/>
      </c>
      <c r="D337" t="str">
        <f>IF(Datei!$G337="","",IF(Datei!K337="","",Datei!K337))</f>
        <v/>
      </c>
      <c r="E337" s="3" t="str">
        <f>IF(Datei!$G337="","",1)</f>
        <v/>
      </c>
      <c r="F337" s="4" t="str">
        <f>IF(Datei!$G337="","",IFERROR(ROUND(VALUE(Datei!I337)/100,2),""))</f>
        <v/>
      </c>
      <c r="G337" s="4" t="str">
        <f>IF(Datei!$G337="","",IFERROR(ROUND(VALUE(Datei!I337)/100,2),""))</f>
        <v/>
      </c>
    </row>
    <row r="338" spans="1:7" x14ac:dyDescent="0.25">
      <c r="A338" s="2" t="str">
        <f>IF(Datei!$G338="","",IFERROR(DATEVALUE(Datei!G338),Datei!G338))</f>
        <v/>
      </c>
      <c r="B338" s="3" t="str">
        <f>IF(Datei!$G338="","",IFERROR(VALUE(LEFT(Datei!H338,FIND("_",Datei!H338)-1)),IFERROR(VALUE(Datei!H338),"?")))</f>
        <v/>
      </c>
      <c r="C338" t="str">
        <f>IF(Datei!$G338="","",IF(IFERROR(VLOOKUP(Datei!J338,Mapping!$A$5:$B$104,2,FALSE),IFERROR(VLOOKUP(Datei!J338&amp;"",Mapping!$A$5:$B$104,2,FALSE),IFERROR(VLOOKUP(VALUE(Datei!J338),Mapping!$A$5:$B$104,2,FALSE),"#NOMAP#")))="#NOMAP#",IF(Mapping!$B$2="","",Mapping!$B$2),IFERROR(VLOOKUP(Datei!J338,Mapping!$A$5:$B$104,2,FALSE),IFERROR(VLOOKUP(Datei!J338&amp;"",Mapping!$A$5:$B$104,2,FALSE),IFERROR(VLOOKUP(VALUE(Datei!J338),Mapping!$A$5:$B$104,2,FALSE),"#NOMAP#")))))</f>
        <v/>
      </c>
      <c r="D338" t="str">
        <f>IF(Datei!$G338="","",IF(Datei!K338="","",Datei!K338))</f>
        <v/>
      </c>
      <c r="E338" s="3" t="str">
        <f>IF(Datei!$G338="","",1)</f>
        <v/>
      </c>
      <c r="F338" s="4" t="str">
        <f>IF(Datei!$G338="","",IFERROR(ROUND(VALUE(Datei!I338)/100,2),""))</f>
        <v/>
      </c>
      <c r="G338" s="4" t="str">
        <f>IF(Datei!$G338="","",IFERROR(ROUND(VALUE(Datei!I338)/100,2),""))</f>
        <v/>
      </c>
    </row>
    <row r="339" spans="1:7" x14ac:dyDescent="0.25">
      <c r="A339" s="2" t="str">
        <f>IF(Datei!$G339="","",IFERROR(DATEVALUE(Datei!G339),Datei!G339))</f>
        <v/>
      </c>
      <c r="B339" s="3" t="str">
        <f>IF(Datei!$G339="","",IFERROR(VALUE(LEFT(Datei!H339,FIND("_",Datei!H339)-1)),IFERROR(VALUE(Datei!H339),"?")))</f>
        <v/>
      </c>
      <c r="C339" t="str">
        <f>IF(Datei!$G339="","",IF(IFERROR(VLOOKUP(Datei!J339,Mapping!$A$5:$B$104,2,FALSE),IFERROR(VLOOKUP(Datei!J339&amp;"",Mapping!$A$5:$B$104,2,FALSE),IFERROR(VLOOKUP(VALUE(Datei!J339),Mapping!$A$5:$B$104,2,FALSE),"#NOMAP#")))="#NOMAP#",IF(Mapping!$B$2="","",Mapping!$B$2),IFERROR(VLOOKUP(Datei!J339,Mapping!$A$5:$B$104,2,FALSE),IFERROR(VLOOKUP(Datei!J339&amp;"",Mapping!$A$5:$B$104,2,FALSE),IFERROR(VLOOKUP(VALUE(Datei!J339),Mapping!$A$5:$B$104,2,FALSE),"#NOMAP#")))))</f>
        <v/>
      </c>
      <c r="D339" t="str">
        <f>IF(Datei!$G339="","",IF(Datei!K339="","",Datei!K339))</f>
        <v/>
      </c>
      <c r="E339" s="3" t="str">
        <f>IF(Datei!$G339="","",1)</f>
        <v/>
      </c>
      <c r="F339" s="4" t="str">
        <f>IF(Datei!$G339="","",IFERROR(ROUND(VALUE(Datei!I339)/100,2),""))</f>
        <v/>
      </c>
      <c r="G339" s="4" t="str">
        <f>IF(Datei!$G339="","",IFERROR(ROUND(VALUE(Datei!I339)/100,2),""))</f>
        <v/>
      </c>
    </row>
    <row r="340" spans="1:7" x14ac:dyDescent="0.25">
      <c r="A340" s="2" t="str">
        <f>IF(Datei!$G340="","",IFERROR(DATEVALUE(Datei!G340),Datei!G340))</f>
        <v/>
      </c>
      <c r="B340" s="3" t="str">
        <f>IF(Datei!$G340="","",IFERROR(VALUE(LEFT(Datei!H340,FIND("_",Datei!H340)-1)),IFERROR(VALUE(Datei!H340),"?")))</f>
        <v/>
      </c>
      <c r="C340" t="str">
        <f>IF(Datei!$G340="","",IF(IFERROR(VLOOKUP(Datei!J340,Mapping!$A$5:$B$104,2,FALSE),IFERROR(VLOOKUP(Datei!J340&amp;"",Mapping!$A$5:$B$104,2,FALSE),IFERROR(VLOOKUP(VALUE(Datei!J340),Mapping!$A$5:$B$104,2,FALSE),"#NOMAP#")))="#NOMAP#",IF(Mapping!$B$2="","",Mapping!$B$2),IFERROR(VLOOKUP(Datei!J340,Mapping!$A$5:$B$104,2,FALSE),IFERROR(VLOOKUP(Datei!J340&amp;"",Mapping!$A$5:$B$104,2,FALSE),IFERROR(VLOOKUP(VALUE(Datei!J340),Mapping!$A$5:$B$104,2,FALSE),"#NOMAP#")))))</f>
        <v/>
      </c>
      <c r="D340" t="str">
        <f>IF(Datei!$G340="","",IF(Datei!K340="","",Datei!K340))</f>
        <v/>
      </c>
      <c r="E340" s="3" t="str">
        <f>IF(Datei!$G340="","",1)</f>
        <v/>
      </c>
      <c r="F340" s="4" t="str">
        <f>IF(Datei!$G340="","",IFERROR(ROUND(VALUE(Datei!I340)/100,2),""))</f>
        <v/>
      </c>
      <c r="G340" s="4" t="str">
        <f>IF(Datei!$G340="","",IFERROR(ROUND(VALUE(Datei!I340)/100,2),""))</f>
        <v/>
      </c>
    </row>
    <row r="341" spans="1:7" x14ac:dyDescent="0.25">
      <c r="A341" s="2" t="str">
        <f>IF(Datei!$G341="","",IFERROR(DATEVALUE(Datei!G341),Datei!G341))</f>
        <v/>
      </c>
      <c r="B341" s="3" t="str">
        <f>IF(Datei!$G341="","",IFERROR(VALUE(LEFT(Datei!H341,FIND("_",Datei!H341)-1)),IFERROR(VALUE(Datei!H341),"?")))</f>
        <v/>
      </c>
      <c r="C341" t="str">
        <f>IF(Datei!$G341="","",IF(IFERROR(VLOOKUP(Datei!J341,Mapping!$A$5:$B$104,2,FALSE),IFERROR(VLOOKUP(Datei!J341&amp;"",Mapping!$A$5:$B$104,2,FALSE),IFERROR(VLOOKUP(VALUE(Datei!J341),Mapping!$A$5:$B$104,2,FALSE),"#NOMAP#")))="#NOMAP#",IF(Mapping!$B$2="","",Mapping!$B$2),IFERROR(VLOOKUP(Datei!J341,Mapping!$A$5:$B$104,2,FALSE),IFERROR(VLOOKUP(Datei!J341&amp;"",Mapping!$A$5:$B$104,2,FALSE),IFERROR(VLOOKUP(VALUE(Datei!J341),Mapping!$A$5:$B$104,2,FALSE),"#NOMAP#")))))</f>
        <v/>
      </c>
      <c r="D341" t="str">
        <f>IF(Datei!$G341="","",IF(Datei!K341="","",Datei!K341))</f>
        <v/>
      </c>
      <c r="E341" s="3" t="str">
        <f>IF(Datei!$G341="","",1)</f>
        <v/>
      </c>
      <c r="F341" s="4" t="str">
        <f>IF(Datei!$G341="","",IFERROR(ROUND(VALUE(Datei!I341)/100,2),""))</f>
        <v/>
      </c>
      <c r="G341" s="4" t="str">
        <f>IF(Datei!$G341="","",IFERROR(ROUND(VALUE(Datei!I341)/100,2),""))</f>
        <v/>
      </c>
    </row>
    <row r="342" spans="1:7" x14ac:dyDescent="0.25">
      <c r="A342" s="2" t="str">
        <f>IF(Datei!$G342="","",IFERROR(DATEVALUE(Datei!G342),Datei!G342))</f>
        <v/>
      </c>
      <c r="B342" s="3" t="str">
        <f>IF(Datei!$G342="","",IFERROR(VALUE(LEFT(Datei!H342,FIND("_",Datei!H342)-1)),IFERROR(VALUE(Datei!H342),"?")))</f>
        <v/>
      </c>
      <c r="C342" t="str">
        <f>IF(Datei!$G342="","",IF(IFERROR(VLOOKUP(Datei!J342,Mapping!$A$5:$B$104,2,FALSE),IFERROR(VLOOKUP(Datei!J342&amp;"",Mapping!$A$5:$B$104,2,FALSE),IFERROR(VLOOKUP(VALUE(Datei!J342),Mapping!$A$5:$B$104,2,FALSE),"#NOMAP#")))="#NOMAP#",IF(Mapping!$B$2="","",Mapping!$B$2),IFERROR(VLOOKUP(Datei!J342,Mapping!$A$5:$B$104,2,FALSE),IFERROR(VLOOKUP(Datei!J342&amp;"",Mapping!$A$5:$B$104,2,FALSE),IFERROR(VLOOKUP(VALUE(Datei!J342),Mapping!$A$5:$B$104,2,FALSE),"#NOMAP#")))))</f>
        <v/>
      </c>
      <c r="D342" t="str">
        <f>IF(Datei!$G342="","",IF(Datei!K342="","",Datei!K342))</f>
        <v/>
      </c>
      <c r="E342" s="3" t="str">
        <f>IF(Datei!$G342="","",1)</f>
        <v/>
      </c>
      <c r="F342" s="4" t="str">
        <f>IF(Datei!$G342="","",IFERROR(ROUND(VALUE(Datei!I342)/100,2),""))</f>
        <v/>
      </c>
      <c r="G342" s="4" t="str">
        <f>IF(Datei!$G342="","",IFERROR(ROUND(VALUE(Datei!I342)/100,2),""))</f>
        <v/>
      </c>
    </row>
    <row r="343" spans="1:7" x14ac:dyDescent="0.25">
      <c r="A343" s="2" t="str">
        <f>IF(Datei!$G343="","",IFERROR(DATEVALUE(Datei!G343),Datei!G343))</f>
        <v/>
      </c>
      <c r="B343" s="3" t="str">
        <f>IF(Datei!$G343="","",IFERROR(VALUE(LEFT(Datei!H343,FIND("_",Datei!H343)-1)),IFERROR(VALUE(Datei!H343),"?")))</f>
        <v/>
      </c>
      <c r="C343" t="str">
        <f>IF(Datei!$G343="","",IF(IFERROR(VLOOKUP(Datei!J343,Mapping!$A$5:$B$104,2,FALSE),IFERROR(VLOOKUP(Datei!J343&amp;"",Mapping!$A$5:$B$104,2,FALSE),IFERROR(VLOOKUP(VALUE(Datei!J343),Mapping!$A$5:$B$104,2,FALSE),"#NOMAP#")))="#NOMAP#",IF(Mapping!$B$2="","",Mapping!$B$2),IFERROR(VLOOKUP(Datei!J343,Mapping!$A$5:$B$104,2,FALSE),IFERROR(VLOOKUP(Datei!J343&amp;"",Mapping!$A$5:$B$104,2,FALSE),IFERROR(VLOOKUP(VALUE(Datei!J343),Mapping!$A$5:$B$104,2,FALSE),"#NOMAP#")))))</f>
        <v/>
      </c>
      <c r="D343" t="str">
        <f>IF(Datei!$G343="","",IF(Datei!K343="","",Datei!K343))</f>
        <v/>
      </c>
      <c r="E343" s="3" t="str">
        <f>IF(Datei!$G343="","",1)</f>
        <v/>
      </c>
      <c r="F343" s="4" t="str">
        <f>IF(Datei!$G343="","",IFERROR(ROUND(VALUE(Datei!I343)/100,2),""))</f>
        <v/>
      </c>
      <c r="G343" s="4" t="str">
        <f>IF(Datei!$G343="","",IFERROR(ROUND(VALUE(Datei!I343)/100,2),""))</f>
        <v/>
      </c>
    </row>
    <row r="344" spans="1:7" x14ac:dyDescent="0.25">
      <c r="A344" s="2" t="str">
        <f>IF(Datei!$G344="","",IFERROR(DATEVALUE(Datei!G344),Datei!G344))</f>
        <v/>
      </c>
      <c r="B344" s="3" t="str">
        <f>IF(Datei!$G344="","",IFERROR(VALUE(LEFT(Datei!H344,FIND("_",Datei!H344)-1)),IFERROR(VALUE(Datei!H344),"?")))</f>
        <v/>
      </c>
      <c r="C344" t="str">
        <f>IF(Datei!$G344="","",IF(IFERROR(VLOOKUP(Datei!J344,Mapping!$A$5:$B$104,2,FALSE),IFERROR(VLOOKUP(Datei!J344&amp;"",Mapping!$A$5:$B$104,2,FALSE),IFERROR(VLOOKUP(VALUE(Datei!J344),Mapping!$A$5:$B$104,2,FALSE),"#NOMAP#")))="#NOMAP#",IF(Mapping!$B$2="","",Mapping!$B$2),IFERROR(VLOOKUP(Datei!J344,Mapping!$A$5:$B$104,2,FALSE),IFERROR(VLOOKUP(Datei!J344&amp;"",Mapping!$A$5:$B$104,2,FALSE),IFERROR(VLOOKUP(VALUE(Datei!J344),Mapping!$A$5:$B$104,2,FALSE),"#NOMAP#")))))</f>
        <v/>
      </c>
      <c r="D344" t="str">
        <f>IF(Datei!$G344="","",IF(Datei!K344="","",Datei!K344))</f>
        <v/>
      </c>
      <c r="E344" s="3" t="str">
        <f>IF(Datei!$G344="","",1)</f>
        <v/>
      </c>
      <c r="F344" s="4" t="str">
        <f>IF(Datei!$G344="","",IFERROR(ROUND(VALUE(Datei!I344)/100,2),""))</f>
        <v/>
      </c>
      <c r="G344" s="4" t="str">
        <f>IF(Datei!$G344="","",IFERROR(ROUND(VALUE(Datei!I344)/100,2),""))</f>
        <v/>
      </c>
    </row>
    <row r="345" spans="1:7" x14ac:dyDescent="0.25">
      <c r="A345" s="2" t="str">
        <f>IF(Datei!$G345="","",IFERROR(DATEVALUE(Datei!G345),Datei!G345))</f>
        <v/>
      </c>
      <c r="B345" s="3" t="str">
        <f>IF(Datei!$G345="","",IFERROR(VALUE(LEFT(Datei!H345,FIND("_",Datei!H345)-1)),IFERROR(VALUE(Datei!H345),"?")))</f>
        <v/>
      </c>
      <c r="C345" t="str">
        <f>IF(Datei!$G345="","",IF(IFERROR(VLOOKUP(Datei!J345,Mapping!$A$5:$B$104,2,FALSE),IFERROR(VLOOKUP(Datei!J345&amp;"",Mapping!$A$5:$B$104,2,FALSE),IFERROR(VLOOKUP(VALUE(Datei!J345),Mapping!$A$5:$B$104,2,FALSE),"#NOMAP#")))="#NOMAP#",IF(Mapping!$B$2="","",Mapping!$B$2),IFERROR(VLOOKUP(Datei!J345,Mapping!$A$5:$B$104,2,FALSE),IFERROR(VLOOKUP(Datei!J345&amp;"",Mapping!$A$5:$B$104,2,FALSE),IFERROR(VLOOKUP(VALUE(Datei!J345),Mapping!$A$5:$B$104,2,FALSE),"#NOMAP#")))))</f>
        <v/>
      </c>
      <c r="D345" t="str">
        <f>IF(Datei!$G345="","",IF(Datei!K345="","",Datei!K345))</f>
        <v/>
      </c>
      <c r="E345" s="3" t="str">
        <f>IF(Datei!$G345="","",1)</f>
        <v/>
      </c>
      <c r="F345" s="4" t="str">
        <f>IF(Datei!$G345="","",IFERROR(ROUND(VALUE(Datei!I345)/100,2),""))</f>
        <v/>
      </c>
      <c r="G345" s="4" t="str">
        <f>IF(Datei!$G345="","",IFERROR(ROUND(VALUE(Datei!I345)/100,2),""))</f>
        <v/>
      </c>
    </row>
    <row r="346" spans="1:7" x14ac:dyDescent="0.25">
      <c r="A346" s="2" t="str">
        <f>IF(Datei!$G346="","",IFERROR(DATEVALUE(Datei!G346),Datei!G346))</f>
        <v/>
      </c>
      <c r="B346" s="3" t="str">
        <f>IF(Datei!$G346="","",IFERROR(VALUE(LEFT(Datei!H346,FIND("_",Datei!H346)-1)),IFERROR(VALUE(Datei!H346),"?")))</f>
        <v/>
      </c>
      <c r="C346" t="str">
        <f>IF(Datei!$G346="","",IF(IFERROR(VLOOKUP(Datei!J346,Mapping!$A$5:$B$104,2,FALSE),IFERROR(VLOOKUP(Datei!J346&amp;"",Mapping!$A$5:$B$104,2,FALSE),IFERROR(VLOOKUP(VALUE(Datei!J346),Mapping!$A$5:$B$104,2,FALSE),"#NOMAP#")))="#NOMAP#",IF(Mapping!$B$2="","",Mapping!$B$2),IFERROR(VLOOKUP(Datei!J346,Mapping!$A$5:$B$104,2,FALSE),IFERROR(VLOOKUP(Datei!J346&amp;"",Mapping!$A$5:$B$104,2,FALSE),IFERROR(VLOOKUP(VALUE(Datei!J346),Mapping!$A$5:$B$104,2,FALSE),"#NOMAP#")))))</f>
        <v/>
      </c>
      <c r="D346" t="str">
        <f>IF(Datei!$G346="","",IF(Datei!K346="","",Datei!K346))</f>
        <v/>
      </c>
      <c r="E346" s="3" t="str">
        <f>IF(Datei!$G346="","",1)</f>
        <v/>
      </c>
      <c r="F346" s="4" t="str">
        <f>IF(Datei!$G346="","",IFERROR(ROUND(VALUE(Datei!I346)/100,2),""))</f>
        <v/>
      </c>
      <c r="G346" s="4" t="str">
        <f>IF(Datei!$G346="","",IFERROR(ROUND(VALUE(Datei!I346)/100,2),""))</f>
        <v/>
      </c>
    </row>
    <row r="347" spans="1:7" x14ac:dyDescent="0.25">
      <c r="A347" s="2" t="str">
        <f>IF(Datei!$G347="","",IFERROR(DATEVALUE(Datei!G347),Datei!G347))</f>
        <v/>
      </c>
      <c r="B347" s="3" t="str">
        <f>IF(Datei!$G347="","",IFERROR(VALUE(LEFT(Datei!H347,FIND("_",Datei!H347)-1)),IFERROR(VALUE(Datei!H347),"?")))</f>
        <v/>
      </c>
      <c r="C347" t="str">
        <f>IF(Datei!$G347="","",IF(IFERROR(VLOOKUP(Datei!J347,Mapping!$A$5:$B$104,2,FALSE),IFERROR(VLOOKUP(Datei!J347&amp;"",Mapping!$A$5:$B$104,2,FALSE),IFERROR(VLOOKUP(VALUE(Datei!J347),Mapping!$A$5:$B$104,2,FALSE),"#NOMAP#")))="#NOMAP#",IF(Mapping!$B$2="","",Mapping!$B$2),IFERROR(VLOOKUP(Datei!J347,Mapping!$A$5:$B$104,2,FALSE),IFERROR(VLOOKUP(Datei!J347&amp;"",Mapping!$A$5:$B$104,2,FALSE),IFERROR(VLOOKUP(VALUE(Datei!J347),Mapping!$A$5:$B$104,2,FALSE),"#NOMAP#")))))</f>
        <v/>
      </c>
      <c r="D347" t="str">
        <f>IF(Datei!$G347="","",IF(Datei!K347="","",Datei!K347))</f>
        <v/>
      </c>
      <c r="E347" s="3" t="str">
        <f>IF(Datei!$G347="","",1)</f>
        <v/>
      </c>
      <c r="F347" s="4" t="str">
        <f>IF(Datei!$G347="","",IFERROR(ROUND(VALUE(Datei!I347)/100,2),""))</f>
        <v/>
      </c>
      <c r="G347" s="4" t="str">
        <f>IF(Datei!$G347="","",IFERROR(ROUND(VALUE(Datei!I347)/100,2),""))</f>
        <v/>
      </c>
    </row>
    <row r="348" spans="1:7" x14ac:dyDescent="0.25">
      <c r="A348" s="2" t="str">
        <f>IF(Datei!$G348="","",IFERROR(DATEVALUE(Datei!G348),Datei!G348))</f>
        <v/>
      </c>
      <c r="B348" s="3" t="str">
        <f>IF(Datei!$G348="","",IFERROR(VALUE(LEFT(Datei!H348,FIND("_",Datei!H348)-1)),IFERROR(VALUE(Datei!H348),"?")))</f>
        <v/>
      </c>
      <c r="C348" t="str">
        <f>IF(Datei!$G348="","",IF(IFERROR(VLOOKUP(Datei!J348,Mapping!$A$5:$B$104,2,FALSE),IFERROR(VLOOKUP(Datei!J348&amp;"",Mapping!$A$5:$B$104,2,FALSE),IFERROR(VLOOKUP(VALUE(Datei!J348),Mapping!$A$5:$B$104,2,FALSE),"#NOMAP#")))="#NOMAP#",IF(Mapping!$B$2="","",Mapping!$B$2),IFERROR(VLOOKUP(Datei!J348,Mapping!$A$5:$B$104,2,FALSE),IFERROR(VLOOKUP(Datei!J348&amp;"",Mapping!$A$5:$B$104,2,FALSE),IFERROR(VLOOKUP(VALUE(Datei!J348),Mapping!$A$5:$B$104,2,FALSE),"#NOMAP#")))))</f>
        <v/>
      </c>
      <c r="D348" t="str">
        <f>IF(Datei!$G348="","",IF(Datei!K348="","",Datei!K348))</f>
        <v/>
      </c>
      <c r="E348" s="3" t="str">
        <f>IF(Datei!$G348="","",1)</f>
        <v/>
      </c>
      <c r="F348" s="4" t="str">
        <f>IF(Datei!$G348="","",IFERROR(ROUND(VALUE(Datei!I348)/100,2),""))</f>
        <v/>
      </c>
      <c r="G348" s="4" t="str">
        <f>IF(Datei!$G348="","",IFERROR(ROUND(VALUE(Datei!I348)/100,2),""))</f>
        <v/>
      </c>
    </row>
    <row r="349" spans="1:7" x14ac:dyDescent="0.25">
      <c r="A349" s="2" t="str">
        <f>IF(Datei!$G349="","",IFERROR(DATEVALUE(Datei!G349),Datei!G349))</f>
        <v/>
      </c>
      <c r="B349" s="3" t="str">
        <f>IF(Datei!$G349="","",IFERROR(VALUE(LEFT(Datei!H349,FIND("_",Datei!H349)-1)),IFERROR(VALUE(Datei!H349),"?")))</f>
        <v/>
      </c>
      <c r="C349" t="str">
        <f>IF(Datei!$G349="","",IF(IFERROR(VLOOKUP(Datei!J349,Mapping!$A$5:$B$104,2,FALSE),IFERROR(VLOOKUP(Datei!J349&amp;"",Mapping!$A$5:$B$104,2,FALSE),IFERROR(VLOOKUP(VALUE(Datei!J349),Mapping!$A$5:$B$104,2,FALSE),"#NOMAP#")))="#NOMAP#",IF(Mapping!$B$2="","",Mapping!$B$2),IFERROR(VLOOKUP(Datei!J349,Mapping!$A$5:$B$104,2,FALSE),IFERROR(VLOOKUP(Datei!J349&amp;"",Mapping!$A$5:$B$104,2,FALSE),IFERROR(VLOOKUP(VALUE(Datei!J349),Mapping!$A$5:$B$104,2,FALSE),"#NOMAP#")))))</f>
        <v/>
      </c>
      <c r="D349" t="str">
        <f>IF(Datei!$G349="","",IF(Datei!K349="","",Datei!K349))</f>
        <v/>
      </c>
      <c r="E349" s="3" t="str">
        <f>IF(Datei!$G349="","",1)</f>
        <v/>
      </c>
      <c r="F349" s="4" t="str">
        <f>IF(Datei!$G349="","",IFERROR(ROUND(VALUE(Datei!I349)/100,2),""))</f>
        <v/>
      </c>
      <c r="G349" s="4" t="str">
        <f>IF(Datei!$G349="","",IFERROR(ROUND(VALUE(Datei!I349)/100,2),""))</f>
        <v/>
      </c>
    </row>
    <row r="350" spans="1:7" x14ac:dyDescent="0.25">
      <c r="A350" s="2" t="str">
        <f>IF(Datei!$G350="","",IFERROR(DATEVALUE(Datei!G350),Datei!G350))</f>
        <v/>
      </c>
      <c r="B350" s="3" t="str">
        <f>IF(Datei!$G350="","",IFERROR(VALUE(LEFT(Datei!H350,FIND("_",Datei!H350)-1)),IFERROR(VALUE(Datei!H350),"?")))</f>
        <v/>
      </c>
      <c r="C350" t="str">
        <f>IF(Datei!$G350="","",IF(IFERROR(VLOOKUP(Datei!J350,Mapping!$A$5:$B$104,2,FALSE),IFERROR(VLOOKUP(Datei!J350&amp;"",Mapping!$A$5:$B$104,2,FALSE),IFERROR(VLOOKUP(VALUE(Datei!J350),Mapping!$A$5:$B$104,2,FALSE),"#NOMAP#")))="#NOMAP#",IF(Mapping!$B$2="","",Mapping!$B$2),IFERROR(VLOOKUP(Datei!J350,Mapping!$A$5:$B$104,2,FALSE),IFERROR(VLOOKUP(Datei!J350&amp;"",Mapping!$A$5:$B$104,2,FALSE),IFERROR(VLOOKUP(VALUE(Datei!J350),Mapping!$A$5:$B$104,2,FALSE),"#NOMAP#")))))</f>
        <v/>
      </c>
      <c r="D350" t="str">
        <f>IF(Datei!$G350="","",IF(Datei!K350="","",Datei!K350))</f>
        <v/>
      </c>
      <c r="E350" s="3" t="str">
        <f>IF(Datei!$G350="","",1)</f>
        <v/>
      </c>
      <c r="F350" s="4" t="str">
        <f>IF(Datei!$G350="","",IFERROR(ROUND(VALUE(Datei!I350)/100,2),""))</f>
        <v/>
      </c>
      <c r="G350" s="4" t="str">
        <f>IF(Datei!$G350="","",IFERROR(ROUND(VALUE(Datei!I350)/100,2),""))</f>
        <v/>
      </c>
    </row>
    <row r="351" spans="1:7" x14ac:dyDescent="0.25">
      <c r="A351" s="2" t="str">
        <f>IF(Datei!$G351="","",IFERROR(DATEVALUE(Datei!G351),Datei!G351))</f>
        <v/>
      </c>
      <c r="B351" s="3" t="str">
        <f>IF(Datei!$G351="","",IFERROR(VALUE(LEFT(Datei!H351,FIND("_",Datei!H351)-1)),IFERROR(VALUE(Datei!H351),"?")))</f>
        <v/>
      </c>
      <c r="C351" t="str">
        <f>IF(Datei!$G351="","",IF(IFERROR(VLOOKUP(Datei!J351,Mapping!$A$5:$B$104,2,FALSE),IFERROR(VLOOKUP(Datei!J351&amp;"",Mapping!$A$5:$B$104,2,FALSE),IFERROR(VLOOKUP(VALUE(Datei!J351),Mapping!$A$5:$B$104,2,FALSE),"#NOMAP#")))="#NOMAP#",IF(Mapping!$B$2="","",Mapping!$B$2),IFERROR(VLOOKUP(Datei!J351,Mapping!$A$5:$B$104,2,FALSE),IFERROR(VLOOKUP(Datei!J351&amp;"",Mapping!$A$5:$B$104,2,FALSE),IFERROR(VLOOKUP(VALUE(Datei!J351),Mapping!$A$5:$B$104,2,FALSE),"#NOMAP#")))))</f>
        <v/>
      </c>
      <c r="D351" t="str">
        <f>IF(Datei!$G351="","",IF(Datei!K351="","",Datei!K351))</f>
        <v/>
      </c>
      <c r="E351" s="3" t="str">
        <f>IF(Datei!$G351="","",1)</f>
        <v/>
      </c>
      <c r="F351" s="4" t="str">
        <f>IF(Datei!$G351="","",IFERROR(ROUND(VALUE(Datei!I351)/100,2),""))</f>
        <v/>
      </c>
      <c r="G351" s="4" t="str">
        <f>IF(Datei!$G351="","",IFERROR(ROUND(VALUE(Datei!I351)/100,2),""))</f>
        <v/>
      </c>
    </row>
    <row r="352" spans="1:7" x14ac:dyDescent="0.25">
      <c r="A352" s="2" t="str">
        <f>IF(Datei!$G352="","",IFERROR(DATEVALUE(Datei!G352),Datei!G352))</f>
        <v/>
      </c>
      <c r="B352" s="3" t="str">
        <f>IF(Datei!$G352="","",IFERROR(VALUE(LEFT(Datei!H352,FIND("_",Datei!H352)-1)),IFERROR(VALUE(Datei!H352),"?")))</f>
        <v/>
      </c>
      <c r="C352" t="str">
        <f>IF(Datei!$G352="","",IF(IFERROR(VLOOKUP(Datei!J352,Mapping!$A$5:$B$104,2,FALSE),IFERROR(VLOOKUP(Datei!J352&amp;"",Mapping!$A$5:$B$104,2,FALSE),IFERROR(VLOOKUP(VALUE(Datei!J352),Mapping!$A$5:$B$104,2,FALSE),"#NOMAP#")))="#NOMAP#",IF(Mapping!$B$2="","",Mapping!$B$2),IFERROR(VLOOKUP(Datei!J352,Mapping!$A$5:$B$104,2,FALSE),IFERROR(VLOOKUP(Datei!J352&amp;"",Mapping!$A$5:$B$104,2,FALSE),IFERROR(VLOOKUP(VALUE(Datei!J352),Mapping!$A$5:$B$104,2,FALSE),"#NOMAP#")))))</f>
        <v/>
      </c>
      <c r="D352" t="str">
        <f>IF(Datei!$G352="","",IF(Datei!K352="","",Datei!K352))</f>
        <v/>
      </c>
      <c r="E352" s="3" t="str">
        <f>IF(Datei!$G352="","",1)</f>
        <v/>
      </c>
      <c r="F352" s="4" t="str">
        <f>IF(Datei!$G352="","",IFERROR(ROUND(VALUE(Datei!I352)/100,2),""))</f>
        <v/>
      </c>
      <c r="G352" s="4" t="str">
        <f>IF(Datei!$G352="","",IFERROR(ROUND(VALUE(Datei!I352)/100,2),""))</f>
        <v/>
      </c>
    </row>
    <row r="353" spans="1:7" x14ac:dyDescent="0.25">
      <c r="A353" s="2" t="str">
        <f>IF(Datei!$G353="","",IFERROR(DATEVALUE(Datei!G353),Datei!G353))</f>
        <v/>
      </c>
      <c r="B353" s="3" t="str">
        <f>IF(Datei!$G353="","",IFERROR(VALUE(LEFT(Datei!H353,FIND("_",Datei!H353)-1)),IFERROR(VALUE(Datei!H353),"?")))</f>
        <v/>
      </c>
      <c r="C353" t="str">
        <f>IF(Datei!$G353="","",IF(IFERROR(VLOOKUP(Datei!J353,Mapping!$A$5:$B$104,2,FALSE),IFERROR(VLOOKUP(Datei!J353&amp;"",Mapping!$A$5:$B$104,2,FALSE),IFERROR(VLOOKUP(VALUE(Datei!J353),Mapping!$A$5:$B$104,2,FALSE),"#NOMAP#")))="#NOMAP#",IF(Mapping!$B$2="","",Mapping!$B$2),IFERROR(VLOOKUP(Datei!J353,Mapping!$A$5:$B$104,2,FALSE),IFERROR(VLOOKUP(Datei!J353&amp;"",Mapping!$A$5:$B$104,2,FALSE),IFERROR(VLOOKUP(VALUE(Datei!J353),Mapping!$A$5:$B$104,2,FALSE),"#NOMAP#")))))</f>
        <v/>
      </c>
      <c r="D353" t="str">
        <f>IF(Datei!$G353="","",IF(Datei!K353="","",Datei!K353))</f>
        <v/>
      </c>
      <c r="E353" s="3" t="str">
        <f>IF(Datei!$G353="","",1)</f>
        <v/>
      </c>
      <c r="F353" s="4" t="str">
        <f>IF(Datei!$G353="","",IFERROR(ROUND(VALUE(Datei!I353)/100,2),""))</f>
        <v/>
      </c>
      <c r="G353" s="4" t="str">
        <f>IF(Datei!$G353="","",IFERROR(ROUND(VALUE(Datei!I353)/100,2),""))</f>
        <v/>
      </c>
    </row>
    <row r="354" spans="1:7" x14ac:dyDescent="0.25">
      <c r="A354" s="2" t="str">
        <f>IF(Datei!$G354="","",IFERROR(DATEVALUE(Datei!G354),Datei!G354))</f>
        <v/>
      </c>
      <c r="B354" s="3" t="str">
        <f>IF(Datei!$G354="","",IFERROR(VALUE(LEFT(Datei!H354,FIND("_",Datei!H354)-1)),IFERROR(VALUE(Datei!H354),"?")))</f>
        <v/>
      </c>
      <c r="C354" t="str">
        <f>IF(Datei!$G354="","",IF(IFERROR(VLOOKUP(Datei!J354,Mapping!$A$5:$B$104,2,FALSE),IFERROR(VLOOKUP(Datei!J354&amp;"",Mapping!$A$5:$B$104,2,FALSE),IFERROR(VLOOKUP(VALUE(Datei!J354),Mapping!$A$5:$B$104,2,FALSE),"#NOMAP#")))="#NOMAP#",IF(Mapping!$B$2="","",Mapping!$B$2),IFERROR(VLOOKUP(Datei!J354,Mapping!$A$5:$B$104,2,FALSE),IFERROR(VLOOKUP(Datei!J354&amp;"",Mapping!$A$5:$B$104,2,FALSE),IFERROR(VLOOKUP(VALUE(Datei!J354),Mapping!$A$5:$B$104,2,FALSE),"#NOMAP#")))))</f>
        <v/>
      </c>
      <c r="D354" t="str">
        <f>IF(Datei!$G354="","",IF(Datei!K354="","",Datei!K354))</f>
        <v/>
      </c>
      <c r="E354" s="3" t="str">
        <f>IF(Datei!$G354="","",1)</f>
        <v/>
      </c>
      <c r="F354" s="4" t="str">
        <f>IF(Datei!$G354="","",IFERROR(ROUND(VALUE(Datei!I354)/100,2),""))</f>
        <v/>
      </c>
      <c r="G354" s="4" t="str">
        <f>IF(Datei!$G354="","",IFERROR(ROUND(VALUE(Datei!I354)/100,2),""))</f>
        <v/>
      </c>
    </row>
    <row r="355" spans="1:7" x14ac:dyDescent="0.25">
      <c r="A355" s="2" t="str">
        <f>IF(Datei!$G355="","",IFERROR(DATEVALUE(Datei!G355),Datei!G355))</f>
        <v/>
      </c>
      <c r="B355" s="3" t="str">
        <f>IF(Datei!$G355="","",IFERROR(VALUE(LEFT(Datei!H355,FIND("_",Datei!H355)-1)),IFERROR(VALUE(Datei!H355),"?")))</f>
        <v/>
      </c>
      <c r="C355" t="str">
        <f>IF(Datei!$G355="","",IF(IFERROR(VLOOKUP(Datei!J355,Mapping!$A$5:$B$104,2,FALSE),IFERROR(VLOOKUP(Datei!J355&amp;"",Mapping!$A$5:$B$104,2,FALSE),IFERROR(VLOOKUP(VALUE(Datei!J355),Mapping!$A$5:$B$104,2,FALSE),"#NOMAP#")))="#NOMAP#",IF(Mapping!$B$2="","",Mapping!$B$2),IFERROR(VLOOKUP(Datei!J355,Mapping!$A$5:$B$104,2,FALSE),IFERROR(VLOOKUP(Datei!J355&amp;"",Mapping!$A$5:$B$104,2,FALSE),IFERROR(VLOOKUP(VALUE(Datei!J355),Mapping!$A$5:$B$104,2,FALSE),"#NOMAP#")))))</f>
        <v/>
      </c>
      <c r="D355" t="str">
        <f>IF(Datei!$G355="","",IF(Datei!K355="","",Datei!K355))</f>
        <v/>
      </c>
      <c r="E355" s="3" t="str">
        <f>IF(Datei!$G355="","",1)</f>
        <v/>
      </c>
      <c r="F355" s="4" t="str">
        <f>IF(Datei!$G355="","",IFERROR(ROUND(VALUE(Datei!I355)/100,2),""))</f>
        <v/>
      </c>
      <c r="G355" s="4" t="str">
        <f>IF(Datei!$G355="","",IFERROR(ROUND(VALUE(Datei!I355)/100,2),""))</f>
        <v/>
      </c>
    </row>
    <row r="356" spans="1:7" x14ac:dyDescent="0.25">
      <c r="A356" s="2" t="str">
        <f>IF(Datei!$G356="","",IFERROR(DATEVALUE(Datei!G356),Datei!G356))</f>
        <v/>
      </c>
      <c r="B356" s="3" t="str">
        <f>IF(Datei!$G356="","",IFERROR(VALUE(LEFT(Datei!H356,FIND("_",Datei!H356)-1)),IFERROR(VALUE(Datei!H356),"?")))</f>
        <v/>
      </c>
      <c r="C356" t="str">
        <f>IF(Datei!$G356="","",IF(IFERROR(VLOOKUP(Datei!J356,Mapping!$A$5:$B$104,2,FALSE),IFERROR(VLOOKUP(Datei!J356&amp;"",Mapping!$A$5:$B$104,2,FALSE),IFERROR(VLOOKUP(VALUE(Datei!J356),Mapping!$A$5:$B$104,2,FALSE),"#NOMAP#")))="#NOMAP#",IF(Mapping!$B$2="","",Mapping!$B$2),IFERROR(VLOOKUP(Datei!J356,Mapping!$A$5:$B$104,2,FALSE),IFERROR(VLOOKUP(Datei!J356&amp;"",Mapping!$A$5:$B$104,2,FALSE),IFERROR(VLOOKUP(VALUE(Datei!J356),Mapping!$A$5:$B$104,2,FALSE),"#NOMAP#")))))</f>
        <v/>
      </c>
      <c r="D356" t="str">
        <f>IF(Datei!$G356="","",IF(Datei!K356="","",Datei!K356))</f>
        <v/>
      </c>
      <c r="E356" s="3" t="str">
        <f>IF(Datei!$G356="","",1)</f>
        <v/>
      </c>
      <c r="F356" s="4" t="str">
        <f>IF(Datei!$G356="","",IFERROR(ROUND(VALUE(Datei!I356)/100,2),""))</f>
        <v/>
      </c>
      <c r="G356" s="4" t="str">
        <f>IF(Datei!$G356="","",IFERROR(ROUND(VALUE(Datei!I356)/100,2),""))</f>
        <v/>
      </c>
    </row>
    <row r="357" spans="1:7" x14ac:dyDescent="0.25">
      <c r="A357" s="2" t="str">
        <f>IF(Datei!$G357="","",IFERROR(DATEVALUE(Datei!G357),Datei!G357))</f>
        <v/>
      </c>
      <c r="B357" s="3" t="str">
        <f>IF(Datei!$G357="","",IFERROR(VALUE(LEFT(Datei!H357,FIND("_",Datei!H357)-1)),IFERROR(VALUE(Datei!H357),"?")))</f>
        <v/>
      </c>
      <c r="C357" t="str">
        <f>IF(Datei!$G357="","",IF(IFERROR(VLOOKUP(Datei!J357,Mapping!$A$5:$B$104,2,FALSE),IFERROR(VLOOKUP(Datei!J357&amp;"",Mapping!$A$5:$B$104,2,FALSE),IFERROR(VLOOKUP(VALUE(Datei!J357),Mapping!$A$5:$B$104,2,FALSE),"#NOMAP#")))="#NOMAP#",IF(Mapping!$B$2="","",Mapping!$B$2),IFERROR(VLOOKUP(Datei!J357,Mapping!$A$5:$B$104,2,FALSE),IFERROR(VLOOKUP(Datei!J357&amp;"",Mapping!$A$5:$B$104,2,FALSE),IFERROR(VLOOKUP(VALUE(Datei!J357),Mapping!$A$5:$B$104,2,FALSE),"#NOMAP#")))))</f>
        <v/>
      </c>
      <c r="D357" t="str">
        <f>IF(Datei!$G357="","",IF(Datei!K357="","",Datei!K357))</f>
        <v/>
      </c>
      <c r="E357" s="3" t="str">
        <f>IF(Datei!$G357="","",1)</f>
        <v/>
      </c>
      <c r="F357" s="4" t="str">
        <f>IF(Datei!$G357="","",IFERROR(ROUND(VALUE(Datei!I357)/100,2),""))</f>
        <v/>
      </c>
      <c r="G357" s="4" t="str">
        <f>IF(Datei!$G357="","",IFERROR(ROUND(VALUE(Datei!I357)/100,2),""))</f>
        <v/>
      </c>
    </row>
    <row r="358" spans="1:7" x14ac:dyDescent="0.25">
      <c r="A358" s="2" t="str">
        <f>IF(Datei!$G358="","",IFERROR(DATEVALUE(Datei!G358),Datei!G358))</f>
        <v/>
      </c>
      <c r="B358" s="3" t="str">
        <f>IF(Datei!$G358="","",IFERROR(VALUE(LEFT(Datei!H358,FIND("_",Datei!H358)-1)),IFERROR(VALUE(Datei!H358),"?")))</f>
        <v/>
      </c>
      <c r="C358" t="str">
        <f>IF(Datei!$G358="","",IF(IFERROR(VLOOKUP(Datei!J358,Mapping!$A$5:$B$104,2,FALSE),IFERROR(VLOOKUP(Datei!J358&amp;"",Mapping!$A$5:$B$104,2,FALSE),IFERROR(VLOOKUP(VALUE(Datei!J358),Mapping!$A$5:$B$104,2,FALSE),"#NOMAP#")))="#NOMAP#",IF(Mapping!$B$2="","",Mapping!$B$2),IFERROR(VLOOKUP(Datei!J358,Mapping!$A$5:$B$104,2,FALSE),IFERROR(VLOOKUP(Datei!J358&amp;"",Mapping!$A$5:$B$104,2,FALSE),IFERROR(VLOOKUP(VALUE(Datei!J358),Mapping!$A$5:$B$104,2,FALSE),"#NOMAP#")))))</f>
        <v/>
      </c>
      <c r="D358" t="str">
        <f>IF(Datei!$G358="","",IF(Datei!K358="","",Datei!K358))</f>
        <v/>
      </c>
      <c r="E358" s="3" t="str">
        <f>IF(Datei!$G358="","",1)</f>
        <v/>
      </c>
      <c r="F358" s="4" t="str">
        <f>IF(Datei!$G358="","",IFERROR(ROUND(VALUE(Datei!I358)/100,2),""))</f>
        <v/>
      </c>
      <c r="G358" s="4" t="str">
        <f>IF(Datei!$G358="","",IFERROR(ROUND(VALUE(Datei!I358)/100,2),""))</f>
        <v/>
      </c>
    </row>
    <row r="359" spans="1:7" x14ac:dyDescent="0.25">
      <c r="A359" s="2" t="str">
        <f>IF(Datei!$G359="","",IFERROR(DATEVALUE(Datei!G359),Datei!G359))</f>
        <v/>
      </c>
      <c r="B359" s="3" t="str">
        <f>IF(Datei!$G359="","",IFERROR(VALUE(LEFT(Datei!H359,FIND("_",Datei!H359)-1)),IFERROR(VALUE(Datei!H359),"?")))</f>
        <v/>
      </c>
      <c r="C359" t="str">
        <f>IF(Datei!$G359="","",IF(IFERROR(VLOOKUP(Datei!J359,Mapping!$A$5:$B$104,2,FALSE),IFERROR(VLOOKUP(Datei!J359&amp;"",Mapping!$A$5:$B$104,2,FALSE),IFERROR(VLOOKUP(VALUE(Datei!J359),Mapping!$A$5:$B$104,2,FALSE),"#NOMAP#")))="#NOMAP#",IF(Mapping!$B$2="","",Mapping!$B$2),IFERROR(VLOOKUP(Datei!J359,Mapping!$A$5:$B$104,2,FALSE),IFERROR(VLOOKUP(Datei!J359&amp;"",Mapping!$A$5:$B$104,2,FALSE),IFERROR(VLOOKUP(VALUE(Datei!J359),Mapping!$A$5:$B$104,2,FALSE),"#NOMAP#")))))</f>
        <v/>
      </c>
      <c r="D359" t="str">
        <f>IF(Datei!$G359="","",IF(Datei!K359="","",Datei!K359))</f>
        <v/>
      </c>
      <c r="E359" s="3" t="str">
        <f>IF(Datei!$G359="","",1)</f>
        <v/>
      </c>
      <c r="F359" s="4" t="str">
        <f>IF(Datei!$G359="","",IFERROR(ROUND(VALUE(Datei!I359)/100,2),""))</f>
        <v/>
      </c>
      <c r="G359" s="4" t="str">
        <f>IF(Datei!$G359="","",IFERROR(ROUND(VALUE(Datei!I359)/100,2),""))</f>
        <v/>
      </c>
    </row>
    <row r="360" spans="1:7" x14ac:dyDescent="0.25">
      <c r="A360" s="2" t="str">
        <f>IF(Datei!$G360="","",IFERROR(DATEVALUE(Datei!G360),Datei!G360))</f>
        <v/>
      </c>
      <c r="B360" s="3" t="str">
        <f>IF(Datei!$G360="","",IFERROR(VALUE(LEFT(Datei!H360,FIND("_",Datei!H360)-1)),IFERROR(VALUE(Datei!H360),"?")))</f>
        <v/>
      </c>
      <c r="C360" t="str">
        <f>IF(Datei!$G360="","",IF(IFERROR(VLOOKUP(Datei!J360,Mapping!$A$5:$B$104,2,FALSE),IFERROR(VLOOKUP(Datei!J360&amp;"",Mapping!$A$5:$B$104,2,FALSE),IFERROR(VLOOKUP(VALUE(Datei!J360),Mapping!$A$5:$B$104,2,FALSE),"#NOMAP#")))="#NOMAP#",IF(Mapping!$B$2="","",Mapping!$B$2),IFERROR(VLOOKUP(Datei!J360,Mapping!$A$5:$B$104,2,FALSE),IFERROR(VLOOKUP(Datei!J360&amp;"",Mapping!$A$5:$B$104,2,FALSE),IFERROR(VLOOKUP(VALUE(Datei!J360),Mapping!$A$5:$B$104,2,FALSE),"#NOMAP#")))))</f>
        <v/>
      </c>
      <c r="D360" t="str">
        <f>IF(Datei!$G360="","",IF(Datei!K360="","",Datei!K360))</f>
        <v/>
      </c>
      <c r="E360" s="3" t="str">
        <f>IF(Datei!$G360="","",1)</f>
        <v/>
      </c>
      <c r="F360" s="4" t="str">
        <f>IF(Datei!$G360="","",IFERROR(ROUND(VALUE(Datei!I360)/100,2),""))</f>
        <v/>
      </c>
      <c r="G360" s="4" t="str">
        <f>IF(Datei!$G360="","",IFERROR(ROUND(VALUE(Datei!I360)/100,2),""))</f>
        <v/>
      </c>
    </row>
    <row r="361" spans="1:7" x14ac:dyDescent="0.25">
      <c r="A361" s="2" t="str">
        <f>IF(Datei!$G361="","",IFERROR(DATEVALUE(Datei!G361),Datei!G361))</f>
        <v/>
      </c>
      <c r="B361" s="3" t="str">
        <f>IF(Datei!$G361="","",IFERROR(VALUE(LEFT(Datei!H361,FIND("_",Datei!H361)-1)),IFERROR(VALUE(Datei!H361),"?")))</f>
        <v/>
      </c>
      <c r="C361" t="str">
        <f>IF(Datei!$G361="","",IF(IFERROR(VLOOKUP(Datei!J361,Mapping!$A$5:$B$104,2,FALSE),IFERROR(VLOOKUP(Datei!J361&amp;"",Mapping!$A$5:$B$104,2,FALSE),IFERROR(VLOOKUP(VALUE(Datei!J361),Mapping!$A$5:$B$104,2,FALSE),"#NOMAP#")))="#NOMAP#",IF(Mapping!$B$2="","",Mapping!$B$2),IFERROR(VLOOKUP(Datei!J361,Mapping!$A$5:$B$104,2,FALSE),IFERROR(VLOOKUP(Datei!J361&amp;"",Mapping!$A$5:$B$104,2,FALSE),IFERROR(VLOOKUP(VALUE(Datei!J361),Mapping!$A$5:$B$104,2,FALSE),"#NOMAP#")))))</f>
        <v/>
      </c>
      <c r="D361" t="str">
        <f>IF(Datei!$G361="","",IF(Datei!K361="","",Datei!K361))</f>
        <v/>
      </c>
      <c r="E361" s="3" t="str">
        <f>IF(Datei!$G361="","",1)</f>
        <v/>
      </c>
      <c r="F361" s="4" t="str">
        <f>IF(Datei!$G361="","",IFERROR(ROUND(VALUE(Datei!I361)/100,2),""))</f>
        <v/>
      </c>
      <c r="G361" s="4" t="str">
        <f>IF(Datei!$G361="","",IFERROR(ROUND(VALUE(Datei!I361)/100,2),""))</f>
        <v/>
      </c>
    </row>
    <row r="362" spans="1:7" x14ac:dyDescent="0.25">
      <c r="A362" s="2" t="str">
        <f>IF(Datei!$G362="","",IFERROR(DATEVALUE(Datei!G362),Datei!G362))</f>
        <v/>
      </c>
      <c r="B362" s="3" t="str">
        <f>IF(Datei!$G362="","",IFERROR(VALUE(LEFT(Datei!H362,FIND("_",Datei!H362)-1)),IFERROR(VALUE(Datei!H362),"?")))</f>
        <v/>
      </c>
      <c r="C362" t="str">
        <f>IF(Datei!$G362="","",IF(IFERROR(VLOOKUP(Datei!J362,Mapping!$A$5:$B$104,2,FALSE),IFERROR(VLOOKUP(Datei!J362&amp;"",Mapping!$A$5:$B$104,2,FALSE),IFERROR(VLOOKUP(VALUE(Datei!J362),Mapping!$A$5:$B$104,2,FALSE),"#NOMAP#")))="#NOMAP#",IF(Mapping!$B$2="","",Mapping!$B$2),IFERROR(VLOOKUP(Datei!J362,Mapping!$A$5:$B$104,2,FALSE),IFERROR(VLOOKUP(Datei!J362&amp;"",Mapping!$A$5:$B$104,2,FALSE),IFERROR(VLOOKUP(VALUE(Datei!J362),Mapping!$A$5:$B$104,2,FALSE),"#NOMAP#")))))</f>
        <v/>
      </c>
      <c r="D362" t="str">
        <f>IF(Datei!$G362="","",IF(Datei!K362="","",Datei!K362))</f>
        <v/>
      </c>
      <c r="E362" s="3" t="str">
        <f>IF(Datei!$G362="","",1)</f>
        <v/>
      </c>
      <c r="F362" s="4" t="str">
        <f>IF(Datei!$G362="","",IFERROR(ROUND(VALUE(Datei!I362)/100,2),""))</f>
        <v/>
      </c>
      <c r="G362" s="4" t="str">
        <f>IF(Datei!$G362="","",IFERROR(ROUND(VALUE(Datei!I362)/100,2),""))</f>
        <v/>
      </c>
    </row>
    <row r="363" spans="1:7" x14ac:dyDescent="0.25">
      <c r="A363" s="2" t="str">
        <f>IF(Datei!$G363="","",IFERROR(DATEVALUE(Datei!G363),Datei!G363))</f>
        <v/>
      </c>
      <c r="B363" s="3" t="str">
        <f>IF(Datei!$G363="","",IFERROR(VALUE(LEFT(Datei!H363,FIND("_",Datei!H363)-1)),IFERROR(VALUE(Datei!H363),"?")))</f>
        <v/>
      </c>
      <c r="C363" t="str">
        <f>IF(Datei!$G363="","",IF(IFERROR(VLOOKUP(Datei!J363,Mapping!$A$5:$B$104,2,FALSE),IFERROR(VLOOKUP(Datei!J363&amp;"",Mapping!$A$5:$B$104,2,FALSE),IFERROR(VLOOKUP(VALUE(Datei!J363),Mapping!$A$5:$B$104,2,FALSE),"#NOMAP#")))="#NOMAP#",IF(Mapping!$B$2="","",Mapping!$B$2),IFERROR(VLOOKUP(Datei!J363,Mapping!$A$5:$B$104,2,FALSE),IFERROR(VLOOKUP(Datei!J363&amp;"",Mapping!$A$5:$B$104,2,FALSE),IFERROR(VLOOKUP(VALUE(Datei!J363),Mapping!$A$5:$B$104,2,FALSE),"#NOMAP#")))))</f>
        <v/>
      </c>
      <c r="D363" t="str">
        <f>IF(Datei!$G363="","",IF(Datei!K363="","",Datei!K363))</f>
        <v/>
      </c>
      <c r="E363" s="3" t="str">
        <f>IF(Datei!$G363="","",1)</f>
        <v/>
      </c>
      <c r="F363" s="4" t="str">
        <f>IF(Datei!$G363="","",IFERROR(ROUND(VALUE(Datei!I363)/100,2),""))</f>
        <v/>
      </c>
      <c r="G363" s="4" t="str">
        <f>IF(Datei!$G363="","",IFERROR(ROUND(VALUE(Datei!I363)/100,2),""))</f>
        <v/>
      </c>
    </row>
    <row r="364" spans="1:7" x14ac:dyDescent="0.25">
      <c r="A364" s="2" t="str">
        <f>IF(Datei!$G364="","",IFERROR(DATEVALUE(Datei!G364),Datei!G364))</f>
        <v/>
      </c>
      <c r="B364" s="3" t="str">
        <f>IF(Datei!$G364="","",IFERROR(VALUE(LEFT(Datei!H364,FIND("_",Datei!H364)-1)),IFERROR(VALUE(Datei!H364),"?")))</f>
        <v/>
      </c>
      <c r="C364" t="str">
        <f>IF(Datei!$G364="","",IF(IFERROR(VLOOKUP(Datei!J364,Mapping!$A$5:$B$104,2,FALSE),IFERROR(VLOOKUP(Datei!J364&amp;"",Mapping!$A$5:$B$104,2,FALSE),IFERROR(VLOOKUP(VALUE(Datei!J364),Mapping!$A$5:$B$104,2,FALSE),"#NOMAP#")))="#NOMAP#",IF(Mapping!$B$2="","",Mapping!$B$2),IFERROR(VLOOKUP(Datei!J364,Mapping!$A$5:$B$104,2,FALSE),IFERROR(VLOOKUP(Datei!J364&amp;"",Mapping!$A$5:$B$104,2,FALSE),IFERROR(VLOOKUP(VALUE(Datei!J364),Mapping!$A$5:$B$104,2,FALSE),"#NOMAP#")))))</f>
        <v/>
      </c>
      <c r="D364" t="str">
        <f>IF(Datei!$G364="","",IF(Datei!K364="","",Datei!K364))</f>
        <v/>
      </c>
      <c r="E364" s="3" t="str">
        <f>IF(Datei!$G364="","",1)</f>
        <v/>
      </c>
      <c r="F364" s="4" t="str">
        <f>IF(Datei!$G364="","",IFERROR(ROUND(VALUE(Datei!I364)/100,2),""))</f>
        <v/>
      </c>
      <c r="G364" s="4" t="str">
        <f>IF(Datei!$G364="","",IFERROR(ROUND(VALUE(Datei!I364)/100,2),""))</f>
        <v/>
      </c>
    </row>
    <row r="365" spans="1:7" x14ac:dyDescent="0.25">
      <c r="A365" s="2" t="str">
        <f>IF(Datei!$G365="","",IFERROR(DATEVALUE(Datei!G365),Datei!G365))</f>
        <v/>
      </c>
      <c r="B365" s="3" t="str">
        <f>IF(Datei!$G365="","",IFERROR(VALUE(LEFT(Datei!H365,FIND("_",Datei!H365)-1)),IFERROR(VALUE(Datei!H365),"?")))</f>
        <v/>
      </c>
      <c r="C365" t="str">
        <f>IF(Datei!$G365="","",IF(IFERROR(VLOOKUP(Datei!J365,Mapping!$A$5:$B$104,2,FALSE),IFERROR(VLOOKUP(Datei!J365&amp;"",Mapping!$A$5:$B$104,2,FALSE),IFERROR(VLOOKUP(VALUE(Datei!J365),Mapping!$A$5:$B$104,2,FALSE),"#NOMAP#")))="#NOMAP#",IF(Mapping!$B$2="","",Mapping!$B$2),IFERROR(VLOOKUP(Datei!J365,Mapping!$A$5:$B$104,2,FALSE),IFERROR(VLOOKUP(Datei!J365&amp;"",Mapping!$A$5:$B$104,2,FALSE),IFERROR(VLOOKUP(VALUE(Datei!J365),Mapping!$A$5:$B$104,2,FALSE),"#NOMAP#")))))</f>
        <v/>
      </c>
      <c r="D365" t="str">
        <f>IF(Datei!$G365="","",IF(Datei!K365="","",Datei!K365))</f>
        <v/>
      </c>
      <c r="E365" s="3" t="str">
        <f>IF(Datei!$G365="","",1)</f>
        <v/>
      </c>
      <c r="F365" s="4" t="str">
        <f>IF(Datei!$G365="","",IFERROR(ROUND(VALUE(Datei!I365)/100,2),""))</f>
        <v/>
      </c>
      <c r="G365" s="4" t="str">
        <f>IF(Datei!$G365="","",IFERROR(ROUND(VALUE(Datei!I365)/100,2),""))</f>
        <v/>
      </c>
    </row>
    <row r="366" spans="1:7" x14ac:dyDescent="0.25">
      <c r="A366" s="2" t="str">
        <f>IF(Datei!$G366="","",IFERROR(DATEVALUE(Datei!G366),Datei!G366))</f>
        <v/>
      </c>
      <c r="B366" s="3" t="str">
        <f>IF(Datei!$G366="","",IFERROR(VALUE(LEFT(Datei!H366,FIND("_",Datei!H366)-1)),IFERROR(VALUE(Datei!H366),"?")))</f>
        <v/>
      </c>
      <c r="C366" t="str">
        <f>IF(Datei!$G366="","",IF(IFERROR(VLOOKUP(Datei!J366,Mapping!$A$5:$B$104,2,FALSE),IFERROR(VLOOKUP(Datei!J366&amp;"",Mapping!$A$5:$B$104,2,FALSE),IFERROR(VLOOKUP(VALUE(Datei!J366),Mapping!$A$5:$B$104,2,FALSE),"#NOMAP#")))="#NOMAP#",IF(Mapping!$B$2="","",Mapping!$B$2),IFERROR(VLOOKUP(Datei!J366,Mapping!$A$5:$B$104,2,FALSE),IFERROR(VLOOKUP(Datei!J366&amp;"",Mapping!$A$5:$B$104,2,FALSE),IFERROR(VLOOKUP(VALUE(Datei!J366),Mapping!$A$5:$B$104,2,FALSE),"#NOMAP#")))))</f>
        <v/>
      </c>
      <c r="D366" t="str">
        <f>IF(Datei!$G366="","",IF(Datei!K366="","",Datei!K366))</f>
        <v/>
      </c>
      <c r="E366" s="3" t="str">
        <f>IF(Datei!$G366="","",1)</f>
        <v/>
      </c>
      <c r="F366" s="4" t="str">
        <f>IF(Datei!$G366="","",IFERROR(ROUND(VALUE(Datei!I366)/100,2),""))</f>
        <v/>
      </c>
      <c r="G366" s="4" t="str">
        <f>IF(Datei!$G366="","",IFERROR(ROUND(VALUE(Datei!I366)/100,2),""))</f>
        <v/>
      </c>
    </row>
    <row r="367" spans="1:7" x14ac:dyDescent="0.25">
      <c r="A367" s="2" t="str">
        <f>IF(Datei!$G367="","",IFERROR(DATEVALUE(Datei!G367),Datei!G367))</f>
        <v/>
      </c>
      <c r="B367" s="3" t="str">
        <f>IF(Datei!$G367="","",IFERROR(VALUE(LEFT(Datei!H367,FIND("_",Datei!H367)-1)),IFERROR(VALUE(Datei!H367),"?")))</f>
        <v/>
      </c>
      <c r="C367" t="str">
        <f>IF(Datei!$G367="","",IF(IFERROR(VLOOKUP(Datei!J367,Mapping!$A$5:$B$104,2,FALSE),IFERROR(VLOOKUP(Datei!J367&amp;"",Mapping!$A$5:$B$104,2,FALSE),IFERROR(VLOOKUP(VALUE(Datei!J367),Mapping!$A$5:$B$104,2,FALSE),"#NOMAP#")))="#NOMAP#",IF(Mapping!$B$2="","",Mapping!$B$2),IFERROR(VLOOKUP(Datei!J367,Mapping!$A$5:$B$104,2,FALSE),IFERROR(VLOOKUP(Datei!J367&amp;"",Mapping!$A$5:$B$104,2,FALSE),IFERROR(VLOOKUP(VALUE(Datei!J367),Mapping!$A$5:$B$104,2,FALSE),"#NOMAP#")))))</f>
        <v/>
      </c>
      <c r="D367" t="str">
        <f>IF(Datei!$G367="","",IF(Datei!K367="","",Datei!K367))</f>
        <v/>
      </c>
      <c r="E367" s="3" t="str">
        <f>IF(Datei!$G367="","",1)</f>
        <v/>
      </c>
      <c r="F367" s="4" t="str">
        <f>IF(Datei!$G367="","",IFERROR(ROUND(VALUE(Datei!I367)/100,2),""))</f>
        <v/>
      </c>
      <c r="G367" s="4" t="str">
        <f>IF(Datei!$G367="","",IFERROR(ROUND(VALUE(Datei!I367)/100,2),""))</f>
        <v/>
      </c>
    </row>
    <row r="368" spans="1:7" x14ac:dyDescent="0.25">
      <c r="A368" s="2" t="str">
        <f>IF(Datei!$G368="","",IFERROR(DATEVALUE(Datei!G368),Datei!G368))</f>
        <v/>
      </c>
      <c r="B368" s="3" t="str">
        <f>IF(Datei!$G368="","",IFERROR(VALUE(LEFT(Datei!H368,FIND("_",Datei!H368)-1)),IFERROR(VALUE(Datei!H368),"?")))</f>
        <v/>
      </c>
      <c r="C368" t="str">
        <f>IF(Datei!$G368="","",IF(IFERROR(VLOOKUP(Datei!J368,Mapping!$A$5:$B$104,2,FALSE),IFERROR(VLOOKUP(Datei!J368&amp;"",Mapping!$A$5:$B$104,2,FALSE),IFERROR(VLOOKUP(VALUE(Datei!J368),Mapping!$A$5:$B$104,2,FALSE),"#NOMAP#")))="#NOMAP#",IF(Mapping!$B$2="","",Mapping!$B$2),IFERROR(VLOOKUP(Datei!J368,Mapping!$A$5:$B$104,2,FALSE),IFERROR(VLOOKUP(Datei!J368&amp;"",Mapping!$A$5:$B$104,2,FALSE),IFERROR(VLOOKUP(VALUE(Datei!J368),Mapping!$A$5:$B$104,2,FALSE),"#NOMAP#")))))</f>
        <v/>
      </c>
      <c r="D368" t="str">
        <f>IF(Datei!$G368="","",IF(Datei!K368="","",Datei!K368))</f>
        <v/>
      </c>
      <c r="E368" s="3" t="str">
        <f>IF(Datei!$G368="","",1)</f>
        <v/>
      </c>
      <c r="F368" s="4" t="str">
        <f>IF(Datei!$G368="","",IFERROR(ROUND(VALUE(Datei!I368)/100,2),""))</f>
        <v/>
      </c>
      <c r="G368" s="4" t="str">
        <f>IF(Datei!$G368="","",IFERROR(ROUND(VALUE(Datei!I368)/100,2),""))</f>
        <v/>
      </c>
    </row>
    <row r="369" spans="1:7" x14ac:dyDescent="0.25">
      <c r="A369" s="2" t="str">
        <f>IF(Datei!$G369="","",IFERROR(DATEVALUE(Datei!G369),Datei!G369))</f>
        <v/>
      </c>
      <c r="B369" s="3" t="str">
        <f>IF(Datei!$G369="","",IFERROR(VALUE(LEFT(Datei!H369,FIND("_",Datei!H369)-1)),IFERROR(VALUE(Datei!H369),"?")))</f>
        <v/>
      </c>
      <c r="C369" t="str">
        <f>IF(Datei!$G369="","",IF(IFERROR(VLOOKUP(Datei!J369,Mapping!$A$5:$B$104,2,FALSE),IFERROR(VLOOKUP(Datei!J369&amp;"",Mapping!$A$5:$B$104,2,FALSE),IFERROR(VLOOKUP(VALUE(Datei!J369),Mapping!$A$5:$B$104,2,FALSE),"#NOMAP#")))="#NOMAP#",IF(Mapping!$B$2="","",Mapping!$B$2),IFERROR(VLOOKUP(Datei!J369,Mapping!$A$5:$B$104,2,FALSE),IFERROR(VLOOKUP(Datei!J369&amp;"",Mapping!$A$5:$B$104,2,FALSE),IFERROR(VLOOKUP(VALUE(Datei!J369),Mapping!$A$5:$B$104,2,FALSE),"#NOMAP#")))))</f>
        <v/>
      </c>
      <c r="D369" t="str">
        <f>IF(Datei!$G369="","",IF(Datei!K369="","",Datei!K369))</f>
        <v/>
      </c>
      <c r="E369" s="3" t="str">
        <f>IF(Datei!$G369="","",1)</f>
        <v/>
      </c>
      <c r="F369" s="4" t="str">
        <f>IF(Datei!$G369="","",IFERROR(ROUND(VALUE(Datei!I369)/100,2),""))</f>
        <v/>
      </c>
      <c r="G369" s="4" t="str">
        <f>IF(Datei!$G369="","",IFERROR(ROUND(VALUE(Datei!I369)/100,2),""))</f>
        <v/>
      </c>
    </row>
    <row r="370" spans="1:7" x14ac:dyDescent="0.25">
      <c r="A370" s="2" t="str">
        <f>IF(Datei!$G370="","",IFERROR(DATEVALUE(Datei!G370),Datei!G370))</f>
        <v/>
      </c>
      <c r="B370" s="3" t="str">
        <f>IF(Datei!$G370="","",IFERROR(VALUE(LEFT(Datei!H370,FIND("_",Datei!H370)-1)),IFERROR(VALUE(Datei!H370),"?")))</f>
        <v/>
      </c>
      <c r="C370" t="str">
        <f>IF(Datei!$G370="","",IF(IFERROR(VLOOKUP(Datei!J370,Mapping!$A$5:$B$104,2,FALSE),IFERROR(VLOOKUP(Datei!J370&amp;"",Mapping!$A$5:$B$104,2,FALSE),IFERROR(VLOOKUP(VALUE(Datei!J370),Mapping!$A$5:$B$104,2,FALSE),"#NOMAP#")))="#NOMAP#",IF(Mapping!$B$2="","",Mapping!$B$2),IFERROR(VLOOKUP(Datei!J370,Mapping!$A$5:$B$104,2,FALSE),IFERROR(VLOOKUP(Datei!J370&amp;"",Mapping!$A$5:$B$104,2,FALSE),IFERROR(VLOOKUP(VALUE(Datei!J370),Mapping!$A$5:$B$104,2,FALSE),"#NOMAP#")))))</f>
        <v/>
      </c>
      <c r="D370" t="str">
        <f>IF(Datei!$G370="","",IF(Datei!K370="","",Datei!K370))</f>
        <v/>
      </c>
      <c r="E370" s="3" t="str">
        <f>IF(Datei!$G370="","",1)</f>
        <v/>
      </c>
      <c r="F370" s="4" t="str">
        <f>IF(Datei!$G370="","",IFERROR(ROUND(VALUE(Datei!I370)/100,2),""))</f>
        <v/>
      </c>
      <c r="G370" s="4" t="str">
        <f>IF(Datei!$G370="","",IFERROR(ROUND(VALUE(Datei!I370)/100,2),""))</f>
        <v/>
      </c>
    </row>
    <row r="371" spans="1:7" x14ac:dyDescent="0.25">
      <c r="A371" s="2" t="str">
        <f>IF(Datei!$G371="","",IFERROR(DATEVALUE(Datei!G371),Datei!G371))</f>
        <v/>
      </c>
      <c r="B371" s="3" t="str">
        <f>IF(Datei!$G371="","",IFERROR(VALUE(LEFT(Datei!H371,FIND("_",Datei!H371)-1)),IFERROR(VALUE(Datei!H371),"?")))</f>
        <v/>
      </c>
      <c r="C371" t="str">
        <f>IF(Datei!$G371="","",IF(IFERROR(VLOOKUP(Datei!J371,Mapping!$A$5:$B$104,2,FALSE),IFERROR(VLOOKUP(Datei!J371&amp;"",Mapping!$A$5:$B$104,2,FALSE),IFERROR(VLOOKUP(VALUE(Datei!J371),Mapping!$A$5:$B$104,2,FALSE),"#NOMAP#")))="#NOMAP#",IF(Mapping!$B$2="","",Mapping!$B$2),IFERROR(VLOOKUP(Datei!J371,Mapping!$A$5:$B$104,2,FALSE),IFERROR(VLOOKUP(Datei!J371&amp;"",Mapping!$A$5:$B$104,2,FALSE),IFERROR(VLOOKUP(VALUE(Datei!J371),Mapping!$A$5:$B$104,2,FALSE),"#NOMAP#")))))</f>
        <v/>
      </c>
      <c r="D371" t="str">
        <f>IF(Datei!$G371="","",IF(Datei!K371="","",Datei!K371))</f>
        <v/>
      </c>
      <c r="E371" s="3" t="str">
        <f>IF(Datei!$G371="","",1)</f>
        <v/>
      </c>
      <c r="F371" s="4" t="str">
        <f>IF(Datei!$G371="","",IFERROR(ROUND(VALUE(Datei!I371)/100,2),""))</f>
        <v/>
      </c>
      <c r="G371" s="4" t="str">
        <f>IF(Datei!$G371="","",IFERROR(ROUND(VALUE(Datei!I371)/100,2),""))</f>
        <v/>
      </c>
    </row>
    <row r="372" spans="1:7" x14ac:dyDescent="0.25">
      <c r="A372" s="2" t="str">
        <f>IF(Datei!$G372="","",IFERROR(DATEVALUE(Datei!G372),Datei!G372))</f>
        <v/>
      </c>
      <c r="B372" s="3" t="str">
        <f>IF(Datei!$G372="","",IFERROR(VALUE(LEFT(Datei!H372,FIND("_",Datei!H372)-1)),IFERROR(VALUE(Datei!H372),"?")))</f>
        <v/>
      </c>
      <c r="C372" t="str">
        <f>IF(Datei!$G372="","",IF(IFERROR(VLOOKUP(Datei!J372,Mapping!$A$5:$B$104,2,FALSE),IFERROR(VLOOKUP(Datei!J372&amp;"",Mapping!$A$5:$B$104,2,FALSE),IFERROR(VLOOKUP(VALUE(Datei!J372),Mapping!$A$5:$B$104,2,FALSE),"#NOMAP#")))="#NOMAP#",IF(Mapping!$B$2="","",Mapping!$B$2),IFERROR(VLOOKUP(Datei!J372,Mapping!$A$5:$B$104,2,FALSE),IFERROR(VLOOKUP(Datei!J372&amp;"",Mapping!$A$5:$B$104,2,FALSE),IFERROR(VLOOKUP(VALUE(Datei!J372),Mapping!$A$5:$B$104,2,FALSE),"#NOMAP#")))))</f>
        <v/>
      </c>
      <c r="D372" t="str">
        <f>IF(Datei!$G372="","",IF(Datei!K372="","",Datei!K372))</f>
        <v/>
      </c>
      <c r="E372" s="3" t="str">
        <f>IF(Datei!$G372="","",1)</f>
        <v/>
      </c>
      <c r="F372" s="4" t="str">
        <f>IF(Datei!$G372="","",IFERROR(ROUND(VALUE(Datei!I372)/100,2),""))</f>
        <v/>
      </c>
      <c r="G372" s="4" t="str">
        <f>IF(Datei!$G372="","",IFERROR(ROUND(VALUE(Datei!I372)/100,2),""))</f>
        <v/>
      </c>
    </row>
    <row r="373" spans="1:7" x14ac:dyDescent="0.25">
      <c r="A373" s="2" t="str">
        <f>IF(Datei!$G373="","",IFERROR(DATEVALUE(Datei!G373),Datei!G373))</f>
        <v/>
      </c>
      <c r="B373" s="3" t="str">
        <f>IF(Datei!$G373="","",IFERROR(VALUE(LEFT(Datei!H373,FIND("_",Datei!H373)-1)),IFERROR(VALUE(Datei!H373),"?")))</f>
        <v/>
      </c>
      <c r="C373" t="str">
        <f>IF(Datei!$G373="","",IF(IFERROR(VLOOKUP(Datei!J373,Mapping!$A$5:$B$104,2,FALSE),IFERROR(VLOOKUP(Datei!J373&amp;"",Mapping!$A$5:$B$104,2,FALSE),IFERROR(VLOOKUP(VALUE(Datei!J373),Mapping!$A$5:$B$104,2,FALSE),"#NOMAP#")))="#NOMAP#",IF(Mapping!$B$2="","",Mapping!$B$2),IFERROR(VLOOKUP(Datei!J373,Mapping!$A$5:$B$104,2,FALSE),IFERROR(VLOOKUP(Datei!J373&amp;"",Mapping!$A$5:$B$104,2,FALSE),IFERROR(VLOOKUP(VALUE(Datei!J373),Mapping!$A$5:$B$104,2,FALSE),"#NOMAP#")))))</f>
        <v/>
      </c>
      <c r="D373" t="str">
        <f>IF(Datei!$G373="","",IF(Datei!K373="","",Datei!K373))</f>
        <v/>
      </c>
      <c r="E373" s="3" t="str">
        <f>IF(Datei!$G373="","",1)</f>
        <v/>
      </c>
      <c r="F373" s="4" t="str">
        <f>IF(Datei!$G373="","",IFERROR(ROUND(VALUE(Datei!I373)/100,2),""))</f>
        <v/>
      </c>
      <c r="G373" s="4" t="str">
        <f>IF(Datei!$G373="","",IFERROR(ROUND(VALUE(Datei!I373)/100,2),""))</f>
        <v/>
      </c>
    </row>
    <row r="374" spans="1:7" x14ac:dyDescent="0.25">
      <c r="A374" s="2" t="str">
        <f>IF(Datei!$G374="","",IFERROR(DATEVALUE(Datei!G374),Datei!G374))</f>
        <v/>
      </c>
      <c r="B374" s="3" t="str">
        <f>IF(Datei!$G374="","",IFERROR(VALUE(LEFT(Datei!H374,FIND("_",Datei!H374)-1)),IFERROR(VALUE(Datei!H374),"?")))</f>
        <v/>
      </c>
      <c r="C374" t="str">
        <f>IF(Datei!$G374="","",IF(IFERROR(VLOOKUP(Datei!J374,Mapping!$A$5:$B$104,2,FALSE),IFERROR(VLOOKUP(Datei!J374&amp;"",Mapping!$A$5:$B$104,2,FALSE),IFERROR(VLOOKUP(VALUE(Datei!J374),Mapping!$A$5:$B$104,2,FALSE),"#NOMAP#")))="#NOMAP#",IF(Mapping!$B$2="","",Mapping!$B$2),IFERROR(VLOOKUP(Datei!J374,Mapping!$A$5:$B$104,2,FALSE),IFERROR(VLOOKUP(Datei!J374&amp;"",Mapping!$A$5:$B$104,2,FALSE),IFERROR(VLOOKUP(VALUE(Datei!J374),Mapping!$A$5:$B$104,2,FALSE),"#NOMAP#")))))</f>
        <v/>
      </c>
      <c r="D374" t="str">
        <f>IF(Datei!$G374="","",IF(Datei!K374="","",Datei!K374))</f>
        <v/>
      </c>
      <c r="E374" s="3" t="str">
        <f>IF(Datei!$G374="","",1)</f>
        <v/>
      </c>
      <c r="F374" s="4" t="str">
        <f>IF(Datei!$G374="","",IFERROR(ROUND(VALUE(Datei!I374)/100,2),""))</f>
        <v/>
      </c>
      <c r="G374" s="4" t="str">
        <f>IF(Datei!$G374="","",IFERROR(ROUND(VALUE(Datei!I374)/100,2),""))</f>
        <v/>
      </c>
    </row>
    <row r="375" spans="1:7" x14ac:dyDescent="0.25">
      <c r="A375" s="2" t="str">
        <f>IF(Datei!$G375="","",IFERROR(DATEVALUE(Datei!G375),Datei!G375))</f>
        <v/>
      </c>
      <c r="B375" s="3" t="str">
        <f>IF(Datei!$G375="","",IFERROR(VALUE(LEFT(Datei!H375,FIND("_",Datei!H375)-1)),IFERROR(VALUE(Datei!H375),"?")))</f>
        <v/>
      </c>
      <c r="C375" t="str">
        <f>IF(Datei!$G375="","",IF(IFERROR(VLOOKUP(Datei!J375,Mapping!$A$5:$B$104,2,FALSE),IFERROR(VLOOKUP(Datei!J375&amp;"",Mapping!$A$5:$B$104,2,FALSE),IFERROR(VLOOKUP(VALUE(Datei!J375),Mapping!$A$5:$B$104,2,FALSE),"#NOMAP#")))="#NOMAP#",IF(Mapping!$B$2="","",Mapping!$B$2),IFERROR(VLOOKUP(Datei!J375,Mapping!$A$5:$B$104,2,FALSE),IFERROR(VLOOKUP(Datei!J375&amp;"",Mapping!$A$5:$B$104,2,FALSE),IFERROR(VLOOKUP(VALUE(Datei!J375),Mapping!$A$5:$B$104,2,FALSE),"#NOMAP#")))))</f>
        <v/>
      </c>
      <c r="D375" t="str">
        <f>IF(Datei!$G375="","",IF(Datei!K375="","",Datei!K375))</f>
        <v/>
      </c>
      <c r="E375" s="3" t="str">
        <f>IF(Datei!$G375="","",1)</f>
        <v/>
      </c>
      <c r="F375" s="4" t="str">
        <f>IF(Datei!$G375="","",IFERROR(ROUND(VALUE(Datei!I375)/100,2),""))</f>
        <v/>
      </c>
      <c r="G375" s="4" t="str">
        <f>IF(Datei!$G375="","",IFERROR(ROUND(VALUE(Datei!I375)/100,2),""))</f>
        <v/>
      </c>
    </row>
    <row r="376" spans="1:7" x14ac:dyDescent="0.25">
      <c r="A376" s="2" t="str">
        <f>IF(Datei!$G376="","",IFERROR(DATEVALUE(Datei!G376),Datei!G376))</f>
        <v/>
      </c>
      <c r="B376" s="3" t="str">
        <f>IF(Datei!$G376="","",IFERROR(VALUE(LEFT(Datei!H376,FIND("_",Datei!H376)-1)),IFERROR(VALUE(Datei!H376),"?")))</f>
        <v/>
      </c>
      <c r="C376" t="str">
        <f>IF(Datei!$G376="","",IF(IFERROR(VLOOKUP(Datei!J376,Mapping!$A$5:$B$104,2,FALSE),IFERROR(VLOOKUP(Datei!J376&amp;"",Mapping!$A$5:$B$104,2,FALSE),IFERROR(VLOOKUP(VALUE(Datei!J376),Mapping!$A$5:$B$104,2,FALSE),"#NOMAP#")))="#NOMAP#",IF(Mapping!$B$2="","",Mapping!$B$2),IFERROR(VLOOKUP(Datei!J376,Mapping!$A$5:$B$104,2,FALSE),IFERROR(VLOOKUP(Datei!J376&amp;"",Mapping!$A$5:$B$104,2,FALSE),IFERROR(VLOOKUP(VALUE(Datei!J376),Mapping!$A$5:$B$104,2,FALSE),"#NOMAP#")))))</f>
        <v/>
      </c>
      <c r="D376" t="str">
        <f>IF(Datei!$G376="","",IF(Datei!K376="","",Datei!K376))</f>
        <v/>
      </c>
      <c r="E376" s="3" t="str">
        <f>IF(Datei!$G376="","",1)</f>
        <v/>
      </c>
      <c r="F376" s="4" t="str">
        <f>IF(Datei!$G376="","",IFERROR(ROUND(VALUE(Datei!I376)/100,2),""))</f>
        <v/>
      </c>
      <c r="G376" s="4" t="str">
        <f>IF(Datei!$G376="","",IFERROR(ROUND(VALUE(Datei!I376)/100,2),""))</f>
        <v/>
      </c>
    </row>
    <row r="377" spans="1:7" x14ac:dyDescent="0.25">
      <c r="A377" s="2" t="str">
        <f>IF(Datei!$G377="","",IFERROR(DATEVALUE(Datei!G377),Datei!G377))</f>
        <v/>
      </c>
      <c r="B377" s="3" t="str">
        <f>IF(Datei!$G377="","",IFERROR(VALUE(LEFT(Datei!H377,FIND("_",Datei!H377)-1)),IFERROR(VALUE(Datei!H377),"?")))</f>
        <v/>
      </c>
      <c r="C377" t="str">
        <f>IF(Datei!$G377="","",IF(IFERROR(VLOOKUP(Datei!J377,Mapping!$A$5:$B$104,2,FALSE),IFERROR(VLOOKUP(Datei!J377&amp;"",Mapping!$A$5:$B$104,2,FALSE),IFERROR(VLOOKUP(VALUE(Datei!J377),Mapping!$A$5:$B$104,2,FALSE),"#NOMAP#")))="#NOMAP#",IF(Mapping!$B$2="","",Mapping!$B$2),IFERROR(VLOOKUP(Datei!J377,Mapping!$A$5:$B$104,2,FALSE),IFERROR(VLOOKUP(Datei!J377&amp;"",Mapping!$A$5:$B$104,2,FALSE),IFERROR(VLOOKUP(VALUE(Datei!J377),Mapping!$A$5:$B$104,2,FALSE),"#NOMAP#")))))</f>
        <v/>
      </c>
      <c r="D377" t="str">
        <f>IF(Datei!$G377="","",IF(Datei!K377="","",Datei!K377))</f>
        <v/>
      </c>
      <c r="E377" s="3" t="str">
        <f>IF(Datei!$G377="","",1)</f>
        <v/>
      </c>
      <c r="F377" s="4" t="str">
        <f>IF(Datei!$G377="","",IFERROR(ROUND(VALUE(Datei!I377)/100,2),""))</f>
        <v/>
      </c>
      <c r="G377" s="4" t="str">
        <f>IF(Datei!$G377="","",IFERROR(ROUND(VALUE(Datei!I377)/100,2),""))</f>
        <v/>
      </c>
    </row>
    <row r="378" spans="1:7" x14ac:dyDescent="0.25">
      <c r="A378" s="2" t="str">
        <f>IF(Datei!$G378="","",IFERROR(DATEVALUE(Datei!G378),Datei!G378))</f>
        <v/>
      </c>
      <c r="B378" s="3" t="str">
        <f>IF(Datei!$G378="","",IFERROR(VALUE(LEFT(Datei!H378,FIND("_",Datei!H378)-1)),IFERROR(VALUE(Datei!H378),"?")))</f>
        <v/>
      </c>
      <c r="C378" t="str">
        <f>IF(Datei!$G378="","",IF(IFERROR(VLOOKUP(Datei!J378,Mapping!$A$5:$B$104,2,FALSE),IFERROR(VLOOKUP(Datei!J378&amp;"",Mapping!$A$5:$B$104,2,FALSE),IFERROR(VLOOKUP(VALUE(Datei!J378),Mapping!$A$5:$B$104,2,FALSE),"#NOMAP#")))="#NOMAP#",IF(Mapping!$B$2="","",Mapping!$B$2),IFERROR(VLOOKUP(Datei!J378,Mapping!$A$5:$B$104,2,FALSE),IFERROR(VLOOKUP(Datei!J378&amp;"",Mapping!$A$5:$B$104,2,FALSE),IFERROR(VLOOKUP(VALUE(Datei!J378),Mapping!$A$5:$B$104,2,FALSE),"#NOMAP#")))))</f>
        <v/>
      </c>
      <c r="D378" t="str">
        <f>IF(Datei!$G378="","",IF(Datei!K378="","",Datei!K378))</f>
        <v/>
      </c>
      <c r="E378" s="3" t="str">
        <f>IF(Datei!$G378="","",1)</f>
        <v/>
      </c>
      <c r="F378" s="4" t="str">
        <f>IF(Datei!$G378="","",IFERROR(ROUND(VALUE(Datei!I378)/100,2),""))</f>
        <v/>
      </c>
      <c r="G378" s="4" t="str">
        <f>IF(Datei!$G378="","",IFERROR(ROUND(VALUE(Datei!I378)/100,2),""))</f>
        <v/>
      </c>
    </row>
    <row r="379" spans="1:7" x14ac:dyDescent="0.25">
      <c r="A379" s="2" t="str">
        <f>IF(Datei!$G379="","",IFERROR(DATEVALUE(Datei!G379),Datei!G379))</f>
        <v/>
      </c>
      <c r="B379" s="3" t="str">
        <f>IF(Datei!$G379="","",IFERROR(VALUE(LEFT(Datei!H379,FIND("_",Datei!H379)-1)),IFERROR(VALUE(Datei!H379),"?")))</f>
        <v/>
      </c>
      <c r="C379" t="str">
        <f>IF(Datei!$G379="","",IF(IFERROR(VLOOKUP(Datei!J379,Mapping!$A$5:$B$104,2,FALSE),IFERROR(VLOOKUP(Datei!J379&amp;"",Mapping!$A$5:$B$104,2,FALSE),IFERROR(VLOOKUP(VALUE(Datei!J379),Mapping!$A$5:$B$104,2,FALSE),"#NOMAP#")))="#NOMAP#",IF(Mapping!$B$2="","",Mapping!$B$2),IFERROR(VLOOKUP(Datei!J379,Mapping!$A$5:$B$104,2,FALSE),IFERROR(VLOOKUP(Datei!J379&amp;"",Mapping!$A$5:$B$104,2,FALSE),IFERROR(VLOOKUP(VALUE(Datei!J379),Mapping!$A$5:$B$104,2,FALSE),"#NOMAP#")))))</f>
        <v/>
      </c>
      <c r="D379" t="str">
        <f>IF(Datei!$G379="","",IF(Datei!K379="","",Datei!K379))</f>
        <v/>
      </c>
      <c r="E379" s="3" t="str">
        <f>IF(Datei!$G379="","",1)</f>
        <v/>
      </c>
      <c r="F379" s="4" t="str">
        <f>IF(Datei!$G379="","",IFERROR(ROUND(VALUE(Datei!I379)/100,2),""))</f>
        <v/>
      </c>
      <c r="G379" s="4" t="str">
        <f>IF(Datei!$G379="","",IFERROR(ROUND(VALUE(Datei!I379)/100,2),""))</f>
        <v/>
      </c>
    </row>
    <row r="380" spans="1:7" x14ac:dyDescent="0.25">
      <c r="A380" s="2" t="str">
        <f>IF(Datei!$G380="","",IFERROR(DATEVALUE(Datei!G380),Datei!G380))</f>
        <v/>
      </c>
      <c r="B380" s="3" t="str">
        <f>IF(Datei!$G380="","",IFERROR(VALUE(LEFT(Datei!H380,FIND("_",Datei!H380)-1)),IFERROR(VALUE(Datei!H380),"?")))</f>
        <v/>
      </c>
      <c r="C380" t="str">
        <f>IF(Datei!$G380="","",IF(IFERROR(VLOOKUP(Datei!J380,Mapping!$A$5:$B$104,2,FALSE),IFERROR(VLOOKUP(Datei!J380&amp;"",Mapping!$A$5:$B$104,2,FALSE),IFERROR(VLOOKUP(VALUE(Datei!J380),Mapping!$A$5:$B$104,2,FALSE),"#NOMAP#")))="#NOMAP#",IF(Mapping!$B$2="","",Mapping!$B$2),IFERROR(VLOOKUP(Datei!J380,Mapping!$A$5:$B$104,2,FALSE),IFERROR(VLOOKUP(Datei!J380&amp;"",Mapping!$A$5:$B$104,2,FALSE),IFERROR(VLOOKUP(VALUE(Datei!J380),Mapping!$A$5:$B$104,2,FALSE),"#NOMAP#")))))</f>
        <v/>
      </c>
      <c r="D380" t="str">
        <f>IF(Datei!$G380="","",IF(Datei!K380="","",Datei!K380))</f>
        <v/>
      </c>
      <c r="E380" s="3" t="str">
        <f>IF(Datei!$G380="","",1)</f>
        <v/>
      </c>
      <c r="F380" s="4" t="str">
        <f>IF(Datei!$G380="","",IFERROR(ROUND(VALUE(Datei!I380)/100,2),""))</f>
        <v/>
      </c>
      <c r="G380" s="4" t="str">
        <f>IF(Datei!$G380="","",IFERROR(ROUND(VALUE(Datei!I380)/100,2),""))</f>
        <v/>
      </c>
    </row>
    <row r="381" spans="1:7" x14ac:dyDescent="0.25">
      <c r="A381" s="2" t="str">
        <f>IF(Datei!$G381="","",IFERROR(DATEVALUE(Datei!G381),Datei!G381))</f>
        <v/>
      </c>
      <c r="B381" s="3" t="str">
        <f>IF(Datei!$G381="","",IFERROR(VALUE(LEFT(Datei!H381,FIND("_",Datei!H381)-1)),IFERROR(VALUE(Datei!H381),"?")))</f>
        <v/>
      </c>
      <c r="C381" t="str">
        <f>IF(Datei!$G381="","",IF(IFERROR(VLOOKUP(Datei!J381,Mapping!$A$5:$B$104,2,FALSE),IFERROR(VLOOKUP(Datei!J381&amp;"",Mapping!$A$5:$B$104,2,FALSE),IFERROR(VLOOKUP(VALUE(Datei!J381),Mapping!$A$5:$B$104,2,FALSE),"#NOMAP#")))="#NOMAP#",IF(Mapping!$B$2="","",Mapping!$B$2),IFERROR(VLOOKUP(Datei!J381,Mapping!$A$5:$B$104,2,FALSE),IFERROR(VLOOKUP(Datei!J381&amp;"",Mapping!$A$5:$B$104,2,FALSE),IFERROR(VLOOKUP(VALUE(Datei!J381),Mapping!$A$5:$B$104,2,FALSE),"#NOMAP#")))))</f>
        <v/>
      </c>
      <c r="D381" t="str">
        <f>IF(Datei!$G381="","",IF(Datei!K381="","",Datei!K381))</f>
        <v/>
      </c>
      <c r="E381" s="3" t="str">
        <f>IF(Datei!$G381="","",1)</f>
        <v/>
      </c>
      <c r="F381" s="4" t="str">
        <f>IF(Datei!$G381="","",IFERROR(ROUND(VALUE(Datei!I381)/100,2),""))</f>
        <v/>
      </c>
      <c r="G381" s="4" t="str">
        <f>IF(Datei!$G381="","",IFERROR(ROUND(VALUE(Datei!I381)/100,2),""))</f>
        <v/>
      </c>
    </row>
    <row r="382" spans="1:7" x14ac:dyDescent="0.25">
      <c r="A382" s="2" t="str">
        <f>IF(Datei!$G382="","",IFERROR(DATEVALUE(Datei!G382),Datei!G382))</f>
        <v/>
      </c>
      <c r="B382" s="3" t="str">
        <f>IF(Datei!$G382="","",IFERROR(VALUE(LEFT(Datei!H382,FIND("_",Datei!H382)-1)),IFERROR(VALUE(Datei!H382),"?")))</f>
        <v/>
      </c>
      <c r="C382" t="str">
        <f>IF(Datei!$G382="","",IF(IFERROR(VLOOKUP(Datei!J382,Mapping!$A$5:$B$104,2,FALSE),IFERROR(VLOOKUP(Datei!J382&amp;"",Mapping!$A$5:$B$104,2,FALSE),IFERROR(VLOOKUP(VALUE(Datei!J382),Mapping!$A$5:$B$104,2,FALSE),"#NOMAP#")))="#NOMAP#",IF(Mapping!$B$2="","",Mapping!$B$2),IFERROR(VLOOKUP(Datei!J382,Mapping!$A$5:$B$104,2,FALSE),IFERROR(VLOOKUP(Datei!J382&amp;"",Mapping!$A$5:$B$104,2,FALSE),IFERROR(VLOOKUP(VALUE(Datei!J382),Mapping!$A$5:$B$104,2,FALSE),"#NOMAP#")))))</f>
        <v/>
      </c>
      <c r="D382" t="str">
        <f>IF(Datei!$G382="","",IF(Datei!K382="","",Datei!K382))</f>
        <v/>
      </c>
      <c r="E382" s="3" t="str">
        <f>IF(Datei!$G382="","",1)</f>
        <v/>
      </c>
      <c r="F382" s="4" t="str">
        <f>IF(Datei!$G382="","",IFERROR(ROUND(VALUE(Datei!I382)/100,2),""))</f>
        <v/>
      </c>
      <c r="G382" s="4" t="str">
        <f>IF(Datei!$G382="","",IFERROR(ROUND(VALUE(Datei!I382)/100,2),""))</f>
        <v/>
      </c>
    </row>
    <row r="383" spans="1:7" x14ac:dyDescent="0.25">
      <c r="A383" s="2" t="str">
        <f>IF(Datei!$G383="","",IFERROR(DATEVALUE(Datei!G383),Datei!G383))</f>
        <v/>
      </c>
      <c r="B383" s="3" t="str">
        <f>IF(Datei!$G383="","",IFERROR(VALUE(LEFT(Datei!H383,FIND("_",Datei!H383)-1)),IFERROR(VALUE(Datei!H383),"?")))</f>
        <v/>
      </c>
      <c r="C383" t="str">
        <f>IF(Datei!$G383="","",IF(IFERROR(VLOOKUP(Datei!J383,Mapping!$A$5:$B$104,2,FALSE),IFERROR(VLOOKUP(Datei!J383&amp;"",Mapping!$A$5:$B$104,2,FALSE),IFERROR(VLOOKUP(VALUE(Datei!J383),Mapping!$A$5:$B$104,2,FALSE),"#NOMAP#")))="#NOMAP#",IF(Mapping!$B$2="","",Mapping!$B$2),IFERROR(VLOOKUP(Datei!J383,Mapping!$A$5:$B$104,2,FALSE),IFERROR(VLOOKUP(Datei!J383&amp;"",Mapping!$A$5:$B$104,2,FALSE),IFERROR(VLOOKUP(VALUE(Datei!J383),Mapping!$A$5:$B$104,2,FALSE),"#NOMAP#")))))</f>
        <v/>
      </c>
      <c r="D383" t="str">
        <f>IF(Datei!$G383="","",IF(Datei!K383="","",Datei!K383))</f>
        <v/>
      </c>
      <c r="E383" s="3" t="str">
        <f>IF(Datei!$G383="","",1)</f>
        <v/>
      </c>
      <c r="F383" s="4" t="str">
        <f>IF(Datei!$G383="","",IFERROR(ROUND(VALUE(Datei!I383)/100,2),""))</f>
        <v/>
      </c>
      <c r="G383" s="4" t="str">
        <f>IF(Datei!$G383="","",IFERROR(ROUND(VALUE(Datei!I383)/100,2),""))</f>
        <v/>
      </c>
    </row>
    <row r="384" spans="1:7" x14ac:dyDescent="0.25">
      <c r="A384" s="2" t="str">
        <f>IF(Datei!$G384="","",IFERROR(DATEVALUE(Datei!G384),Datei!G384))</f>
        <v/>
      </c>
      <c r="B384" s="3" t="str">
        <f>IF(Datei!$G384="","",IFERROR(VALUE(LEFT(Datei!H384,FIND("_",Datei!H384)-1)),IFERROR(VALUE(Datei!H384),"?")))</f>
        <v/>
      </c>
      <c r="C384" t="str">
        <f>IF(Datei!$G384="","",IF(IFERROR(VLOOKUP(Datei!J384,Mapping!$A$5:$B$104,2,FALSE),IFERROR(VLOOKUP(Datei!J384&amp;"",Mapping!$A$5:$B$104,2,FALSE),IFERROR(VLOOKUP(VALUE(Datei!J384),Mapping!$A$5:$B$104,2,FALSE),"#NOMAP#")))="#NOMAP#",IF(Mapping!$B$2="","",Mapping!$B$2),IFERROR(VLOOKUP(Datei!J384,Mapping!$A$5:$B$104,2,FALSE),IFERROR(VLOOKUP(Datei!J384&amp;"",Mapping!$A$5:$B$104,2,FALSE),IFERROR(VLOOKUP(VALUE(Datei!J384),Mapping!$A$5:$B$104,2,FALSE),"#NOMAP#")))))</f>
        <v/>
      </c>
      <c r="D384" t="str">
        <f>IF(Datei!$G384="","",IF(Datei!K384="","",Datei!K384))</f>
        <v/>
      </c>
      <c r="E384" s="3" t="str">
        <f>IF(Datei!$G384="","",1)</f>
        <v/>
      </c>
      <c r="F384" s="4" t="str">
        <f>IF(Datei!$G384="","",IFERROR(ROUND(VALUE(Datei!I384)/100,2),""))</f>
        <v/>
      </c>
      <c r="G384" s="4" t="str">
        <f>IF(Datei!$G384="","",IFERROR(ROUND(VALUE(Datei!I384)/100,2),""))</f>
        <v/>
      </c>
    </row>
    <row r="385" spans="1:7" x14ac:dyDescent="0.25">
      <c r="A385" s="2" t="str">
        <f>IF(Datei!$G385="","",IFERROR(DATEVALUE(Datei!G385),Datei!G385))</f>
        <v/>
      </c>
      <c r="B385" s="3" t="str">
        <f>IF(Datei!$G385="","",IFERROR(VALUE(LEFT(Datei!H385,FIND("_",Datei!H385)-1)),IFERROR(VALUE(Datei!H385),"?")))</f>
        <v/>
      </c>
      <c r="C385" t="str">
        <f>IF(Datei!$G385="","",IF(IFERROR(VLOOKUP(Datei!J385,Mapping!$A$5:$B$104,2,FALSE),IFERROR(VLOOKUP(Datei!J385&amp;"",Mapping!$A$5:$B$104,2,FALSE),IFERROR(VLOOKUP(VALUE(Datei!J385),Mapping!$A$5:$B$104,2,FALSE),"#NOMAP#")))="#NOMAP#",IF(Mapping!$B$2="","",Mapping!$B$2),IFERROR(VLOOKUP(Datei!J385,Mapping!$A$5:$B$104,2,FALSE),IFERROR(VLOOKUP(Datei!J385&amp;"",Mapping!$A$5:$B$104,2,FALSE),IFERROR(VLOOKUP(VALUE(Datei!J385),Mapping!$A$5:$B$104,2,FALSE),"#NOMAP#")))))</f>
        <v/>
      </c>
      <c r="D385" t="str">
        <f>IF(Datei!$G385="","",IF(Datei!K385="","",Datei!K385))</f>
        <v/>
      </c>
      <c r="E385" s="3" t="str">
        <f>IF(Datei!$G385="","",1)</f>
        <v/>
      </c>
      <c r="F385" s="4" t="str">
        <f>IF(Datei!$G385="","",IFERROR(ROUND(VALUE(Datei!I385)/100,2),""))</f>
        <v/>
      </c>
      <c r="G385" s="4" t="str">
        <f>IF(Datei!$G385="","",IFERROR(ROUND(VALUE(Datei!I385)/100,2),""))</f>
        <v/>
      </c>
    </row>
    <row r="386" spans="1:7" x14ac:dyDescent="0.25">
      <c r="A386" s="2" t="str">
        <f>IF(Datei!$G386="","",IFERROR(DATEVALUE(Datei!G386),Datei!G386))</f>
        <v/>
      </c>
      <c r="B386" s="3" t="str">
        <f>IF(Datei!$G386="","",IFERROR(VALUE(LEFT(Datei!H386,FIND("_",Datei!H386)-1)),IFERROR(VALUE(Datei!H386),"?")))</f>
        <v/>
      </c>
      <c r="C386" t="str">
        <f>IF(Datei!$G386="","",IF(IFERROR(VLOOKUP(Datei!J386,Mapping!$A$5:$B$104,2,FALSE),IFERROR(VLOOKUP(Datei!J386&amp;"",Mapping!$A$5:$B$104,2,FALSE),IFERROR(VLOOKUP(VALUE(Datei!J386),Mapping!$A$5:$B$104,2,FALSE),"#NOMAP#")))="#NOMAP#",IF(Mapping!$B$2="","",Mapping!$B$2),IFERROR(VLOOKUP(Datei!J386,Mapping!$A$5:$B$104,2,FALSE),IFERROR(VLOOKUP(Datei!J386&amp;"",Mapping!$A$5:$B$104,2,FALSE),IFERROR(VLOOKUP(VALUE(Datei!J386),Mapping!$A$5:$B$104,2,FALSE),"#NOMAP#")))))</f>
        <v/>
      </c>
      <c r="D386" t="str">
        <f>IF(Datei!$G386="","",IF(Datei!K386="","",Datei!K386))</f>
        <v/>
      </c>
      <c r="E386" s="3" t="str">
        <f>IF(Datei!$G386="","",1)</f>
        <v/>
      </c>
      <c r="F386" s="4" t="str">
        <f>IF(Datei!$G386="","",IFERROR(ROUND(VALUE(Datei!I386)/100,2),""))</f>
        <v/>
      </c>
      <c r="G386" s="4" t="str">
        <f>IF(Datei!$G386="","",IFERROR(ROUND(VALUE(Datei!I386)/100,2),""))</f>
        <v/>
      </c>
    </row>
    <row r="387" spans="1:7" x14ac:dyDescent="0.25">
      <c r="A387" s="2" t="str">
        <f>IF(Datei!$G387="","",IFERROR(DATEVALUE(Datei!G387),Datei!G387))</f>
        <v/>
      </c>
      <c r="B387" s="3" t="str">
        <f>IF(Datei!$G387="","",IFERROR(VALUE(LEFT(Datei!H387,FIND("_",Datei!H387)-1)),IFERROR(VALUE(Datei!H387),"?")))</f>
        <v/>
      </c>
      <c r="C387" t="str">
        <f>IF(Datei!$G387="","",IF(IFERROR(VLOOKUP(Datei!J387,Mapping!$A$5:$B$104,2,FALSE),IFERROR(VLOOKUP(Datei!J387&amp;"",Mapping!$A$5:$B$104,2,FALSE),IFERROR(VLOOKUP(VALUE(Datei!J387),Mapping!$A$5:$B$104,2,FALSE),"#NOMAP#")))="#NOMAP#",IF(Mapping!$B$2="","",Mapping!$B$2),IFERROR(VLOOKUP(Datei!J387,Mapping!$A$5:$B$104,2,FALSE),IFERROR(VLOOKUP(Datei!J387&amp;"",Mapping!$A$5:$B$104,2,FALSE),IFERROR(VLOOKUP(VALUE(Datei!J387),Mapping!$A$5:$B$104,2,FALSE),"#NOMAP#")))))</f>
        <v/>
      </c>
      <c r="D387" t="str">
        <f>IF(Datei!$G387="","",IF(Datei!K387="","",Datei!K387))</f>
        <v/>
      </c>
      <c r="E387" s="3" t="str">
        <f>IF(Datei!$G387="","",1)</f>
        <v/>
      </c>
      <c r="F387" s="4" t="str">
        <f>IF(Datei!$G387="","",IFERROR(ROUND(VALUE(Datei!I387)/100,2),""))</f>
        <v/>
      </c>
      <c r="G387" s="4" t="str">
        <f>IF(Datei!$G387="","",IFERROR(ROUND(VALUE(Datei!I387)/100,2),""))</f>
        <v/>
      </c>
    </row>
    <row r="388" spans="1:7" x14ac:dyDescent="0.25">
      <c r="A388" s="2" t="str">
        <f>IF(Datei!$G388="","",IFERROR(DATEVALUE(Datei!G388),Datei!G388))</f>
        <v/>
      </c>
      <c r="B388" s="3" t="str">
        <f>IF(Datei!$G388="","",IFERROR(VALUE(LEFT(Datei!H388,FIND("_",Datei!H388)-1)),IFERROR(VALUE(Datei!H388),"?")))</f>
        <v/>
      </c>
      <c r="C388" t="str">
        <f>IF(Datei!$G388="","",IF(IFERROR(VLOOKUP(Datei!J388,Mapping!$A$5:$B$104,2,FALSE),IFERROR(VLOOKUP(Datei!J388&amp;"",Mapping!$A$5:$B$104,2,FALSE),IFERROR(VLOOKUP(VALUE(Datei!J388),Mapping!$A$5:$B$104,2,FALSE),"#NOMAP#")))="#NOMAP#",IF(Mapping!$B$2="","",Mapping!$B$2),IFERROR(VLOOKUP(Datei!J388,Mapping!$A$5:$B$104,2,FALSE),IFERROR(VLOOKUP(Datei!J388&amp;"",Mapping!$A$5:$B$104,2,FALSE),IFERROR(VLOOKUP(VALUE(Datei!J388),Mapping!$A$5:$B$104,2,FALSE),"#NOMAP#")))))</f>
        <v/>
      </c>
      <c r="D388" t="str">
        <f>IF(Datei!$G388="","",IF(Datei!K388="","",Datei!K388))</f>
        <v/>
      </c>
      <c r="E388" s="3" t="str">
        <f>IF(Datei!$G388="","",1)</f>
        <v/>
      </c>
      <c r="F388" s="4" t="str">
        <f>IF(Datei!$G388="","",IFERROR(ROUND(VALUE(Datei!I388)/100,2),""))</f>
        <v/>
      </c>
      <c r="G388" s="4" t="str">
        <f>IF(Datei!$G388="","",IFERROR(ROUND(VALUE(Datei!I388)/100,2),""))</f>
        <v/>
      </c>
    </row>
    <row r="389" spans="1:7" x14ac:dyDescent="0.25">
      <c r="A389" s="2" t="str">
        <f>IF(Datei!$G389="","",IFERROR(DATEVALUE(Datei!G389),Datei!G389))</f>
        <v/>
      </c>
      <c r="B389" s="3" t="str">
        <f>IF(Datei!$G389="","",IFERROR(VALUE(LEFT(Datei!H389,FIND("_",Datei!H389)-1)),IFERROR(VALUE(Datei!H389),"?")))</f>
        <v/>
      </c>
      <c r="C389" t="str">
        <f>IF(Datei!$G389="","",IF(IFERROR(VLOOKUP(Datei!J389,Mapping!$A$5:$B$104,2,FALSE),IFERROR(VLOOKUP(Datei!J389&amp;"",Mapping!$A$5:$B$104,2,FALSE),IFERROR(VLOOKUP(VALUE(Datei!J389),Mapping!$A$5:$B$104,2,FALSE),"#NOMAP#")))="#NOMAP#",IF(Mapping!$B$2="","",Mapping!$B$2),IFERROR(VLOOKUP(Datei!J389,Mapping!$A$5:$B$104,2,FALSE),IFERROR(VLOOKUP(Datei!J389&amp;"",Mapping!$A$5:$B$104,2,FALSE),IFERROR(VLOOKUP(VALUE(Datei!J389),Mapping!$A$5:$B$104,2,FALSE),"#NOMAP#")))))</f>
        <v/>
      </c>
      <c r="D389" t="str">
        <f>IF(Datei!$G389="","",IF(Datei!K389="","",Datei!K389))</f>
        <v/>
      </c>
      <c r="E389" s="3" t="str">
        <f>IF(Datei!$G389="","",1)</f>
        <v/>
      </c>
      <c r="F389" s="4" t="str">
        <f>IF(Datei!$G389="","",IFERROR(ROUND(VALUE(Datei!I389)/100,2),""))</f>
        <v/>
      </c>
      <c r="G389" s="4" t="str">
        <f>IF(Datei!$G389="","",IFERROR(ROUND(VALUE(Datei!I389)/100,2),""))</f>
        <v/>
      </c>
    </row>
    <row r="390" spans="1:7" x14ac:dyDescent="0.25">
      <c r="A390" s="2" t="str">
        <f>IF(Datei!$G390="","",IFERROR(DATEVALUE(Datei!G390),Datei!G390))</f>
        <v/>
      </c>
      <c r="B390" s="3" t="str">
        <f>IF(Datei!$G390="","",IFERROR(VALUE(LEFT(Datei!H390,FIND("_",Datei!H390)-1)),IFERROR(VALUE(Datei!H390),"?")))</f>
        <v/>
      </c>
      <c r="C390" t="str">
        <f>IF(Datei!$G390="","",IF(IFERROR(VLOOKUP(Datei!J390,Mapping!$A$5:$B$104,2,FALSE),IFERROR(VLOOKUP(Datei!J390&amp;"",Mapping!$A$5:$B$104,2,FALSE),IFERROR(VLOOKUP(VALUE(Datei!J390),Mapping!$A$5:$B$104,2,FALSE),"#NOMAP#")))="#NOMAP#",IF(Mapping!$B$2="","",Mapping!$B$2),IFERROR(VLOOKUP(Datei!J390,Mapping!$A$5:$B$104,2,FALSE),IFERROR(VLOOKUP(Datei!J390&amp;"",Mapping!$A$5:$B$104,2,FALSE),IFERROR(VLOOKUP(VALUE(Datei!J390),Mapping!$A$5:$B$104,2,FALSE),"#NOMAP#")))))</f>
        <v/>
      </c>
      <c r="D390" t="str">
        <f>IF(Datei!$G390="","",IF(Datei!K390="","",Datei!K390))</f>
        <v/>
      </c>
      <c r="E390" s="3" t="str">
        <f>IF(Datei!$G390="","",1)</f>
        <v/>
      </c>
      <c r="F390" s="4" t="str">
        <f>IF(Datei!$G390="","",IFERROR(ROUND(VALUE(Datei!I390)/100,2),""))</f>
        <v/>
      </c>
      <c r="G390" s="4" t="str">
        <f>IF(Datei!$G390="","",IFERROR(ROUND(VALUE(Datei!I390)/100,2),""))</f>
        <v/>
      </c>
    </row>
    <row r="391" spans="1:7" x14ac:dyDescent="0.25">
      <c r="A391" s="2" t="str">
        <f>IF(Datei!$G391="","",IFERROR(DATEVALUE(Datei!G391),Datei!G391))</f>
        <v/>
      </c>
      <c r="B391" s="3" t="str">
        <f>IF(Datei!$G391="","",IFERROR(VALUE(LEFT(Datei!H391,FIND("_",Datei!H391)-1)),IFERROR(VALUE(Datei!H391),"?")))</f>
        <v/>
      </c>
      <c r="C391" t="str">
        <f>IF(Datei!$G391="","",IF(IFERROR(VLOOKUP(Datei!J391,Mapping!$A$5:$B$104,2,FALSE),IFERROR(VLOOKUP(Datei!J391&amp;"",Mapping!$A$5:$B$104,2,FALSE),IFERROR(VLOOKUP(VALUE(Datei!J391),Mapping!$A$5:$B$104,2,FALSE),"#NOMAP#")))="#NOMAP#",IF(Mapping!$B$2="","",Mapping!$B$2),IFERROR(VLOOKUP(Datei!J391,Mapping!$A$5:$B$104,2,FALSE),IFERROR(VLOOKUP(Datei!J391&amp;"",Mapping!$A$5:$B$104,2,FALSE),IFERROR(VLOOKUP(VALUE(Datei!J391),Mapping!$A$5:$B$104,2,FALSE),"#NOMAP#")))))</f>
        <v/>
      </c>
      <c r="D391" t="str">
        <f>IF(Datei!$G391="","",IF(Datei!K391="","",Datei!K391))</f>
        <v/>
      </c>
      <c r="E391" s="3" t="str">
        <f>IF(Datei!$G391="","",1)</f>
        <v/>
      </c>
      <c r="F391" s="4" t="str">
        <f>IF(Datei!$G391="","",IFERROR(ROUND(VALUE(Datei!I391)/100,2),""))</f>
        <v/>
      </c>
      <c r="G391" s="4" t="str">
        <f>IF(Datei!$G391="","",IFERROR(ROUND(VALUE(Datei!I391)/100,2),""))</f>
        <v/>
      </c>
    </row>
    <row r="392" spans="1:7" x14ac:dyDescent="0.25">
      <c r="A392" s="2" t="str">
        <f>IF(Datei!$G392="","",IFERROR(DATEVALUE(Datei!G392),Datei!G392))</f>
        <v/>
      </c>
      <c r="B392" s="3" t="str">
        <f>IF(Datei!$G392="","",IFERROR(VALUE(LEFT(Datei!H392,FIND("_",Datei!H392)-1)),IFERROR(VALUE(Datei!H392),"?")))</f>
        <v/>
      </c>
      <c r="C392" t="str">
        <f>IF(Datei!$G392="","",IF(IFERROR(VLOOKUP(Datei!J392,Mapping!$A$5:$B$104,2,FALSE),IFERROR(VLOOKUP(Datei!J392&amp;"",Mapping!$A$5:$B$104,2,FALSE),IFERROR(VLOOKUP(VALUE(Datei!J392),Mapping!$A$5:$B$104,2,FALSE),"#NOMAP#")))="#NOMAP#",IF(Mapping!$B$2="","",Mapping!$B$2),IFERROR(VLOOKUP(Datei!J392,Mapping!$A$5:$B$104,2,FALSE),IFERROR(VLOOKUP(Datei!J392&amp;"",Mapping!$A$5:$B$104,2,FALSE),IFERROR(VLOOKUP(VALUE(Datei!J392),Mapping!$A$5:$B$104,2,FALSE),"#NOMAP#")))))</f>
        <v/>
      </c>
      <c r="D392" t="str">
        <f>IF(Datei!$G392="","",IF(Datei!K392="","",Datei!K392))</f>
        <v/>
      </c>
      <c r="E392" s="3" t="str">
        <f>IF(Datei!$G392="","",1)</f>
        <v/>
      </c>
      <c r="F392" s="4" t="str">
        <f>IF(Datei!$G392="","",IFERROR(ROUND(VALUE(Datei!I392)/100,2),""))</f>
        <v/>
      </c>
      <c r="G392" s="4" t="str">
        <f>IF(Datei!$G392="","",IFERROR(ROUND(VALUE(Datei!I392)/100,2),""))</f>
        <v/>
      </c>
    </row>
    <row r="393" spans="1:7" x14ac:dyDescent="0.25">
      <c r="A393" s="2" t="str">
        <f>IF(Datei!$G393="","",IFERROR(DATEVALUE(Datei!G393),Datei!G393))</f>
        <v/>
      </c>
      <c r="B393" s="3" t="str">
        <f>IF(Datei!$G393="","",IFERROR(VALUE(LEFT(Datei!H393,FIND("_",Datei!H393)-1)),IFERROR(VALUE(Datei!H393),"?")))</f>
        <v/>
      </c>
      <c r="C393" t="str">
        <f>IF(Datei!$G393="","",IF(IFERROR(VLOOKUP(Datei!J393,Mapping!$A$5:$B$104,2,FALSE),IFERROR(VLOOKUP(Datei!J393&amp;"",Mapping!$A$5:$B$104,2,FALSE),IFERROR(VLOOKUP(VALUE(Datei!J393),Mapping!$A$5:$B$104,2,FALSE),"#NOMAP#")))="#NOMAP#",IF(Mapping!$B$2="","",Mapping!$B$2),IFERROR(VLOOKUP(Datei!J393,Mapping!$A$5:$B$104,2,FALSE),IFERROR(VLOOKUP(Datei!J393&amp;"",Mapping!$A$5:$B$104,2,FALSE),IFERROR(VLOOKUP(VALUE(Datei!J393),Mapping!$A$5:$B$104,2,FALSE),"#NOMAP#")))))</f>
        <v/>
      </c>
      <c r="D393" t="str">
        <f>IF(Datei!$G393="","",IF(Datei!K393="","",Datei!K393))</f>
        <v/>
      </c>
      <c r="E393" s="3" t="str">
        <f>IF(Datei!$G393="","",1)</f>
        <v/>
      </c>
      <c r="F393" s="4" t="str">
        <f>IF(Datei!$G393="","",IFERROR(ROUND(VALUE(Datei!I393)/100,2),""))</f>
        <v/>
      </c>
      <c r="G393" s="4" t="str">
        <f>IF(Datei!$G393="","",IFERROR(ROUND(VALUE(Datei!I393)/100,2),""))</f>
        <v/>
      </c>
    </row>
    <row r="394" spans="1:7" x14ac:dyDescent="0.25">
      <c r="A394" s="2" t="str">
        <f>IF(Datei!$G394="","",IFERROR(DATEVALUE(Datei!G394),Datei!G394))</f>
        <v/>
      </c>
      <c r="B394" s="3" t="str">
        <f>IF(Datei!$G394="","",IFERROR(VALUE(LEFT(Datei!H394,FIND("_",Datei!H394)-1)),IFERROR(VALUE(Datei!H394),"?")))</f>
        <v/>
      </c>
      <c r="C394" t="str">
        <f>IF(Datei!$G394="","",IF(IFERROR(VLOOKUP(Datei!J394,Mapping!$A$5:$B$104,2,FALSE),IFERROR(VLOOKUP(Datei!J394&amp;"",Mapping!$A$5:$B$104,2,FALSE),IFERROR(VLOOKUP(VALUE(Datei!J394),Mapping!$A$5:$B$104,2,FALSE),"#NOMAP#")))="#NOMAP#",IF(Mapping!$B$2="","",Mapping!$B$2),IFERROR(VLOOKUP(Datei!J394,Mapping!$A$5:$B$104,2,FALSE),IFERROR(VLOOKUP(Datei!J394&amp;"",Mapping!$A$5:$B$104,2,FALSE),IFERROR(VLOOKUP(VALUE(Datei!J394),Mapping!$A$5:$B$104,2,FALSE),"#NOMAP#")))))</f>
        <v/>
      </c>
      <c r="D394" t="str">
        <f>IF(Datei!$G394="","",IF(Datei!K394="","",Datei!K394))</f>
        <v/>
      </c>
      <c r="E394" s="3" t="str">
        <f>IF(Datei!$G394="","",1)</f>
        <v/>
      </c>
      <c r="F394" s="4" t="str">
        <f>IF(Datei!$G394="","",IFERROR(ROUND(VALUE(Datei!I394)/100,2),""))</f>
        <v/>
      </c>
      <c r="G394" s="4" t="str">
        <f>IF(Datei!$G394="","",IFERROR(ROUND(VALUE(Datei!I394)/100,2),""))</f>
        <v/>
      </c>
    </row>
    <row r="395" spans="1:7" x14ac:dyDescent="0.25">
      <c r="A395" s="2" t="str">
        <f>IF(Datei!$G395="","",IFERROR(DATEVALUE(Datei!G395),Datei!G395))</f>
        <v/>
      </c>
      <c r="B395" s="3" t="str">
        <f>IF(Datei!$G395="","",IFERROR(VALUE(LEFT(Datei!H395,FIND("_",Datei!H395)-1)),IFERROR(VALUE(Datei!H395),"?")))</f>
        <v/>
      </c>
      <c r="C395" t="str">
        <f>IF(Datei!$G395="","",IF(IFERROR(VLOOKUP(Datei!J395,Mapping!$A$5:$B$104,2,FALSE),IFERROR(VLOOKUP(Datei!J395&amp;"",Mapping!$A$5:$B$104,2,FALSE),IFERROR(VLOOKUP(VALUE(Datei!J395),Mapping!$A$5:$B$104,2,FALSE),"#NOMAP#")))="#NOMAP#",IF(Mapping!$B$2="","",Mapping!$B$2),IFERROR(VLOOKUP(Datei!J395,Mapping!$A$5:$B$104,2,FALSE),IFERROR(VLOOKUP(Datei!J395&amp;"",Mapping!$A$5:$B$104,2,FALSE),IFERROR(VLOOKUP(VALUE(Datei!J395),Mapping!$A$5:$B$104,2,FALSE),"#NOMAP#")))))</f>
        <v/>
      </c>
      <c r="D395" t="str">
        <f>IF(Datei!$G395="","",IF(Datei!K395="","",Datei!K395))</f>
        <v/>
      </c>
      <c r="E395" s="3" t="str">
        <f>IF(Datei!$G395="","",1)</f>
        <v/>
      </c>
      <c r="F395" s="4" t="str">
        <f>IF(Datei!$G395="","",IFERROR(ROUND(VALUE(Datei!I395)/100,2),""))</f>
        <v/>
      </c>
      <c r="G395" s="4" t="str">
        <f>IF(Datei!$G395="","",IFERROR(ROUND(VALUE(Datei!I395)/100,2),""))</f>
        <v/>
      </c>
    </row>
    <row r="396" spans="1:7" x14ac:dyDescent="0.25">
      <c r="A396" s="2" t="str">
        <f>IF(Datei!$G396="","",IFERROR(DATEVALUE(Datei!G396),Datei!G396))</f>
        <v/>
      </c>
      <c r="B396" s="3" t="str">
        <f>IF(Datei!$G396="","",IFERROR(VALUE(LEFT(Datei!H396,FIND("_",Datei!H396)-1)),IFERROR(VALUE(Datei!H396),"?")))</f>
        <v/>
      </c>
      <c r="C396" t="str">
        <f>IF(Datei!$G396="","",IF(IFERROR(VLOOKUP(Datei!J396,Mapping!$A$5:$B$104,2,FALSE),IFERROR(VLOOKUP(Datei!J396&amp;"",Mapping!$A$5:$B$104,2,FALSE),IFERROR(VLOOKUP(VALUE(Datei!J396),Mapping!$A$5:$B$104,2,FALSE),"#NOMAP#")))="#NOMAP#",IF(Mapping!$B$2="","",Mapping!$B$2),IFERROR(VLOOKUP(Datei!J396,Mapping!$A$5:$B$104,2,FALSE),IFERROR(VLOOKUP(Datei!J396&amp;"",Mapping!$A$5:$B$104,2,FALSE),IFERROR(VLOOKUP(VALUE(Datei!J396),Mapping!$A$5:$B$104,2,FALSE),"#NOMAP#")))))</f>
        <v/>
      </c>
      <c r="D396" t="str">
        <f>IF(Datei!$G396="","",IF(Datei!K396="","",Datei!K396))</f>
        <v/>
      </c>
      <c r="E396" s="3" t="str">
        <f>IF(Datei!$G396="","",1)</f>
        <v/>
      </c>
      <c r="F396" s="4" t="str">
        <f>IF(Datei!$G396="","",IFERROR(ROUND(VALUE(Datei!I396)/100,2),""))</f>
        <v/>
      </c>
      <c r="G396" s="4" t="str">
        <f>IF(Datei!$G396="","",IFERROR(ROUND(VALUE(Datei!I396)/100,2),""))</f>
        <v/>
      </c>
    </row>
    <row r="397" spans="1:7" x14ac:dyDescent="0.25">
      <c r="A397" s="2" t="str">
        <f>IF(Datei!$G397="","",IFERROR(DATEVALUE(Datei!G397),Datei!G397))</f>
        <v/>
      </c>
      <c r="B397" s="3" t="str">
        <f>IF(Datei!$G397="","",IFERROR(VALUE(LEFT(Datei!H397,FIND("_",Datei!H397)-1)),IFERROR(VALUE(Datei!H397),"?")))</f>
        <v/>
      </c>
      <c r="C397" t="str">
        <f>IF(Datei!$G397="","",IF(IFERROR(VLOOKUP(Datei!J397,Mapping!$A$5:$B$104,2,FALSE),IFERROR(VLOOKUP(Datei!J397&amp;"",Mapping!$A$5:$B$104,2,FALSE),IFERROR(VLOOKUP(VALUE(Datei!J397),Mapping!$A$5:$B$104,2,FALSE),"#NOMAP#")))="#NOMAP#",IF(Mapping!$B$2="","",Mapping!$B$2),IFERROR(VLOOKUP(Datei!J397,Mapping!$A$5:$B$104,2,FALSE),IFERROR(VLOOKUP(Datei!J397&amp;"",Mapping!$A$5:$B$104,2,FALSE),IFERROR(VLOOKUP(VALUE(Datei!J397),Mapping!$A$5:$B$104,2,FALSE),"#NOMAP#")))))</f>
        <v/>
      </c>
      <c r="D397" t="str">
        <f>IF(Datei!$G397="","",IF(Datei!K397="","",Datei!K397))</f>
        <v/>
      </c>
      <c r="E397" s="3" t="str">
        <f>IF(Datei!$G397="","",1)</f>
        <v/>
      </c>
      <c r="F397" s="4" t="str">
        <f>IF(Datei!$G397="","",IFERROR(ROUND(VALUE(Datei!I397)/100,2),""))</f>
        <v/>
      </c>
      <c r="G397" s="4" t="str">
        <f>IF(Datei!$G397="","",IFERROR(ROUND(VALUE(Datei!I397)/100,2),""))</f>
        <v/>
      </c>
    </row>
    <row r="398" spans="1:7" x14ac:dyDescent="0.25">
      <c r="A398" s="2" t="str">
        <f>IF(Datei!$G398="","",IFERROR(DATEVALUE(Datei!G398),Datei!G398))</f>
        <v/>
      </c>
      <c r="B398" s="3" t="str">
        <f>IF(Datei!$G398="","",IFERROR(VALUE(LEFT(Datei!H398,FIND("_",Datei!H398)-1)),IFERROR(VALUE(Datei!H398),"?")))</f>
        <v/>
      </c>
      <c r="C398" t="str">
        <f>IF(Datei!$G398="","",IF(IFERROR(VLOOKUP(Datei!J398,Mapping!$A$5:$B$104,2,FALSE),IFERROR(VLOOKUP(Datei!J398&amp;"",Mapping!$A$5:$B$104,2,FALSE),IFERROR(VLOOKUP(VALUE(Datei!J398),Mapping!$A$5:$B$104,2,FALSE),"#NOMAP#")))="#NOMAP#",IF(Mapping!$B$2="","",Mapping!$B$2),IFERROR(VLOOKUP(Datei!J398,Mapping!$A$5:$B$104,2,FALSE),IFERROR(VLOOKUP(Datei!J398&amp;"",Mapping!$A$5:$B$104,2,FALSE),IFERROR(VLOOKUP(VALUE(Datei!J398),Mapping!$A$5:$B$104,2,FALSE),"#NOMAP#")))))</f>
        <v/>
      </c>
      <c r="D398" t="str">
        <f>IF(Datei!$G398="","",IF(Datei!K398="","",Datei!K398))</f>
        <v/>
      </c>
      <c r="E398" s="3" t="str">
        <f>IF(Datei!$G398="","",1)</f>
        <v/>
      </c>
      <c r="F398" s="4" t="str">
        <f>IF(Datei!$G398="","",IFERROR(ROUND(VALUE(Datei!I398)/100,2),""))</f>
        <v/>
      </c>
      <c r="G398" s="4" t="str">
        <f>IF(Datei!$G398="","",IFERROR(ROUND(VALUE(Datei!I398)/100,2),""))</f>
        <v/>
      </c>
    </row>
    <row r="399" spans="1:7" x14ac:dyDescent="0.25">
      <c r="A399" s="2" t="str">
        <f>IF(Datei!$G399="","",IFERROR(DATEVALUE(Datei!G399),Datei!G399))</f>
        <v/>
      </c>
      <c r="B399" s="3" t="str">
        <f>IF(Datei!$G399="","",IFERROR(VALUE(LEFT(Datei!H399,FIND("_",Datei!H399)-1)),IFERROR(VALUE(Datei!H399),"?")))</f>
        <v/>
      </c>
      <c r="C399" t="str">
        <f>IF(Datei!$G399="","",IF(IFERROR(VLOOKUP(Datei!J399,Mapping!$A$5:$B$104,2,FALSE),IFERROR(VLOOKUP(Datei!J399&amp;"",Mapping!$A$5:$B$104,2,FALSE),IFERROR(VLOOKUP(VALUE(Datei!J399),Mapping!$A$5:$B$104,2,FALSE),"#NOMAP#")))="#NOMAP#",IF(Mapping!$B$2="","",Mapping!$B$2),IFERROR(VLOOKUP(Datei!J399,Mapping!$A$5:$B$104,2,FALSE),IFERROR(VLOOKUP(Datei!J399&amp;"",Mapping!$A$5:$B$104,2,FALSE),IFERROR(VLOOKUP(VALUE(Datei!J399),Mapping!$A$5:$B$104,2,FALSE),"#NOMAP#")))))</f>
        <v/>
      </c>
      <c r="D399" t="str">
        <f>IF(Datei!$G399="","",IF(Datei!K399="","",Datei!K399))</f>
        <v/>
      </c>
      <c r="E399" s="3" t="str">
        <f>IF(Datei!$G399="","",1)</f>
        <v/>
      </c>
      <c r="F399" s="4" t="str">
        <f>IF(Datei!$G399="","",IFERROR(ROUND(VALUE(Datei!I399)/100,2),""))</f>
        <v/>
      </c>
      <c r="G399" s="4" t="str">
        <f>IF(Datei!$G399="","",IFERROR(ROUND(VALUE(Datei!I399)/100,2),""))</f>
        <v/>
      </c>
    </row>
    <row r="400" spans="1:7" x14ac:dyDescent="0.25">
      <c r="A400" s="2" t="str">
        <f>IF(Datei!$G400="","",IFERROR(DATEVALUE(Datei!G400),Datei!G400))</f>
        <v/>
      </c>
      <c r="B400" s="3" t="str">
        <f>IF(Datei!$G400="","",IFERROR(VALUE(LEFT(Datei!H400,FIND("_",Datei!H400)-1)),IFERROR(VALUE(Datei!H400),"?")))</f>
        <v/>
      </c>
      <c r="C400" t="str">
        <f>IF(Datei!$G400="","",IF(IFERROR(VLOOKUP(Datei!J400,Mapping!$A$5:$B$104,2,FALSE),IFERROR(VLOOKUP(Datei!J400&amp;"",Mapping!$A$5:$B$104,2,FALSE),IFERROR(VLOOKUP(VALUE(Datei!J400),Mapping!$A$5:$B$104,2,FALSE),"#NOMAP#")))="#NOMAP#",IF(Mapping!$B$2="","",Mapping!$B$2),IFERROR(VLOOKUP(Datei!J400,Mapping!$A$5:$B$104,2,FALSE),IFERROR(VLOOKUP(Datei!J400&amp;"",Mapping!$A$5:$B$104,2,FALSE),IFERROR(VLOOKUP(VALUE(Datei!J400),Mapping!$A$5:$B$104,2,FALSE),"#NOMAP#")))))</f>
        <v/>
      </c>
      <c r="D400" t="str">
        <f>IF(Datei!$G400="","",IF(Datei!K400="","",Datei!K400))</f>
        <v/>
      </c>
      <c r="E400" s="3" t="str">
        <f>IF(Datei!$G400="","",1)</f>
        <v/>
      </c>
      <c r="F400" s="4" t="str">
        <f>IF(Datei!$G400="","",IFERROR(ROUND(VALUE(Datei!I400)/100,2),""))</f>
        <v/>
      </c>
      <c r="G400" s="4" t="str">
        <f>IF(Datei!$G400="","",IFERROR(ROUND(VALUE(Datei!I400)/100,2),""))</f>
        <v/>
      </c>
    </row>
    <row r="401" spans="1:7" x14ac:dyDescent="0.25">
      <c r="A401" s="2" t="str">
        <f>IF(Datei!$G401="","",IFERROR(DATEVALUE(Datei!G401),Datei!G401))</f>
        <v/>
      </c>
      <c r="B401" s="3" t="str">
        <f>IF(Datei!$G401="","",IFERROR(VALUE(LEFT(Datei!H401,FIND("_",Datei!H401)-1)),IFERROR(VALUE(Datei!H401),"?")))</f>
        <v/>
      </c>
      <c r="C401" t="str">
        <f>IF(Datei!$G401="","",IF(IFERROR(VLOOKUP(Datei!J401,Mapping!$A$5:$B$104,2,FALSE),IFERROR(VLOOKUP(Datei!J401&amp;"",Mapping!$A$5:$B$104,2,FALSE),IFERROR(VLOOKUP(VALUE(Datei!J401),Mapping!$A$5:$B$104,2,FALSE),"#NOMAP#")))="#NOMAP#",IF(Mapping!$B$2="","",Mapping!$B$2),IFERROR(VLOOKUP(Datei!J401,Mapping!$A$5:$B$104,2,FALSE),IFERROR(VLOOKUP(Datei!J401&amp;"",Mapping!$A$5:$B$104,2,FALSE),IFERROR(VLOOKUP(VALUE(Datei!J401),Mapping!$A$5:$B$104,2,FALSE),"#NOMAP#")))))</f>
        <v/>
      </c>
      <c r="D401" t="str">
        <f>IF(Datei!$G401="","",IF(Datei!K401="","",Datei!K401))</f>
        <v/>
      </c>
      <c r="E401" s="3" t="str">
        <f>IF(Datei!$G401="","",1)</f>
        <v/>
      </c>
      <c r="F401" s="4" t="str">
        <f>IF(Datei!$G401="","",IFERROR(ROUND(VALUE(Datei!I401)/100,2),""))</f>
        <v/>
      </c>
      <c r="G401" s="4" t="str">
        <f>IF(Datei!$G401="","",IFERROR(ROUND(VALUE(Datei!I401)/100,2),""))</f>
        <v/>
      </c>
    </row>
    <row r="402" spans="1:7" x14ac:dyDescent="0.25">
      <c r="A402" s="2" t="str">
        <f>IF(Datei!$G402="","",IFERROR(DATEVALUE(Datei!G402),Datei!G402))</f>
        <v/>
      </c>
      <c r="B402" s="3" t="str">
        <f>IF(Datei!$G402="","",IFERROR(VALUE(LEFT(Datei!H402,FIND("_",Datei!H402)-1)),IFERROR(VALUE(Datei!H402),"?")))</f>
        <v/>
      </c>
      <c r="C402" t="str">
        <f>IF(Datei!$G402="","",IF(IFERROR(VLOOKUP(Datei!J402,Mapping!$A$5:$B$104,2,FALSE),IFERROR(VLOOKUP(Datei!J402&amp;"",Mapping!$A$5:$B$104,2,FALSE),IFERROR(VLOOKUP(VALUE(Datei!J402),Mapping!$A$5:$B$104,2,FALSE),"#NOMAP#")))="#NOMAP#",IF(Mapping!$B$2="","",Mapping!$B$2),IFERROR(VLOOKUP(Datei!J402,Mapping!$A$5:$B$104,2,FALSE),IFERROR(VLOOKUP(Datei!J402&amp;"",Mapping!$A$5:$B$104,2,FALSE),IFERROR(VLOOKUP(VALUE(Datei!J402),Mapping!$A$5:$B$104,2,FALSE),"#NOMAP#")))))</f>
        <v/>
      </c>
      <c r="D402" t="str">
        <f>IF(Datei!$G402="","",IF(Datei!K402="","",Datei!K402))</f>
        <v/>
      </c>
      <c r="E402" s="3" t="str">
        <f>IF(Datei!$G402="","",1)</f>
        <v/>
      </c>
      <c r="F402" s="4" t="str">
        <f>IF(Datei!$G402="","",IFERROR(ROUND(VALUE(Datei!I402)/100,2),""))</f>
        <v/>
      </c>
      <c r="G402" s="4" t="str">
        <f>IF(Datei!$G402="","",IFERROR(ROUND(VALUE(Datei!I402)/100,2),""))</f>
        <v/>
      </c>
    </row>
    <row r="403" spans="1:7" x14ac:dyDescent="0.25">
      <c r="A403" s="2" t="str">
        <f>IF(Datei!$G403="","",IFERROR(DATEVALUE(Datei!G403),Datei!G403))</f>
        <v/>
      </c>
      <c r="B403" s="3" t="str">
        <f>IF(Datei!$G403="","",IFERROR(VALUE(LEFT(Datei!H403,FIND("_",Datei!H403)-1)),IFERROR(VALUE(Datei!H403),"?")))</f>
        <v/>
      </c>
      <c r="C403" t="str">
        <f>IF(Datei!$G403="","",IF(IFERROR(VLOOKUP(Datei!J403,Mapping!$A$5:$B$104,2,FALSE),IFERROR(VLOOKUP(Datei!J403&amp;"",Mapping!$A$5:$B$104,2,FALSE),IFERROR(VLOOKUP(VALUE(Datei!J403),Mapping!$A$5:$B$104,2,FALSE),"#NOMAP#")))="#NOMAP#",IF(Mapping!$B$2="","",Mapping!$B$2),IFERROR(VLOOKUP(Datei!J403,Mapping!$A$5:$B$104,2,FALSE),IFERROR(VLOOKUP(Datei!J403&amp;"",Mapping!$A$5:$B$104,2,FALSE),IFERROR(VLOOKUP(VALUE(Datei!J403),Mapping!$A$5:$B$104,2,FALSE),"#NOMAP#")))))</f>
        <v/>
      </c>
      <c r="D403" t="str">
        <f>IF(Datei!$G403="","",IF(Datei!K403="","",Datei!K403))</f>
        <v/>
      </c>
      <c r="E403" s="3" t="str">
        <f>IF(Datei!$G403="","",1)</f>
        <v/>
      </c>
      <c r="F403" s="4" t="str">
        <f>IF(Datei!$G403="","",IFERROR(ROUND(VALUE(Datei!I403)/100,2),""))</f>
        <v/>
      </c>
      <c r="G403" s="4" t="str">
        <f>IF(Datei!$G403="","",IFERROR(ROUND(VALUE(Datei!I403)/100,2),""))</f>
        <v/>
      </c>
    </row>
    <row r="404" spans="1:7" x14ac:dyDescent="0.25">
      <c r="A404" s="2" t="str">
        <f>IF(Datei!$G404="","",IFERROR(DATEVALUE(Datei!G404),Datei!G404))</f>
        <v/>
      </c>
      <c r="B404" s="3" t="str">
        <f>IF(Datei!$G404="","",IFERROR(VALUE(LEFT(Datei!H404,FIND("_",Datei!H404)-1)),IFERROR(VALUE(Datei!H404),"?")))</f>
        <v/>
      </c>
      <c r="C404" t="str">
        <f>IF(Datei!$G404="","",IF(IFERROR(VLOOKUP(Datei!J404,Mapping!$A$5:$B$104,2,FALSE),IFERROR(VLOOKUP(Datei!J404&amp;"",Mapping!$A$5:$B$104,2,FALSE),IFERROR(VLOOKUP(VALUE(Datei!J404),Mapping!$A$5:$B$104,2,FALSE),"#NOMAP#")))="#NOMAP#",IF(Mapping!$B$2="","",Mapping!$B$2),IFERROR(VLOOKUP(Datei!J404,Mapping!$A$5:$B$104,2,FALSE),IFERROR(VLOOKUP(Datei!J404&amp;"",Mapping!$A$5:$B$104,2,FALSE),IFERROR(VLOOKUP(VALUE(Datei!J404),Mapping!$A$5:$B$104,2,FALSE),"#NOMAP#")))))</f>
        <v/>
      </c>
      <c r="D404" t="str">
        <f>IF(Datei!$G404="","",IF(Datei!K404="","",Datei!K404))</f>
        <v/>
      </c>
      <c r="E404" s="3" t="str">
        <f>IF(Datei!$G404="","",1)</f>
        <v/>
      </c>
      <c r="F404" s="4" t="str">
        <f>IF(Datei!$G404="","",IFERROR(ROUND(VALUE(Datei!I404)/100,2),""))</f>
        <v/>
      </c>
      <c r="G404" s="4" t="str">
        <f>IF(Datei!$G404="","",IFERROR(ROUND(VALUE(Datei!I404)/100,2),""))</f>
        <v/>
      </c>
    </row>
    <row r="405" spans="1:7" x14ac:dyDescent="0.25">
      <c r="A405" s="2" t="str">
        <f>IF(Datei!$G405="","",IFERROR(DATEVALUE(Datei!G405),Datei!G405))</f>
        <v/>
      </c>
      <c r="B405" s="3" t="str">
        <f>IF(Datei!$G405="","",IFERROR(VALUE(LEFT(Datei!H405,FIND("_",Datei!H405)-1)),IFERROR(VALUE(Datei!H405),"?")))</f>
        <v/>
      </c>
      <c r="C405" t="str">
        <f>IF(Datei!$G405="","",IF(IFERROR(VLOOKUP(Datei!J405,Mapping!$A$5:$B$104,2,FALSE),IFERROR(VLOOKUP(Datei!J405&amp;"",Mapping!$A$5:$B$104,2,FALSE),IFERROR(VLOOKUP(VALUE(Datei!J405),Mapping!$A$5:$B$104,2,FALSE),"#NOMAP#")))="#NOMAP#",IF(Mapping!$B$2="","",Mapping!$B$2),IFERROR(VLOOKUP(Datei!J405,Mapping!$A$5:$B$104,2,FALSE),IFERROR(VLOOKUP(Datei!J405&amp;"",Mapping!$A$5:$B$104,2,FALSE),IFERROR(VLOOKUP(VALUE(Datei!J405),Mapping!$A$5:$B$104,2,FALSE),"#NOMAP#")))))</f>
        <v/>
      </c>
      <c r="D405" t="str">
        <f>IF(Datei!$G405="","",IF(Datei!K405="","",Datei!K405))</f>
        <v/>
      </c>
      <c r="E405" s="3" t="str">
        <f>IF(Datei!$G405="","",1)</f>
        <v/>
      </c>
      <c r="F405" s="4" t="str">
        <f>IF(Datei!$G405="","",IFERROR(ROUND(VALUE(Datei!I405)/100,2),""))</f>
        <v/>
      </c>
      <c r="G405" s="4" t="str">
        <f>IF(Datei!$G405="","",IFERROR(ROUND(VALUE(Datei!I405)/100,2),""))</f>
        <v/>
      </c>
    </row>
    <row r="406" spans="1:7" x14ac:dyDescent="0.25">
      <c r="A406" s="2" t="str">
        <f>IF(Datei!$G406="","",IFERROR(DATEVALUE(Datei!G406),Datei!G406))</f>
        <v/>
      </c>
      <c r="B406" s="3" t="str">
        <f>IF(Datei!$G406="","",IFERROR(VALUE(LEFT(Datei!H406,FIND("_",Datei!H406)-1)),IFERROR(VALUE(Datei!H406),"?")))</f>
        <v/>
      </c>
      <c r="C406" t="str">
        <f>IF(Datei!$G406="","",IF(IFERROR(VLOOKUP(Datei!J406,Mapping!$A$5:$B$104,2,FALSE),IFERROR(VLOOKUP(Datei!J406&amp;"",Mapping!$A$5:$B$104,2,FALSE),IFERROR(VLOOKUP(VALUE(Datei!J406),Mapping!$A$5:$B$104,2,FALSE),"#NOMAP#")))="#NOMAP#",IF(Mapping!$B$2="","",Mapping!$B$2),IFERROR(VLOOKUP(Datei!J406,Mapping!$A$5:$B$104,2,FALSE),IFERROR(VLOOKUP(Datei!J406&amp;"",Mapping!$A$5:$B$104,2,FALSE),IFERROR(VLOOKUP(VALUE(Datei!J406),Mapping!$A$5:$B$104,2,FALSE),"#NOMAP#")))))</f>
        <v/>
      </c>
      <c r="D406" t="str">
        <f>IF(Datei!$G406="","",IF(Datei!K406="","",Datei!K406))</f>
        <v/>
      </c>
      <c r="E406" s="3" t="str">
        <f>IF(Datei!$G406="","",1)</f>
        <v/>
      </c>
      <c r="F406" s="4" t="str">
        <f>IF(Datei!$G406="","",IFERROR(ROUND(VALUE(Datei!I406)/100,2),""))</f>
        <v/>
      </c>
      <c r="G406" s="4" t="str">
        <f>IF(Datei!$G406="","",IFERROR(ROUND(VALUE(Datei!I406)/100,2),""))</f>
        <v/>
      </c>
    </row>
    <row r="407" spans="1:7" x14ac:dyDescent="0.25">
      <c r="A407" s="2" t="str">
        <f>IF(Datei!$G407="","",IFERROR(DATEVALUE(Datei!G407),Datei!G407))</f>
        <v/>
      </c>
      <c r="B407" s="3" t="str">
        <f>IF(Datei!$G407="","",IFERROR(VALUE(LEFT(Datei!H407,FIND("_",Datei!H407)-1)),IFERROR(VALUE(Datei!H407),"?")))</f>
        <v/>
      </c>
      <c r="C407" t="str">
        <f>IF(Datei!$G407="","",IF(IFERROR(VLOOKUP(Datei!J407,Mapping!$A$5:$B$104,2,FALSE),IFERROR(VLOOKUP(Datei!J407&amp;"",Mapping!$A$5:$B$104,2,FALSE),IFERROR(VLOOKUP(VALUE(Datei!J407),Mapping!$A$5:$B$104,2,FALSE),"#NOMAP#")))="#NOMAP#",IF(Mapping!$B$2="","",Mapping!$B$2),IFERROR(VLOOKUP(Datei!J407,Mapping!$A$5:$B$104,2,FALSE),IFERROR(VLOOKUP(Datei!J407&amp;"",Mapping!$A$5:$B$104,2,FALSE),IFERROR(VLOOKUP(VALUE(Datei!J407),Mapping!$A$5:$B$104,2,FALSE),"#NOMAP#")))))</f>
        <v/>
      </c>
      <c r="D407" t="str">
        <f>IF(Datei!$G407="","",IF(Datei!K407="","",Datei!K407))</f>
        <v/>
      </c>
      <c r="E407" s="3" t="str">
        <f>IF(Datei!$G407="","",1)</f>
        <v/>
      </c>
      <c r="F407" s="4" t="str">
        <f>IF(Datei!$G407="","",IFERROR(ROUND(VALUE(Datei!I407)/100,2),""))</f>
        <v/>
      </c>
      <c r="G407" s="4" t="str">
        <f>IF(Datei!$G407="","",IFERROR(ROUND(VALUE(Datei!I407)/100,2),""))</f>
        <v/>
      </c>
    </row>
    <row r="408" spans="1:7" x14ac:dyDescent="0.25">
      <c r="A408" s="2" t="str">
        <f>IF(Datei!$G408="","",IFERROR(DATEVALUE(Datei!G408),Datei!G408))</f>
        <v/>
      </c>
      <c r="B408" s="3" t="str">
        <f>IF(Datei!$G408="","",IFERROR(VALUE(LEFT(Datei!H408,FIND("_",Datei!H408)-1)),IFERROR(VALUE(Datei!H408),"?")))</f>
        <v/>
      </c>
      <c r="C408" t="str">
        <f>IF(Datei!$G408="","",IF(IFERROR(VLOOKUP(Datei!J408,Mapping!$A$5:$B$104,2,FALSE),IFERROR(VLOOKUP(Datei!J408&amp;"",Mapping!$A$5:$B$104,2,FALSE),IFERROR(VLOOKUP(VALUE(Datei!J408),Mapping!$A$5:$B$104,2,FALSE),"#NOMAP#")))="#NOMAP#",IF(Mapping!$B$2="","",Mapping!$B$2),IFERROR(VLOOKUP(Datei!J408,Mapping!$A$5:$B$104,2,FALSE),IFERROR(VLOOKUP(Datei!J408&amp;"",Mapping!$A$5:$B$104,2,FALSE),IFERROR(VLOOKUP(VALUE(Datei!J408),Mapping!$A$5:$B$104,2,FALSE),"#NOMAP#")))))</f>
        <v/>
      </c>
      <c r="D408" t="str">
        <f>IF(Datei!$G408="","",IF(Datei!K408="","",Datei!K408))</f>
        <v/>
      </c>
      <c r="E408" s="3" t="str">
        <f>IF(Datei!$G408="","",1)</f>
        <v/>
      </c>
      <c r="F408" s="4" t="str">
        <f>IF(Datei!$G408="","",IFERROR(ROUND(VALUE(Datei!I408)/100,2),""))</f>
        <v/>
      </c>
      <c r="G408" s="4" t="str">
        <f>IF(Datei!$G408="","",IFERROR(ROUND(VALUE(Datei!I408)/100,2),""))</f>
        <v/>
      </c>
    </row>
    <row r="409" spans="1:7" x14ac:dyDescent="0.25">
      <c r="A409" s="2" t="str">
        <f>IF(Datei!$G409="","",IFERROR(DATEVALUE(Datei!G409),Datei!G409))</f>
        <v/>
      </c>
      <c r="B409" s="3" t="str">
        <f>IF(Datei!$G409="","",IFERROR(VALUE(LEFT(Datei!H409,FIND("_",Datei!H409)-1)),IFERROR(VALUE(Datei!H409),"?")))</f>
        <v/>
      </c>
      <c r="C409" t="str">
        <f>IF(Datei!$G409="","",IF(IFERROR(VLOOKUP(Datei!J409,Mapping!$A$5:$B$104,2,FALSE),IFERROR(VLOOKUP(Datei!J409&amp;"",Mapping!$A$5:$B$104,2,FALSE),IFERROR(VLOOKUP(VALUE(Datei!J409),Mapping!$A$5:$B$104,2,FALSE),"#NOMAP#")))="#NOMAP#",IF(Mapping!$B$2="","",Mapping!$B$2),IFERROR(VLOOKUP(Datei!J409,Mapping!$A$5:$B$104,2,FALSE),IFERROR(VLOOKUP(Datei!J409&amp;"",Mapping!$A$5:$B$104,2,FALSE),IFERROR(VLOOKUP(VALUE(Datei!J409),Mapping!$A$5:$B$104,2,FALSE),"#NOMAP#")))))</f>
        <v/>
      </c>
      <c r="D409" t="str">
        <f>IF(Datei!$G409="","",IF(Datei!K409="","",Datei!K409))</f>
        <v/>
      </c>
      <c r="E409" s="3" t="str">
        <f>IF(Datei!$G409="","",1)</f>
        <v/>
      </c>
      <c r="F409" s="4" t="str">
        <f>IF(Datei!$G409="","",IFERROR(ROUND(VALUE(Datei!I409)/100,2),""))</f>
        <v/>
      </c>
      <c r="G409" s="4" t="str">
        <f>IF(Datei!$G409="","",IFERROR(ROUND(VALUE(Datei!I409)/100,2),""))</f>
        <v/>
      </c>
    </row>
    <row r="410" spans="1:7" x14ac:dyDescent="0.25">
      <c r="A410" s="2" t="str">
        <f>IF(Datei!$G410="","",IFERROR(DATEVALUE(Datei!G410),Datei!G410))</f>
        <v/>
      </c>
      <c r="B410" s="3" t="str">
        <f>IF(Datei!$G410="","",IFERROR(VALUE(LEFT(Datei!H410,FIND("_",Datei!H410)-1)),IFERROR(VALUE(Datei!H410),"?")))</f>
        <v/>
      </c>
      <c r="C410" t="str">
        <f>IF(Datei!$G410="","",IF(IFERROR(VLOOKUP(Datei!J410,Mapping!$A$5:$B$104,2,FALSE),IFERROR(VLOOKUP(Datei!J410&amp;"",Mapping!$A$5:$B$104,2,FALSE),IFERROR(VLOOKUP(VALUE(Datei!J410),Mapping!$A$5:$B$104,2,FALSE),"#NOMAP#")))="#NOMAP#",IF(Mapping!$B$2="","",Mapping!$B$2),IFERROR(VLOOKUP(Datei!J410,Mapping!$A$5:$B$104,2,FALSE),IFERROR(VLOOKUP(Datei!J410&amp;"",Mapping!$A$5:$B$104,2,FALSE),IFERROR(VLOOKUP(VALUE(Datei!J410),Mapping!$A$5:$B$104,2,FALSE),"#NOMAP#")))))</f>
        <v/>
      </c>
      <c r="D410" t="str">
        <f>IF(Datei!$G410="","",IF(Datei!K410="","",Datei!K410))</f>
        <v/>
      </c>
      <c r="E410" s="3" t="str">
        <f>IF(Datei!$G410="","",1)</f>
        <v/>
      </c>
      <c r="F410" s="4" t="str">
        <f>IF(Datei!$G410="","",IFERROR(ROUND(VALUE(Datei!I410)/100,2),""))</f>
        <v/>
      </c>
      <c r="G410" s="4" t="str">
        <f>IF(Datei!$G410="","",IFERROR(ROUND(VALUE(Datei!I410)/100,2),""))</f>
        <v/>
      </c>
    </row>
    <row r="411" spans="1:7" x14ac:dyDescent="0.25">
      <c r="A411" s="2" t="str">
        <f>IF(Datei!$G411="","",IFERROR(DATEVALUE(Datei!G411),Datei!G411))</f>
        <v/>
      </c>
      <c r="B411" s="3" t="str">
        <f>IF(Datei!$G411="","",IFERROR(VALUE(LEFT(Datei!H411,FIND("_",Datei!H411)-1)),IFERROR(VALUE(Datei!H411),"?")))</f>
        <v/>
      </c>
      <c r="C411" t="str">
        <f>IF(Datei!$G411="","",IF(IFERROR(VLOOKUP(Datei!J411,Mapping!$A$5:$B$104,2,FALSE),IFERROR(VLOOKUP(Datei!J411&amp;"",Mapping!$A$5:$B$104,2,FALSE),IFERROR(VLOOKUP(VALUE(Datei!J411),Mapping!$A$5:$B$104,2,FALSE),"#NOMAP#")))="#NOMAP#",IF(Mapping!$B$2="","",Mapping!$B$2),IFERROR(VLOOKUP(Datei!J411,Mapping!$A$5:$B$104,2,FALSE),IFERROR(VLOOKUP(Datei!J411&amp;"",Mapping!$A$5:$B$104,2,FALSE),IFERROR(VLOOKUP(VALUE(Datei!J411),Mapping!$A$5:$B$104,2,FALSE),"#NOMAP#")))))</f>
        <v/>
      </c>
      <c r="D411" t="str">
        <f>IF(Datei!$G411="","",IF(Datei!K411="","",Datei!K411))</f>
        <v/>
      </c>
      <c r="E411" s="3" t="str">
        <f>IF(Datei!$G411="","",1)</f>
        <v/>
      </c>
      <c r="F411" s="4" t="str">
        <f>IF(Datei!$G411="","",IFERROR(ROUND(VALUE(Datei!I411)/100,2),""))</f>
        <v/>
      </c>
      <c r="G411" s="4" t="str">
        <f>IF(Datei!$G411="","",IFERROR(ROUND(VALUE(Datei!I411)/100,2),""))</f>
        <v/>
      </c>
    </row>
    <row r="412" spans="1:7" x14ac:dyDescent="0.25">
      <c r="A412" s="2" t="str">
        <f>IF(Datei!$G412="","",IFERROR(DATEVALUE(Datei!G412),Datei!G412))</f>
        <v/>
      </c>
      <c r="B412" s="3" t="str">
        <f>IF(Datei!$G412="","",IFERROR(VALUE(LEFT(Datei!H412,FIND("_",Datei!H412)-1)),IFERROR(VALUE(Datei!H412),"?")))</f>
        <v/>
      </c>
      <c r="C412" t="str">
        <f>IF(Datei!$G412="","",IF(IFERROR(VLOOKUP(Datei!J412,Mapping!$A$5:$B$104,2,FALSE),IFERROR(VLOOKUP(Datei!J412&amp;"",Mapping!$A$5:$B$104,2,FALSE),IFERROR(VLOOKUP(VALUE(Datei!J412),Mapping!$A$5:$B$104,2,FALSE),"#NOMAP#")))="#NOMAP#",IF(Mapping!$B$2="","",Mapping!$B$2),IFERROR(VLOOKUP(Datei!J412,Mapping!$A$5:$B$104,2,FALSE),IFERROR(VLOOKUP(Datei!J412&amp;"",Mapping!$A$5:$B$104,2,FALSE),IFERROR(VLOOKUP(VALUE(Datei!J412),Mapping!$A$5:$B$104,2,FALSE),"#NOMAP#")))))</f>
        <v/>
      </c>
      <c r="D412" t="str">
        <f>IF(Datei!$G412="","",IF(Datei!K412="","",Datei!K412))</f>
        <v/>
      </c>
      <c r="E412" s="3" t="str">
        <f>IF(Datei!$G412="","",1)</f>
        <v/>
      </c>
      <c r="F412" s="4" t="str">
        <f>IF(Datei!$G412="","",IFERROR(ROUND(VALUE(Datei!I412)/100,2),""))</f>
        <v/>
      </c>
      <c r="G412" s="4" t="str">
        <f>IF(Datei!$G412="","",IFERROR(ROUND(VALUE(Datei!I412)/100,2),""))</f>
        <v/>
      </c>
    </row>
    <row r="413" spans="1:7" x14ac:dyDescent="0.25">
      <c r="A413" s="2" t="str">
        <f>IF(Datei!$G413="","",IFERROR(DATEVALUE(Datei!G413),Datei!G413))</f>
        <v/>
      </c>
      <c r="B413" s="3" t="str">
        <f>IF(Datei!$G413="","",IFERROR(VALUE(LEFT(Datei!H413,FIND("_",Datei!H413)-1)),IFERROR(VALUE(Datei!H413),"?")))</f>
        <v/>
      </c>
      <c r="C413" t="str">
        <f>IF(Datei!$G413="","",IF(IFERROR(VLOOKUP(Datei!J413,Mapping!$A$5:$B$104,2,FALSE),IFERROR(VLOOKUP(Datei!J413&amp;"",Mapping!$A$5:$B$104,2,FALSE),IFERROR(VLOOKUP(VALUE(Datei!J413),Mapping!$A$5:$B$104,2,FALSE),"#NOMAP#")))="#NOMAP#",IF(Mapping!$B$2="","",Mapping!$B$2),IFERROR(VLOOKUP(Datei!J413,Mapping!$A$5:$B$104,2,FALSE),IFERROR(VLOOKUP(Datei!J413&amp;"",Mapping!$A$5:$B$104,2,FALSE),IFERROR(VLOOKUP(VALUE(Datei!J413),Mapping!$A$5:$B$104,2,FALSE),"#NOMAP#")))))</f>
        <v/>
      </c>
      <c r="D413" t="str">
        <f>IF(Datei!$G413="","",IF(Datei!K413="","",Datei!K413))</f>
        <v/>
      </c>
      <c r="E413" s="3" t="str">
        <f>IF(Datei!$G413="","",1)</f>
        <v/>
      </c>
      <c r="F413" s="4" t="str">
        <f>IF(Datei!$G413="","",IFERROR(ROUND(VALUE(Datei!I413)/100,2),""))</f>
        <v/>
      </c>
      <c r="G413" s="4" t="str">
        <f>IF(Datei!$G413="","",IFERROR(ROUND(VALUE(Datei!I413)/100,2),""))</f>
        <v/>
      </c>
    </row>
    <row r="414" spans="1:7" x14ac:dyDescent="0.25">
      <c r="A414" s="2" t="str">
        <f>IF(Datei!$G414="","",IFERROR(DATEVALUE(Datei!G414),Datei!G414))</f>
        <v/>
      </c>
      <c r="B414" s="3" t="str">
        <f>IF(Datei!$G414="","",IFERROR(VALUE(LEFT(Datei!H414,FIND("_",Datei!H414)-1)),IFERROR(VALUE(Datei!H414),"?")))</f>
        <v/>
      </c>
      <c r="C414" t="str">
        <f>IF(Datei!$G414="","",IF(IFERROR(VLOOKUP(Datei!J414,Mapping!$A$5:$B$104,2,FALSE),IFERROR(VLOOKUP(Datei!J414&amp;"",Mapping!$A$5:$B$104,2,FALSE),IFERROR(VLOOKUP(VALUE(Datei!J414),Mapping!$A$5:$B$104,2,FALSE),"#NOMAP#")))="#NOMAP#",IF(Mapping!$B$2="","",Mapping!$B$2),IFERROR(VLOOKUP(Datei!J414,Mapping!$A$5:$B$104,2,FALSE),IFERROR(VLOOKUP(Datei!J414&amp;"",Mapping!$A$5:$B$104,2,FALSE),IFERROR(VLOOKUP(VALUE(Datei!J414),Mapping!$A$5:$B$104,2,FALSE),"#NOMAP#")))))</f>
        <v/>
      </c>
      <c r="D414" t="str">
        <f>IF(Datei!$G414="","",IF(Datei!K414="","",Datei!K414))</f>
        <v/>
      </c>
      <c r="E414" s="3" t="str">
        <f>IF(Datei!$G414="","",1)</f>
        <v/>
      </c>
      <c r="F414" s="4" t="str">
        <f>IF(Datei!$G414="","",IFERROR(ROUND(VALUE(Datei!I414)/100,2),""))</f>
        <v/>
      </c>
      <c r="G414" s="4" t="str">
        <f>IF(Datei!$G414="","",IFERROR(ROUND(VALUE(Datei!I414)/100,2),""))</f>
        <v/>
      </c>
    </row>
    <row r="415" spans="1:7" x14ac:dyDescent="0.25">
      <c r="A415" s="2" t="str">
        <f>IF(Datei!$G415="","",IFERROR(DATEVALUE(Datei!G415),Datei!G415))</f>
        <v/>
      </c>
      <c r="B415" s="3" t="str">
        <f>IF(Datei!$G415="","",IFERROR(VALUE(LEFT(Datei!H415,FIND("_",Datei!H415)-1)),IFERROR(VALUE(Datei!H415),"?")))</f>
        <v/>
      </c>
      <c r="C415" t="str">
        <f>IF(Datei!$G415="","",IF(IFERROR(VLOOKUP(Datei!J415,Mapping!$A$5:$B$104,2,FALSE),IFERROR(VLOOKUP(Datei!J415&amp;"",Mapping!$A$5:$B$104,2,FALSE),IFERROR(VLOOKUP(VALUE(Datei!J415),Mapping!$A$5:$B$104,2,FALSE),"#NOMAP#")))="#NOMAP#",IF(Mapping!$B$2="","",Mapping!$B$2),IFERROR(VLOOKUP(Datei!J415,Mapping!$A$5:$B$104,2,FALSE),IFERROR(VLOOKUP(Datei!J415&amp;"",Mapping!$A$5:$B$104,2,FALSE),IFERROR(VLOOKUP(VALUE(Datei!J415),Mapping!$A$5:$B$104,2,FALSE),"#NOMAP#")))))</f>
        <v/>
      </c>
      <c r="D415" t="str">
        <f>IF(Datei!$G415="","",IF(Datei!K415="","",Datei!K415))</f>
        <v/>
      </c>
      <c r="E415" s="3" t="str">
        <f>IF(Datei!$G415="","",1)</f>
        <v/>
      </c>
      <c r="F415" s="4" t="str">
        <f>IF(Datei!$G415="","",IFERROR(ROUND(VALUE(Datei!I415)/100,2),""))</f>
        <v/>
      </c>
      <c r="G415" s="4" t="str">
        <f>IF(Datei!$G415="","",IFERROR(ROUND(VALUE(Datei!I415)/100,2),""))</f>
        <v/>
      </c>
    </row>
    <row r="416" spans="1:7" x14ac:dyDescent="0.25">
      <c r="A416" s="2" t="str">
        <f>IF(Datei!$G416="","",IFERROR(DATEVALUE(Datei!G416),Datei!G416))</f>
        <v/>
      </c>
      <c r="B416" s="3" t="str">
        <f>IF(Datei!$G416="","",IFERROR(VALUE(LEFT(Datei!H416,FIND("_",Datei!H416)-1)),IFERROR(VALUE(Datei!H416),"?")))</f>
        <v/>
      </c>
      <c r="C416" t="str">
        <f>IF(Datei!$G416="","",IF(IFERROR(VLOOKUP(Datei!J416,Mapping!$A$5:$B$104,2,FALSE),IFERROR(VLOOKUP(Datei!J416&amp;"",Mapping!$A$5:$B$104,2,FALSE),IFERROR(VLOOKUP(VALUE(Datei!J416),Mapping!$A$5:$B$104,2,FALSE),"#NOMAP#")))="#NOMAP#",IF(Mapping!$B$2="","",Mapping!$B$2),IFERROR(VLOOKUP(Datei!J416,Mapping!$A$5:$B$104,2,FALSE),IFERROR(VLOOKUP(Datei!J416&amp;"",Mapping!$A$5:$B$104,2,FALSE),IFERROR(VLOOKUP(VALUE(Datei!J416),Mapping!$A$5:$B$104,2,FALSE),"#NOMAP#")))))</f>
        <v/>
      </c>
      <c r="D416" t="str">
        <f>IF(Datei!$G416="","",IF(Datei!K416="","",Datei!K416))</f>
        <v/>
      </c>
      <c r="E416" s="3" t="str">
        <f>IF(Datei!$G416="","",1)</f>
        <v/>
      </c>
      <c r="F416" s="4" t="str">
        <f>IF(Datei!$G416="","",IFERROR(ROUND(VALUE(Datei!I416)/100,2),""))</f>
        <v/>
      </c>
      <c r="G416" s="4" t="str">
        <f>IF(Datei!$G416="","",IFERROR(ROUND(VALUE(Datei!I416)/100,2),""))</f>
        <v/>
      </c>
    </row>
    <row r="417" spans="1:7" x14ac:dyDescent="0.25">
      <c r="A417" s="2" t="str">
        <f>IF(Datei!$G417="","",IFERROR(DATEVALUE(Datei!G417),Datei!G417))</f>
        <v/>
      </c>
      <c r="B417" s="3" t="str">
        <f>IF(Datei!$G417="","",IFERROR(VALUE(LEFT(Datei!H417,FIND("_",Datei!H417)-1)),IFERROR(VALUE(Datei!H417),"?")))</f>
        <v/>
      </c>
      <c r="C417" t="str">
        <f>IF(Datei!$G417="","",IF(IFERROR(VLOOKUP(Datei!J417,Mapping!$A$5:$B$104,2,FALSE),IFERROR(VLOOKUP(Datei!J417&amp;"",Mapping!$A$5:$B$104,2,FALSE),IFERROR(VLOOKUP(VALUE(Datei!J417),Mapping!$A$5:$B$104,2,FALSE),"#NOMAP#")))="#NOMAP#",IF(Mapping!$B$2="","",Mapping!$B$2),IFERROR(VLOOKUP(Datei!J417,Mapping!$A$5:$B$104,2,FALSE),IFERROR(VLOOKUP(Datei!J417&amp;"",Mapping!$A$5:$B$104,2,FALSE),IFERROR(VLOOKUP(VALUE(Datei!J417),Mapping!$A$5:$B$104,2,FALSE),"#NOMAP#")))))</f>
        <v/>
      </c>
      <c r="D417" t="str">
        <f>IF(Datei!$G417="","",IF(Datei!K417="","",Datei!K417))</f>
        <v/>
      </c>
      <c r="E417" s="3" t="str">
        <f>IF(Datei!$G417="","",1)</f>
        <v/>
      </c>
      <c r="F417" s="4" t="str">
        <f>IF(Datei!$G417="","",IFERROR(ROUND(VALUE(Datei!I417)/100,2),""))</f>
        <v/>
      </c>
      <c r="G417" s="4" t="str">
        <f>IF(Datei!$G417="","",IFERROR(ROUND(VALUE(Datei!I417)/100,2),""))</f>
        <v/>
      </c>
    </row>
    <row r="418" spans="1:7" x14ac:dyDescent="0.25">
      <c r="A418" s="2" t="str">
        <f>IF(Datei!$G418="","",IFERROR(DATEVALUE(Datei!G418),Datei!G418))</f>
        <v/>
      </c>
      <c r="B418" s="3" t="str">
        <f>IF(Datei!$G418="","",IFERROR(VALUE(LEFT(Datei!H418,FIND("_",Datei!H418)-1)),IFERROR(VALUE(Datei!H418),"?")))</f>
        <v/>
      </c>
      <c r="C418" t="str">
        <f>IF(Datei!$G418="","",IF(IFERROR(VLOOKUP(Datei!J418,Mapping!$A$5:$B$104,2,FALSE),IFERROR(VLOOKUP(Datei!J418&amp;"",Mapping!$A$5:$B$104,2,FALSE),IFERROR(VLOOKUP(VALUE(Datei!J418),Mapping!$A$5:$B$104,2,FALSE),"#NOMAP#")))="#NOMAP#",IF(Mapping!$B$2="","",Mapping!$B$2),IFERROR(VLOOKUP(Datei!J418,Mapping!$A$5:$B$104,2,FALSE),IFERROR(VLOOKUP(Datei!J418&amp;"",Mapping!$A$5:$B$104,2,FALSE),IFERROR(VLOOKUP(VALUE(Datei!J418),Mapping!$A$5:$B$104,2,FALSE),"#NOMAP#")))))</f>
        <v/>
      </c>
      <c r="D418" t="str">
        <f>IF(Datei!$G418="","",IF(Datei!K418="","",Datei!K418))</f>
        <v/>
      </c>
      <c r="E418" s="3" t="str">
        <f>IF(Datei!$G418="","",1)</f>
        <v/>
      </c>
      <c r="F418" s="4" t="str">
        <f>IF(Datei!$G418="","",IFERROR(ROUND(VALUE(Datei!I418)/100,2),""))</f>
        <v/>
      </c>
      <c r="G418" s="4" t="str">
        <f>IF(Datei!$G418="","",IFERROR(ROUND(VALUE(Datei!I418)/100,2),""))</f>
        <v/>
      </c>
    </row>
    <row r="419" spans="1:7" x14ac:dyDescent="0.25">
      <c r="A419" s="2" t="str">
        <f>IF(Datei!$G419="","",IFERROR(DATEVALUE(Datei!G419),Datei!G419))</f>
        <v/>
      </c>
      <c r="B419" s="3" t="str">
        <f>IF(Datei!$G419="","",IFERROR(VALUE(LEFT(Datei!H419,FIND("_",Datei!H419)-1)),IFERROR(VALUE(Datei!H419),"?")))</f>
        <v/>
      </c>
      <c r="C419" t="str">
        <f>IF(Datei!$G419="","",IF(IFERROR(VLOOKUP(Datei!J419,Mapping!$A$5:$B$104,2,FALSE),IFERROR(VLOOKUP(Datei!J419&amp;"",Mapping!$A$5:$B$104,2,FALSE),IFERROR(VLOOKUP(VALUE(Datei!J419),Mapping!$A$5:$B$104,2,FALSE),"#NOMAP#")))="#NOMAP#",IF(Mapping!$B$2="","",Mapping!$B$2),IFERROR(VLOOKUP(Datei!J419,Mapping!$A$5:$B$104,2,FALSE),IFERROR(VLOOKUP(Datei!J419&amp;"",Mapping!$A$5:$B$104,2,FALSE),IFERROR(VLOOKUP(VALUE(Datei!J419),Mapping!$A$5:$B$104,2,FALSE),"#NOMAP#")))))</f>
        <v/>
      </c>
      <c r="D419" t="str">
        <f>IF(Datei!$G419="","",IF(Datei!K419="","",Datei!K419))</f>
        <v/>
      </c>
      <c r="E419" s="3" t="str">
        <f>IF(Datei!$G419="","",1)</f>
        <v/>
      </c>
      <c r="F419" s="4" t="str">
        <f>IF(Datei!$G419="","",IFERROR(ROUND(VALUE(Datei!I419)/100,2),""))</f>
        <v/>
      </c>
      <c r="G419" s="4" t="str">
        <f>IF(Datei!$G419="","",IFERROR(ROUND(VALUE(Datei!I419)/100,2),""))</f>
        <v/>
      </c>
    </row>
    <row r="420" spans="1:7" x14ac:dyDescent="0.25">
      <c r="A420" s="2" t="str">
        <f>IF(Datei!$G420="","",IFERROR(DATEVALUE(Datei!G420),Datei!G420))</f>
        <v/>
      </c>
      <c r="B420" s="3" t="str">
        <f>IF(Datei!$G420="","",IFERROR(VALUE(LEFT(Datei!H420,FIND("_",Datei!H420)-1)),IFERROR(VALUE(Datei!H420),"?")))</f>
        <v/>
      </c>
      <c r="C420" t="str">
        <f>IF(Datei!$G420="","",IF(IFERROR(VLOOKUP(Datei!J420,Mapping!$A$5:$B$104,2,FALSE),IFERROR(VLOOKUP(Datei!J420&amp;"",Mapping!$A$5:$B$104,2,FALSE),IFERROR(VLOOKUP(VALUE(Datei!J420),Mapping!$A$5:$B$104,2,FALSE),"#NOMAP#")))="#NOMAP#",IF(Mapping!$B$2="","",Mapping!$B$2),IFERROR(VLOOKUP(Datei!J420,Mapping!$A$5:$B$104,2,FALSE),IFERROR(VLOOKUP(Datei!J420&amp;"",Mapping!$A$5:$B$104,2,FALSE),IFERROR(VLOOKUP(VALUE(Datei!J420),Mapping!$A$5:$B$104,2,FALSE),"#NOMAP#")))))</f>
        <v/>
      </c>
      <c r="D420" t="str">
        <f>IF(Datei!$G420="","",IF(Datei!K420="","",Datei!K420))</f>
        <v/>
      </c>
      <c r="E420" s="3" t="str">
        <f>IF(Datei!$G420="","",1)</f>
        <v/>
      </c>
      <c r="F420" s="4" t="str">
        <f>IF(Datei!$G420="","",IFERROR(ROUND(VALUE(Datei!I420)/100,2),""))</f>
        <v/>
      </c>
      <c r="G420" s="4" t="str">
        <f>IF(Datei!$G420="","",IFERROR(ROUND(VALUE(Datei!I420)/100,2),""))</f>
        <v/>
      </c>
    </row>
    <row r="421" spans="1:7" x14ac:dyDescent="0.25">
      <c r="A421" s="2" t="str">
        <f>IF(Datei!$G421="","",IFERROR(DATEVALUE(Datei!G421),Datei!G421))</f>
        <v/>
      </c>
      <c r="B421" s="3" t="str">
        <f>IF(Datei!$G421="","",IFERROR(VALUE(LEFT(Datei!H421,FIND("_",Datei!H421)-1)),IFERROR(VALUE(Datei!H421),"?")))</f>
        <v/>
      </c>
      <c r="C421" t="str">
        <f>IF(Datei!$G421="","",IF(IFERROR(VLOOKUP(Datei!J421,Mapping!$A$5:$B$104,2,FALSE),IFERROR(VLOOKUP(Datei!J421&amp;"",Mapping!$A$5:$B$104,2,FALSE),IFERROR(VLOOKUP(VALUE(Datei!J421),Mapping!$A$5:$B$104,2,FALSE),"#NOMAP#")))="#NOMAP#",IF(Mapping!$B$2="","",Mapping!$B$2),IFERROR(VLOOKUP(Datei!J421,Mapping!$A$5:$B$104,2,FALSE),IFERROR(VLOOKUP(Datei!J421&amp;"",Mapping!$A$5:$B$104,2,FALSE),IFERROR(VLOOKUP(VALUE(Datei!J421),Mapping!$A$5:$B$104,2,FALSE),"#NOMAP#")))))</f>
        <v/>
      </c>
      <c r="D421" t="str">
        <f>IF(Datei!$G421="","",IF(Datei!K421="","",Datei!K421))</f>
        <v/>
      </c>
      <c r="E421" s="3" t="str">
        <f>IF(Datei!$G421="","",1)</f>
        <v/>
      </c>
      <c r="F421" s="4" t="str">
        <f>IF(Datei!$G421="","",IFERROR(ROUND(VALUE(Datei!I421)/100,2),""))</f>
        <v/>
      </c>
      <c r="G421" s="4" t="str">
        <f>IF(Datei!$G421="","",IFERROR(ROUND(VALUE(Datei!I421)/100,2),""))</f>
        <v/>
      </c>
    </row>
    <row r="422" spans="1:7" x14ac:dyDescent="0.25">
      <c r="A422" s="2" t="str">
        <f>IF(Datei!$G422="","",IFERROR(DATEVALUE(Datei!G422),Datei!G422))</f>
        <v/>
      </c>
      <c r="B422" s="3" t="str">
        <f>IF(Datei!$G422="","",IFERROR(VALUE(LEFT(Datei!H422,FIND("_",Datei!H422)-1)),IFERROR(VALUE(Datei!H422),"?")))</f>
        <v/>
      </c>
      <c r="C422" t="str">
        <f>IF(Datei!$G422="","",IF(IFERROR(VLOOKUP(Datei!J422,Mapping!$A$5:$B$104,2,FALSE),IFERROR(VLOOKUP(Datei!J422&amp;"",Mapping!$A$5:$B$104,2,FALSE),IFERROR(VLOOKUP(VALUE(Datei!J422),Mapping!$A$5:$B$104,2,FALSE),"#NOMAP#")))="#NOMAP#",IF(Mapping!$B$2="","",Mapping!$B$2),IFERROR(VLOOKUP(Datei!J422,Mapping!$A$5:$B$104,2,FALSE),IFERROR(VLOOKUP(Datei!J422&amp;"",Mapping!$A$5:$B$104,2,FALSE),IFERROR(VLOOKUP(VALUE(Datei!J422),Mapping!$A$5:$B$104,2,FALSE),"#NOMAP#")))))</f>
        <v/>
      </c>
      <c r="D422" t="str">
        <f>IF(Datei!$G422="","",IF(Datei!K422="","",Datei!K422))</f>
        <v/>
      </c>
      <c r="E422" s="3" t="str">
        <f>IF(Datei!$G422="","",1)</f>
        <v/>
      </c>
      <c r="F422" s="4" t="str">
        <f>IF(Datei!$G422="","",IFERROR(ROUND(VALUE(Datei!I422)/100,2),""))</f>
        <v/>
      </c>
      <c r="G422" s="4" t="str">
        <f>IF(Datei!$G422="","",IFERROR(ROUND(VALUE(Datei!I422)/100,2),""))</f>
        <v/>
      </c>
    </row>
    <row r="423" spans="1:7" x14ac:dyDescent="0.25">
      <c r="A423" s="2" t="str">
        <f>IF(Datei!$G423="","",IFERROR(DATEVALUE(Datei!G423),Datei!G423))</f>
        <v/>
      </c>
      <c r="B423" s="3" t="str">
        <f>IF(Datei!$G423="","",IFERROR(VALUE(LEFT(Datei!H423,FIND("_",Datei!H423)-1)),IFERROR(VALUE(Datei!H423),"?")))</f>
        <v/>
      </c>
      <c r="C423" t="str">
        <f>IF(Datei!$G423="","",IF(IFERROR(VLOOKUP(Datei!J423,Mapping!$A$5:$B$104,2,FALSE),IFERROR(VLOOKUP(Datei!J423&amp;"",Mapping!$A$5:$B$104,2,FALSE),IFERROR(VLOOKUP(VALUE(Datei!J423),Mapping!$A$5:$B$104,2,FALSE),"#NOMAP#")))="#NOMAP#",IF(Mapping!$B$2="","",Mapping!$B$2),IFERROR(VLOOKUP(Datei!J423,Mapping!$A$5:$B$104,2,FALSE),IFERROR(VLOOKUP(Datei!J423&amp;"",Mapping!$A$5:$B$104,2,FALSE),IFERROR(VLOOKUP(VALUE(Datei!J423),Mapping!$A$5:$B$104,2,FALSE),"#NOMAP#")))))</f>
        <v/>
      </c>
      <c r="D423" t="str">
        <f>IF(Datei!$G423="","",IF(Datei!K423="","",Datei!K423))</f>
        <v/>
      </c>
      <c r="E423" s="3" t="str">
        <f>IF(Datei!$G423="","",1)</f>
        <v/>
      </c>
      <c r="F423" s="4" t="str">
        <f>IF(Datei!$G423="","",IFERROR(ROUND(VALUE(Datei!I423)/100,2),""))</f>
        <v/>
      </c>
      <c r="G423" s="4" t="str">
        <f>IF(Datei!$G423="","",IFERROR(ROUND(VALUE(Datei!I423)/100,2),""))</f>
        <v/>
      </c>
    </row>
    <row r="424" spans="1:7" x14ac:dyDescent="0.25">
      <c r="A424" s="2" t="str">
        <f>IF(Datei!$G424="","",IFERROR(DATEVALUE(Datei!G424),Datei!G424))</f>
        <v/>
      </c>
      <c r="B424" s="3" t="str">
        <f>IF(Datei!$G424="","",IFERROR(VALUE(LEFT(Datei!H424,FIND("_",Datei!H424)-1)),IFERROR(VALUE(Datei!H424),"?")))</f>
        <v/>
      </c>
      <c r="C424" t="str">
        <f>IF(Datei!$G424="","",IF(IFERROR(VLOOKUP(Datei!J424,Mapping!$A$5:$B$104,2,FALSE),IFERROR(VLOOKUP(Datei!J424&amp;"",Mapping!$A$5:$B$104,2,FALSE),IFERROR(VLOOKUP(VALUE(Datei!J424),Mapping!$A$5:$B$104,2,FALSE),"#NOMAP#")))="#NOMAP#",IF(Mapping!$B$2="","",Mapping!$B$2),IFERROR(VLOOKUP(Datei!J424,Mapping!$A$5:$B$104,2,FALSE),IFERROR(VLOOKUP(Datei!J424&amp;"",Mapping!$A$5:$B$104,2,FALSE),IFERROR(VLOOKUP(VALUE(Datei!J424),Mapping!$A$5:$B$104,2,FALSE),"#NOMAP#")))))</f>
        <v/>
      </c>
      <c r="D424" t="str">
        <f>IF(Datei!$G424="","",IF(Datei!K424="","",Datei!K424))</f>
        <v/>
      </c>
      <c r="E424" s="3" t="str">
        <f>IF(Datei!$G424="","",1)</f>
        <v/>
      </c>
      <c r="F424" s="4" t="str">
        <f>IF(Datei!$G424="","",IFERROR(ROUND(VALUE(Datei!I424)/100,2),""))</f>
        <v/>
      </c>
      <c r="G424" s="4" t="str">
        <f>IF(Datei!$G424="","",IFERROR(ROUND(VALUE(Datei!I424)/100,2),""))</f>
        <v/>
      </c>
    </row>
    <row r="425" spans="1:7" x14ac:dyDescent="0.25">
      <c r="A425" s="2" t="str">
        <f>IF(Datei!$G425="","",IFERROR(DATEVALUE(Datei!G425),Datei!G425))</f>
        <v/>
      </c>
      <c r="B425" s="3" t="str">
        <f>IF(Datei!$G425="","",IFERROR(VALUE(LEFT(Datei!H425,FIND("_",Datei!H425)-1)),IFERROR(VALUE(Datei!H425),"?")))</f>
        <v/>
      </c>
      <c r="C425" t="str">
        <f>IF(Datei!$G425="","",IF(IFERROR(VLOOKUP(Datei!J425,Mapping!$A$5:$B$104,2,FALSE),IFERROR(VLOOKUP(Datei!J425&amp;"",Mapping!$A$5:$B$104,2,FALSE),IFERROR(VLOOKUP(VALUE(Datei!J425),Mapping!$A$5:$B$104,2,FALSE),"#NOMAP#")))="#NOMAP#",IF(Mapping!$B$2="","",Mapping!$B$2),IFERROR(VLOOKUP(Datei!J425,Mapping!$A$5:$B$104,2,FALSE),IFERROR(VLOOKUP(Datei!J425&amp;"",Mapping!$A$5:$B$104,2,FALSE),IFERROR(VLOOKUP(VALUE(Datei!J425),Mapping!$A$5:$B$104,2,FALSE),"#NOMAP#")))))</f>
        <v/>
      </c>
      <c r="D425" t="str">
        <f>IF(Datei!$G425="","",IF(Datei!K425="","",Datei!K425))</f>
        <v/>
      </c>
      <c r="E425" s="3" t="str">
        <f>IF(Datei!$G425="","",1)</f>
        <v/>
      </c>
      <c r="F425" s="4" t="str">
        <f>IF(Datei!$G425="","",IFERROR(ROUND(VALUE(Datei!I425)/100,2),""))</f>
        <v/>
      </c>
      <c r="G425" s="4" t="str">
        <f>IF(Datei!$G425="","",IFERROR(ROUND(VALUE(Datei!I425)/100,2),""))</f>
        <v/>
      </c>
    </row>
    <row r="426" spans="1:7" x14ac:dyDescent="0.25">
      <c r="A426" s="2" t="str">
        <f>IF(Datei!$G426="","",IFERROR(DATEVALUE(Datei!G426),Datei!G426))</f>
        <v/>
      </c>
      <c r="B426" s="3" t="str">
        <f>IF(Datei!$G426="","",IFERROR(VALUE(LEFT(Datei!H426,FIND("_",Datei!H426)-1)),IFERROR(VALUE(Datei!H426),"?")))</f>
        <v/>
      </c>
      <c r="C426" t="str">
        <f>IF(Datei!$G426="","",IF(IFERROR(VLOOKUP(Datei!J426,Mapping!$A$5:$B$104,2,FALSE),IFERROR(VLOOKUP(Datei!J426&amp;"",Mapping!$A$5:$B$104,2,FALSE),IFERROR(VLOOKUP(VALUE(Datei!J426),Mapping!$A$5:$B$104,2,FALSE),"#NOMAP#")))="#NOMAP#",IF(Mapping!$B$2="","",Mapping!$B$2),IFERROR(VLOOKUP(Datei!J426,Mapping!$A$5:$B$104,2,FALSE),IFERROR(VLOOKUP(Datei!J426&amp;"",Mapping!$A$5:$B$104,2,FALSE),IFERROR(VLOOKUP(VALUE(Datei!J426),Mapping!$A$5:$B$104,2,FALSE),"#NOMAP#")))))</f>
        <v/>
      </c>
      <c r="D426" t="str">
        <f>IF(Datei!$G426="","",IF(Datei!K426="","",Datei!K426))</f>
        <v/>
      </c>
      <c r="E426" s="3" t="str">
        <f>IF(Datei!$G426="","",1)</f>
        <v/>
      </c>
      <c r="F426" s="4" t="str">
        <f>IF(Datei!$G426="","",IFERROR(ROUND(VALUE(Datei!I426)/100,2),""))</f>
        <v/>
      </c>
      <c r="G426" s="4" t="str">
        <f>IF(Datei!$G426="","",IFERROR(ROUND(VALUE(Datei!I426)/100,2),""))</f>
        <v/>
      </c>
    </row>
    <row r="427" spans="1:7" x14ac:dyDescent="0.25">
      <c r="A427" s="2" t="str">
        <f>IF(Datei!$G427="","",IFERROR(DATEVALUE(Datei!G427),Datei!G427))</f>
        <v/>
      </c>
      <c r="B427" s="3" t="str">
        <f>IF(Datei!$G427="","",IFERROR(VALUE(LEFT(Datei!H427,FIND("_",Datei!H427)-1)),IFERROR(VALUE(Datei!H427),"?")))</f>
        <v/>
      </c>
      <c r="C427" t="str">
        <f>IF(Datei!$G427="","",IF(IFERROR(VLOOKUP(Datei!J427,Mapping!$A$5:$B$104,2,FALSE),IFERROR(VLOOKUP(Datei!J427&amp;"",Mapping!$A$5:$B$104,2,FALSE),IFERROR(VLOOKUP(VALUE(Datei!J427),Mapping!$A$5:$B$104,2,FALSE),"#NOMAP#")))="#NOMAP#",IF(Mapping!$B$2="","",Mapping!$B$2),IFERROR(VLOOKUP(Datei!J427,Mapping!$A$5:$B$104,2,FALSE),IFERROR(VLOOKUP(Datei!J427&amp;"",Mapping!$A$5:$B$104,2,FALSE),IFERROR(VLOOKUP(VALUE(Datei!J427),Mapping!$A$5:$B$104,2,FALSE),"#NOMAP#")))))</f>
        <v/>
      </c>
      <c r="D427" t="str">
        <f>IF(Datei!$G427="","",IF(Datei!K427="","",Datei!K427))</f>
        <v/>
      </c>
      <c r="E427" s="3" t="str">
        <f>IF(Datei!$G427="","",1)</f>
        <v/>
      </c>
      <c r="F427" s="4" t="str">
        <f>IF(Datei!$G427="","",IFERROR(ROUND(VALUE(Datei!I427)/100,2),""))</f>
        <v/>
      </c>
      <c r="G427" s="4" t="str">
        <f>IF(Datei!$G427="","",IFERROR(ROUND(VALUE(Datei!I427)/100,2),""))</f>
        <v/>
      </c>
    </row>
    <row r="428" spans="1:7" x14ac:dyDescent="0.25">
      <c r="A428" s="2" t="str">
        <f>IF(Datei!$G428="","",IFERROR(DATEVALUE(Datei!G428),Datei!G428))</f>
        <v/>
      </c>
      <c r="B428" s="3" t="str">
        <f>IF(Datei!$G428="","",IFERROR(VALUE(LEFT(Datei!H428,FIND("_",Datei!H428)-1)),IFERROR(VALUE(Datei!H428),"?")))</f>
        <v/>
      </c>
      <c r="C428" t="str">
        <f>IF(Datei!$G428="","",IF(IFERROR(VLOOKUP(Datei!J428,Mapping!$A$5:$B$104,2,FALSE),IFERROR(VLOOKUP(Datei!J428&amp;"",Mapping!$A$5:$B$104,2,FALSE),IFERROR(VLOOKUP(VALUE(Datei!J428),Mapping!$A$5:$B$104,2,FALSE),"#NOMAP#")))="#NOMAP#",IF(Mapping!$B$2="","",Mapping!$B$2),IFERROR(VLOOKUP(Datei!J428,Mapping!$A$5:$B$104,2,FALSE),IFERROR(VLOOKUP(Datei!J428&amp;"",Mapping!$A$5:$B$104,2,FALSE),IFERROR(VLOOKUP(VALUE(Datei!J428),Mapping!$A$5:$B$104,2,FALSE),"#NOMAP#")))))</f>
        <v/>
      </c>
      <c r="D428" t="str">
        <f>IF(Datei!$G428="","",IF(Datei!K428="","",Datei!K428))</f>
        <v/>
      </c>
      <c r="E428" s="3" t="str">
        <f>IF(Datei!$G428="","",1)</f>
        <v/>
      </c>
      <c r="F428" s="4" t="str">
        <f>IF(Datei!$G428="","",IFERROR(ROUND(VALUE(Datei!I428)/100,2),""))</f>
        <v/>
      </c>
      <c r="G428" s="4" t="str">
        <f>IF(Datei!$G428="","",IFERROR(ROUND(VALUE(Datei!I428)/100,2),""))</f>
        <v/>
      </c>
    </row>
    <row r="429" spans="1:7" x14ac:dyDescent="0.25">
      <c r="A429" s="2" t="str">
        <f>IF(Datei!$G429="","",IFERROR(DATEVALUE(Datei!G429),Datei!G429))</f>
        <v/>
      </c>
      <c r="B429" s="3" t="str">
        <f>IF(Datei!$G429="","",IFERROR(VALUE(LEFT(Datei!H429,FIND("_",Datei!H429)-1)),IFERROR(VALUE(Datei!H429),"?")))</f>
        <v/>
      </c>
      <c r="C429" t="str">
        <f>IF(Datei!$G429="","",IF(IFERROR(VLOOKUP(Datei!J429,Mapping!$A$5:$B$104,2,FALSE),IFERROR(VLOOKUP(Datei!J429&amp;"",Mapping!$A$5:$B$104,2,FALSE),IFERROR(VLOOKUP(VALUE(Datei!J429),Mapping!$A$5:$B$104,2,FALSE),"#NOMAP#")))="#NOMAP#",IF(Mapping!$B$2="","",Mapping!$B$2),IFERROR(VLOOKUP(Datei!J429,Mapping!$A$5:$B$104,2,FALSE),IFERROR(VLOOKUP(Datei!J429&amp;"",Mapping!$A$5:$B$104,2,FALSE),IFERROR(VLOOKUP(VALUE(Datei!J429),Mapping!$A$5:$B$104,2,FALSE),"#NOMAP#")))))</f>
        <v/>
      </c>
      <c r="D429" t="str">
        <f>IF(Datei!$G429="","",IF(Datei!K429="","",Datei!K429))</f>
        <v/>
      </c>
      <c r="E429" s="3" t="str">
        <f>IF(Datei!$G429="","",1)</f>
        <v/>
      </c>
      <c r="F429" s="4" t="str">
        <f>IF(Datei!$G429="","",IFERROR(ROUND(VALUE(Datei!I429)/100,2),""))</f>
        <v/>
      </c>
      <c r="G429" s="4" t="str">
        <f>IF(Datei!$G429="","",IFERROR(ROUND(VALUE(Datei!I429)/100,2),""))</f>
        <v/>
      </c>
    </row>
    <row r="430" spans="1:7" x14ac:dyDescent="0.25">
      <c r="A430" s="2" t="str">
        <f>IF(Datei!$G430="","",IFERROR(DATEVALUE(Datei!G430),Datei!G430))</f>
        <v/>
      </c>
      <c r="B430" s="3" t="str">
        <f>IF(Datei!$G430="","",IFERROR(VALUE(LEFT(Datei!H430,FIND("_",Datei!H430)-1)),IFERROR(VALUE(Datei!H430),"?")))</f>
        <v/>
      </c>
      <c r="C430" t="str">
        <f>IF(Datei!$G430="","",IF(IFERROR(VLOOKUP(Datei!J430,Mapping!$A$5:$B$104,2,FALSE),IFERROR(VLOOKUP(Datei!J430&amp;"",Mapping!$A$5:$B$104,2,FALSE),IFERROR(VLOOKUP(VALUE(Datei!J430),Mapping!$A$5:$B$104,2,FALSE),"#NOMAP#")))="#NOMAP#",IF(Mapping!$B$2="","",Mapping!$B$2),IFERROR(VLOOKUP(Datei!J430,Mapping!$A$5:$B$104,2,FALSE),IFERROR(VLOOKUP(Datei!J430&amp;"",Mapping!$A$5:$B$104,2,FALSE),IFERROR(VLOOKUP(VALUE(Datei!J430),Mapping!$A$5:$B$104,2,FALSE),"#NOMAP#")))))</f>
        <v/>
      </c>
      <c r="D430" t="str">
        <f>IF(Datei!$G430="","",IF(Datei!K430="","",Datei!K430))</f>
        <v/>
      </c>
      <c r="E430" s="3" t="str">
        <f>IF(Datei!$G430="","",1)</f>
        <v/>
      </c>
      <c r="F430" s="4" t="str">
        <f>IF(Datei!$G430="","",IFERROR(ROUND(VALUE(Datei!I430)/100,2),""))</f>
        <v/>
      </c>
      <c r="G430" s="4" t="str">
        <f>IF(Datei!$G430="","",IFERROR(ROUND(VALUE(Datei!I430)/100,2),""))</f>
        <v/>
      </c>
    </row>
    <row r="431" spans="1:7" x14ac:dyDescent="0.25">
      <c r="A431" s="2" t="str">
        <f>IF(Datei!$G431="","",IFERROR(DATEVALUE(Datei!G431),Datei!G431))</f>
        <v/>
      </c>
      <c r="B431" s="3" t="str">
        <f>IF(Datei!$G431="","",IFERROR(VALUE(LEFT(Datei!H431,FIND("_",Datei!H431)-1)),IFERROR(VALUE(Datei!H431),"?")))</f>
        <v/>
      </c>
      <c r="C431" t="str">
        <f>IF(Datei!$G431="","",IF(IFERROR(VLOOKUP(Datei!J431,Mapping!$A$5:$B$104,2,FALSE),IFERROR(VLOOKUP(Datei!J431&amp;"",Mapping!$A$5:$B$104,2,FALSE),IFERROR(VLOOKUP(VALUE(Datei!J431),Mapping!$A$5:$B$104,2,FALSE),"#NOMAP#")))="#NOMAP#",IF(Mapping!$B$2="","",Mapping!$B$2),IFERROR(VLOOKUP(Datei!J431,Mapping!$A$5:$B$104,2,FALSE),IFERROR(VLOOKUP(Datei!J431&amp;"",Mapping!$A$5:$B$104,2,FALSE),IFERROR(VLOOKUP(VALUE(Datei!J431),Mapping!$A$5:$B$104,2,FALSE),"#NOMAP#")))))</f>
        <v/>
      </c>
      <c r="D431" t="str">
        <f>IF(Datei!$G431="","",IF(Datei!K431="","",Datei!K431))</f>
        <v/>
      </c>
      <c r="E431" s="3" t="str">
        <f>IF(Datei!$G431="","",1)</f>
        <v/>
      </c>
      <c r="F431" s="4" t="str">
        <f>IF(Datei!$G431="","",IFERROR(ROUND(VALUE(Datei!I431)/100,2),""))</f>
        <v/>
      </c>
      <c r="G431" s="4" t="str">
        <f>IF(Datei!$G431="","",IFERROR(ROUND(VALUE(Datei!I431)/100,2),""))</f>
        <v/>
      </c>
    </row>
    <row r="432" spans="1:7" x14ac:dyDescent="0.25">
      <c r="A432" s="2" t="str">
        <f>IF(Datei!$G432="","",IFERROR(DATEVALUE(Datei!G432),Datei!G432))</f>
        <v/>
      </c>
      <c r="B432" s="3" t="str">
        <f>IF(Datei!$G432="","",IFERROR(VALUE(LEFT(Datei!H432,FIND("_",Datei!H432)-1)),IFERROR(VALUE(Datei!H432),"?")))</f>
        <v/>
      </c>
      <c r="C432" t="str">
        <f>IF(Datei!$G432="","",IF(IFERROR(VLOOKUP(Datei!J432,Mapping!$A$5:$B$104,2,FALSE),IFERROR(VLOOKUP(Datei!J432&amp;"",Mapping!$A$5:$B$104,2,FALSE),IFERROR(VLOOKUP(VALUE(Datei!J432),Mapping!$A$5:$B$104,2,FALSE),"#NOMAP#")))="#NOMAP#",IF(Mapping!$B$2="","",Mapping!$B$2),IFERROR(VLOOKUP(Datei!J432,Mapping!$A$5:$B$104,2,FALSE),IFERROR(VLOOKUP(Datei!J432&amp;"",Mapping!$A$5:$B$104,2,FALSE),IFERROR(VLOOKUP(VALUE(Datei!J432),Mapping!$A$5:$B$104,2,FALSE),"#NOMAP#")))))</f>
        <v/>
      </c>
      <c r="D432" t="str">
        <f>IF(Datei!$G432="","",IF(Datei!K432="","",Datei!K432))</f>
        <v/>
      </c>
      <c r="E432" s="3" t="str">
        <f>IF(Datei!$G432="","",1)</f>
        <v/>
      </c>
      <c r="F432" s="4" t="str">
        <f>IF(Datei!$G432="","",IFERROR(ROUND(VALUE(Datei!I432)/100,2),""))</f>
        <v/>
      </c>
      <c r="G432" s="4" t="str">
        <f>IF(Datei!$G432="","",IFERROR(ROUND(VALUE(Datei!I432)/100,2),""))</f>
        <v/>
      </c>
    </row>
    <row r="433" spans="1:7" x14ac:dyDescent="0.25">
      <c r="A433" s="2" t="str">
        <f>IF(Datei!$G433="","",IFERROR(DATEVALUE(Datei!G433),Datei!G433))</f>
        <v/>
      </c>
      <c r="B433" s="3" t="str">
        <f>IF(Datei!$G433="","",IFERROR(VALUE(LEFT(Datei!H433,FIND("_",Datei!H433)-1)),IFERROR(VALUE(Datei!H433),"?")))</f>
        <v/>
      </c>
      <c r="C433" t="str">
        <f>IF(Datei!$G433="","",IF(IFERROR(VLOOKUP(Datei!J433,Mapping!$A$5:$B$104,2,FALSE),IFERROR(VLOOKUP(Datei!J433&amp;"",Mapping!$A$5:$B$104,2,FALSE),IFERROR(VLOOKUP(VALUE(Datei!J433),Mapping!$A$5:$B$104,2,FALSE),"#NOMAP#")))="#NOMAP#",IF(Mapping!$B$2="","",Mapping!$B$2),IFERROR(VLOOKUP(Datei!J433,Mapping!$A$5:$B$104,2,FALSE),IFERROR(VLOOKUP(Datei!J433&amp;"",Mapping!$A$5:$B$104,2,FALSE),IFERROR(VLOOKUP(VALUE(Datei!J433),Mapping!$A$5:$B$104,2,FALSE),"#NOMAP#")))))</f>
        <v/>
      </c>
      <c r="D433" t="str">
        <f>IF(Datei!$G433="","",IF(Datei!K433="","",Datei!K433))</f>
        <v/>
      </c>
      <c r="E433" s="3" t="str">
        <f>IF(Datei!$G433="","",1)</f>
        <v/>
      </c>
      <c r="F433" s="4" t="str">
        <f>IF(Datei!$G433="","",IFERROR(ROUND(VALUE(Datei!I433)/100,2),""))</f>
        <v/>
      </c>
      <c r="G433" s="4" t="str">
        <f>IF(Datei!$G433="","",IFERROR(ROUND(VALUE(Datei!I433)/100,2),""))</f>
        <v/>
      </c>
    </row>
    <row r="434" spans="1:7" x14ac:dyDescent="0.25">
      <c r="A434" s="2" t="str">
        <f>IF(Datei!$G434="","",IFERROR(DATEVALUE(Datei!G434),Datei!G434))</f>
        <v/>
      </c>
      <c r="B434" s="3" t="str">
        <f>IF(Datei!$G434="","",IFERROR(VALUE(LEFT(Datei!H434,FIND("_",Datei!H434)-1)),IFERROR(VALUE(Datei!H434),"?")))</f>
        <v/>
      </c>
      <c r="C434" t="str">
        <f>IF(Datei!$G434="","",IF(IFERROR(VLOOKUP(Datei!J434,Mapping!$A$5:$B$104,2,FALSE),IFERROR(VLOOKUP(Datei!J434&amp;"",Mapping!$A$5:$B$104,2,FALSE),IFERROR(VLOOKUP(VALUE(Datei!J434),Mapping!$A$5:$B$104,2,FALSE),"#NOMAP#")))="#NOMAP#",IF(Mapping!$B$2="","",Mapping!$B$2),IFERROR(VLOOKUP(Datei!J434,Mapping!$A$5:$B$104,2,FALSE),IFERROR(VLOOKUP(Datei!J434&amp;"",Mapping!$A$5:$B$104,2,FALSE),IFERROR(VLOOKUP(VALUE(Datei!J434),Mapping!$A$5:$B$104,2,FALSE),"#NOMAP#")))))</f>
        <v/>
      </c>
      <c r="D434" t="str">
        <f>IF(Datei!$G434="","",IF(Datei!K434="","",Datei!K434))</f>
        <v/>
      </c>
      <c r="E434" s="3" t="str">
        <f>IF(Datei!$G434="","",1)</f>
        <v/>
      </c>
      <c r="F434" s="4" t="str">
        <f>IF(Datei!$G434="","",IFERROR(ROUND(VALUE(Datei!I434)/100,2),""))</f>
        <v/>
      </c>
      <c r="G434" s="4" t="str">
        <f>IF(Datei!$G434="","",IFERROR(ROUND(VALUE(Datei!I434)/100,2),""))</f>
        <v/>
      </c>
    </row>
    <row r="435" spans="1:7" x14ac:dyDescent="0.25">
      <c r="A435" s="2" t="str">
        <f>IF(Datei!$G435="","",IFERROR(DATEVALUE(Datei!G435),Datei!G435))</f>
        <v/>
      </c>
      <c r="B435" s="3" t="str">
        <f>IF(Datei!$G435="","",IFERROR(VALUE(LEFT(Datei!H435,FIND("_",Datei!H435)-1)),IFERROR(VALUE(Datei!H435),"?")))</f>
        <v/>
      </c>
      <c r="C435" t="str">
        <f>IF(Datei!$G435="","",IF(IFERROR(VLOOKUP(Datei!J435,Mapping!$A$5:$B$104,2,FALSE),IFERROR(VLOOKUP(Datei!J435&amp;"",Mapping!$A$5:$B$104,2,FALSE),IFERROR(VLOOKUP(VALUE(Datei!J435),Mapping!$A$5:$B$104,2,FALSE),"#NOMAP#")))="#NOMAP#",IF(Mapping!$B$2="","",Mapping!$B$2),IFERROR(VLOOKUP(Datei!J435,Mapping!$A$5:$B$104,2,FALSE),IFERROR(VLOOKUP(Datei!J435&amp;"",Mapping!$A$5:$B$104,2,FALSE),IFERROR(VLOOKUP(VALUE(Datei!J435),Mapping!$A$5:$B$104,2,FALSE),"#NOMAP#")))))</f>
        <v/>
      </c>
      <c r="D435" t="str">
        <f>IF(Datei!$G435="","",IF(Datei!K435="","",Datei!K435))</f>
        <v/>
      </c>
      <c r="E435" s="3" t="str">
        <f>IF(Datei!$G435="","",1)</f>
        <v/>
      </c>
      <c r="F435" s="4" t="str">
        <f>IF(Datei!$G435="","",IFERROR(ROUND(VALUE(Datei!I435)/100,2),""))</f>
        <v/>
      </c>
      <c r="G435" s="4" t="str">
        <f>IF(Datei!$G435="","",IFERROR(ROUND(VALUE(Datei!I435)/100,2),""))</f>
        <v/>
      </c>
    </row>
    <row r="436" spans="1:7" x14ac:dyDescent="0.25">
      <c r="A436" s="2" t="str">
        <f>IF(Datei!$G436="","",IFERROR(DATEVALUE(Datei!G436),Datei!G436))</f>
        <v/>
      </c>
      <c r="B436" s="3" t="str">
        <f>IF(Datei!$G436="","",IFERROR(VALUE(LEFT(Datei!H436,FIND("_",Datei!H436)-1)),IFERROR(VALUE(Datei!H436),"?")))</f>
        <v/>
      </c>
      <c r="C436" t="str">
        <f>IF(Datei!$G436="","",IF(IFERROR(VLOOKUP(Datei!J436,Mapping!$A$5:$B$104,2,FALSE),IFERROR(VLOOKUP(Datei!J436&amp;"",Mapping!$A$5:$B$104,2,FALSE),IFERROR(VLOOKUP(VALUE(Datei!J436),Mapping!$A$5:$B$104,2,FALSE),"#NOMAP#")))="#NOMAP#",IF(Mapping!$B$2="","",Mapping!$B$2),IFERROR(VLOOKUP(Datei!J436,Mapping!$A$5:$B$104,2,FALSE),IFERROR(VLOOKUP(Datei!J436&amp;"",Mapping!$A$5:$B$104,2,FALSE),IFERROR(VLOOKUP(VALUE(Datei!J436),Mapping!$A$5:$B$104,2,FALSE),"#NOMAP#")))))</f>
        <v/>
      </c>
      <c r="D436" t="str">
        <f>IF(Datei!$G436="","",IF(Datei!K436="","",Datei!K436))</f>
        <v/>
      </c>
      <c r="E436" s="3" t="str">
        <f>IF(Datei!$G436="","",1)</f>
        <v/>
      </c>
      <c r="F436" s="4" t="str">
        <f>IF(Datei!$G436="","",IFERROR(ROUND(VALUE(Datei!I436)/100,2),""))</f>
        <v/>
      </c>
      <c r="G436" s="4" t="str">
        <f>IF(Datei!$G436="","",IFERROR(ROUND(VALUE(Datei!I436)/100,2),""))</f>
        <v/>
      </c>
    </row>
    <row r="437" spans="1:7" x14ac:dyDescent="0.25">
      <c r="A437" s="2" t="str">
        <f>IF(Datei!$G437="","",IFERROR(DATEVALUE(Datei!G437),Datei!G437))</f>
        <v/>
      </c>
      <c r="B437" s="3" t="str">
        <f>IF(Datei!$G437="","",IFERROR(VALUE(LEFT(Datei!H437,FIND("_",Datei!H437)-1)),IFERROR(VALUE(Datei!H437),"?")))</f>
        <v/>
      </c>
      <c r="C437" t="str">
        <f>IF(Datei!$G437="","",IF(IFERROR(VLOOKUP(Datei!J437,Mapping!$A$5:$B$104,2,FALSE),IFERROR(VLOOKUP(Datei!J437&amp;"",Mapping!$A$5:$B$104,2,FALSE),IFERROR(VLOOKUP(VALUE(Datei!J437),Mapping!$A$5:$B$104,2,FALSE),"#NOMAP#")))="#NOMAP#",IF(Mapping!$B$2="","",Mapping!$B$2),IFERROR(VLOOKUP(Datei!J437,Mapping!$A$5:$B$104,2,FALSE),IFERROR(VLOOKUP(Datei!J437&amp;"",Mapping!$A$5:$B$104,2,FALSE),IFERROR(VLOOKUP(VALUE(Datei!J437),Mapping!$A$5:$B$104,2,FALSE),"#NOMAP#")))))</f>
        <v/>
      </c>
      <c r="D437" t="str">
        <f>IF(Datei!$G437="","",IF(Datei!K437="","",Datei!K437))</f>
        <v/>
      </c>
      <c r="E437" s="3" t="str">
        <f>IF(Datei!$G437="","",1)</f>
        <v/>
      </c>
      <c r="F437" s="4" t="str">
        <f>IF(Datei!$G437="","",IFERROR(ROUND(VALUE(Datei!I437)/100,2),""))</f>
        <v/>
      </c>
      <c r="G437" s="4" t="str">
        <f>IF(Datei!$G437="","",IFERROR(ROUND(VALUE(Datei!I437)/100,2),""))</f>
        <v/>
      </c>
    </row>
    <row r="438" spans="1:7" x14ac:dyDescent="0.25">
      <c r="A438" s="2" t="str">
        <f>IF(Datei!$G438="","",IFERROR(DATEVALUE(Datei!G438),Datei!G438))</f>
        <v/>
      </c>
      <c r="B438" s="3" t="str">
        <f>IF(Datei!$G438="","",IFERROR(VALUE(LEFT(Datei!H438,FIND("_",Datei!H438)-1)),IFERROR(VALUE(Datei!H438),"?")))</f>
        <v/>
      </c>
      <c r="C438" t="str">
        <f>IF(Datei!$G438="","",IF(IFERROR(VLOOKUP(Datei!J438,Mapping!$A$5:$B$104,2,FALSE),IFERROR(VLOOKUP(Datei!J438&amp;"",Mapping!$A$5:$B$104,2,FALSE),IFERROR(VLOOKUP(VALUE(Datei!J438),Mapping!$A$5:$B$104,2,FALSE),"#NOMAP#")))="#NOMAP#",IF(Mapping!$B$2="","",Mapping!$B$2),IFERROR(VLOOKUP(Datei!J438,Mapping!$A$5:$B$104,2,FALSE),IFERROR(VLOOKUP(Datei!J438&amp;"",Mapping!$A$5:$B$104,2,FALSE),IFERROR(VLOOKUP(VALUE(Datei!J438),Mapping!$A$5:$B$104,2,FALSE),"#NOMAP#")))))</f>
        <v/>
      </c>
      <c r="D438" t="str">
        <f>IF(Datei!$G438="","",IF(Datei!K438="","",Datei!K438))</f>
        <v/>
      </c>
      <c r="E438" s="3" t="str">
        <f>IF(Datei!$G438="","",1)</f>
        <v/>
      </c>
      <c r="F438" s="4" t="str">
        <f>IF(Datei!$G438="","",IFERROR(ROUND(VALUE(Datei!I438)/100,2),""))</f>
        <v/>
      </c>
      <c r="G438" s="4" t="str">
        <f>IF(Datei!$G438="","",IFERROR(ROUND(VALUE(Datei!I438)/100,2),""))</f>
        <v/>
      </c>
    </row>
    <row r="439" spans="1:7" x14ac:dyDescent="0.25">
      <c r="A439" s="2" t="str">
        <f>IF(Datei!$G439="","",IFERROR(DATEVALUE(Datei!G439),Datei!G439))</f>
        <v/>
      </c>
      <c r="B439" s="3" t="str">
        <f>IF(Datei!$G439="","",IFERROR(VALUE(LEFT(Datei!H439,FIND("_",Datei!H439)-1)),IFERROR(VALUE(Datei!H439),"?")))</f>
        <v/>
      </c>
      <c r="C439" t="str">
        <f>IF(Datei!$G439="","",IF(IFERROR(VLOOKUP(Datei!J439,Mapping!$A$5:$B$104,2,FALSE),IFERROR(VLOOKUP(Datei!J439&amp;"",Mapping!$A$5:$B$104,2,FALSE),IFERROR(VLOOKUP(VALUE(Datei!J439),Mapping!$A$5:$B$104,2,FALSE),"#NOMAP#")))="#NOMAP#",IF(Mapping!$B$2="","",Mapping!$B$2),IFERROR(VLOOKUP(Datei!J439,Mapping!$A$5:$B$104,2,FALSE),IFERROR(VLOOKUP(Datei!J439&amp;"",Mapping!$A$5:$B$104,2,FALSE),IFERROR(VLOOKUP(VALUE(Datei!J439),Mapping!$A$5:$B$104,2,FALSE),"#NOMAP#")))))</f>
        <v/>
      </c>
      <c r="D439" t="str">
        <f>IF(Datei!$G439="","",IF(Datei!K439="","",Datei!K439))</f>
        <v/>
      </c>
      <c r="E439" s="3" t="str">
        <f>IF(Datei!$G439="","",1)</f>
        <v/>
      </c>
      <c r="F439" s="4" t="str">
        <f>IF(Datei!$G439="","",IFERROR(ROUND(VALUE(Datei!I439)/100,2),""))</f>
        <v/>
      </c>
      <c r="G439" s="4" t="str">
        <f>IF(Datei!$G439="","",IFERROR(ROUND(VALUE(Datei!I439)/100,2),""))</f>
        <v/>
      </c>
    </row>
    <row r="440" spans="1:7" x14ac:dyDescent="0.25">
      <c r="A440" s="2" t="str">
        <f>IF(Datei!$G440="","",IFERROR(DATEVALUE(Datei!G440),Datei!G440))</f>
        <v/>
      </c>
      <c r="B440" s="3" t="str">
        <f>IF(Datei!$G440="","",IFERROR(VALUE(LEFT(Datei!H440,FIND("_",Datei!H440)-1)),IFERROR(VALUE(Datei!H440),"?")))</f>
        <v/>
      </c>
      <c r="C440" t="str">
        <f>IF(Datei!$G440="","",IF(IFERROR(VLOOKUP(Datei!J440,Mapping!$A$5:$B$104,2,FALSE),IFERROR(VLOOKUP(Datei!J440&amp;"",Mapping!$A$5:$B$104,2,FALSE),IFERROR(VLOOKUP(VALUE(Datei!J440),Mapping!$A$5:$B$104,2,FALSE),"#NOMAP#")))="#NOMAP#",IF(Mapping!$B$2="","",Mapping!$B$2),IFERROR(VLOOKUP(Datei!J440,Mapping!$A$5:$B$104,2,FALSE),IFERROR(VLOOKUP(Datei!J440&amp;"",Mapping!$A$5:$B$104,2,FALSE),IFERROR(VLOOKUP(VALUE(Datei!J440),Mapping!$A$5:$B$104,2,FALSE),"#NOMAP#")))))</f>
        <v/>
      </c>
      <c r="D440" t="str">
        <f>IF(Datei!$G440="","",IF(Datei!K440="","",Datei!K440))</f>
        <v/>
      </c>
      <c r="E440" s="3" t="str">
        <f>IF(Datei!$G440="","",1)</f>
        <v/>
      </c>
      <c r="F440" s="4" t="str">
        <f>IF(Datei!$G440="","",IFERROR(ROUND(VALUE(Datei!I440)/100,2),""))</f>
        <v/>
      </c>
      <c r="G440" s="4" t="str">
        <f>IF(Datei!$G440="","",IFERROR(ROUND(VALUE(Datei!I440)/100,2),""))</f>
        <v/>
      </c>
    </row>
    <row r="441" spans="1:7" x14ac:dyDescent="0.25">
      <c r="A441" s="2" t="str">
        <f>IF(Datei!$G441="","",IFERROR(DATEVALUE(Datei!G441),Datei!G441))</f>
        <v/>
      </c>
      <c r="B441" s="3" t="str">
        <f>IF(Datei!$G441="","",IFERROR(VALUE(LEFT(Datei!H441,FIND("_",Datei!H441)-1)),IFERROR(VALUE(Datei!H441),"?")))</f>
        <v/>
      </c>
      <c r="C441" t="str">
        <f>IF(Datei!$G441="","",IF(IFERROR(VLOOKUP(Datei!J441,Mapping!$A$5:$B$104,2,FALSE),IFERROR(VLOOKUP(Datei!J441&amp;"",Mapping!$A$5:$B$104,2,FALSE),IFERROR(VLOOKUP(VALUE(Datei!J441),Mapping!$A$5:$B$104,2,FALSE),"#NOMAP#")))="#NOMAP#",IF(Mapping!$B$2="","",Mapping!$B$2),IFERROR(VLOOKUP(Datei!J441,Mapping!$A$5:$B$104,2,FALSE),IFERROR(VLOOKUP(Datei!J441&amp;"",Mapping!$A$5:$B$104,2,FALSE),IFERROR(VLOOKUP(VALUE(Datei!J441),Mapping!$A$5:$B$104,2,FALSE),"#NOMAP#")))))</f>
        <v/>
      </c>
      <c r="D441" t="str">
        <f>IF(Datei!$G441="","",IF(Datei!K441="","",Datei!K441))</f>
        <v/>
      </c>
      <c r="E441" s="3" t="str">
        <f>IF(Datei!$G441="","",1)</f>
        <v/>
      </c>
      <c r="F441" s="4" t="str">
        <f>IF(Datei!$G441="","",IFERROR(ROUND(VALUE(Datei!I441)/100,2),""))</f>
        <v/>
      </c>
      <c r="G441" s="4" t="str">
        <f>IF(Datei!$G441="","",IFERROR(ROUND(VALUE(Datei!I441)/100,2),""))</f>
        <v/>
      </c>
    </row>
    <row r="442" spans="1:7" x14ac:dyDescent="0.25">
      <c r="A442" s="2" t="str">
        <f>IF(Datei!$G442="","",IFERROR(DATEVALUE(Datei!G442),Datei!G442))</f>
        <v/>
      </c>
      <c r="B442" s="3" t="str">
        <f>IF(Datei!$G442="","",IFERROR(VALUE(LEFT(Datei!H442,FIND("_",Datei!H442)-1)),IFERROR(VALUE(Datei!H442),"?")))</f>
        <v/>
      </c>
      <c r="C442" t="str">
        <f>IF(Datei!$G442="","",IF(IFERROR(VLOOKUP(Datei!J442,Mapping!$A$5:$B$104,2,FALSE),IFERROR(VLOOKUP(Datei!J442&amp;"",Mapping!$A$5:$B$104,2,FALSE),IFERROR(VLOOKUP(VALUE(Datei!J442),Mapping!$A$5:$B$104,2,FALSE),"#NOMAP#")))="#NOMAP#",IF(Mapping!$B$2="","",Mapping!$B$2),IFERROR(VLOOKUP(Datei!J442,Mapping!$A$5:$B$104,2,FALSE),IFERROR(VLOOKUP(Datei!J442&amp;"",Mapping!$A$5:$B$104,2,FALSE),IFERROR(VLOOKUP(VALUE(Datei!J442),Mapping!$A$5:$B$104,2,FALSE),"#NOMAP#")))))</f>
        <v/>
      </c>
      <c r="D442" t="str">
        <f>IF(Datei!$G442="","",IF(Datei!K442="","",Datei!K442))</f>
        <v/>
      </c>
      <c r="E442" s="3" t="str">
        <f>IF(Datei!$G442="","",1)</f>
        <v/>
      </c>
      <c r="F442" s="4" t="str">
        <f>IF(Datei!$G442="","",IFERROR(ROUND(VALUE(Datei!I442)/100,2),""))</f>
        <v/>
      </c>
      <c r="G442" s="4" t="str">
        <f>IF(Datei!$G442="","",IFERROR(ROUND(VALUE(Datei!I442)/100,2),""))</f>
        <v/>
      </c>
    </row>
    <row r="443" spans="1:7" x14ac:dyDescent="0.25">
      <c r="A443" s="2" t="str">
        <f>IF(Datei!$G443="","",IFERROR(DATEVALUE(Datei!G443),Datei!G443))</f>
        <v/>
      </c>
      <c r="B443" s="3" t="str">
        <f>IF(Datei!$G443="","",IFERROR(VALUE(LEFT(Datei!H443,FIND("_",Datei!H443)-1)),IFERROR(VALUE(Datei!H443),"?")))</f>
        <v/>
      </c>
      <c r="C443" t="str">
        <f>IF(Datei!$G443="","",IF(IFERROR(VLOOKUP(Datei!J443,Mapping!$A$5:$B$104,2,FALSE),IFERROR(VLOOKUP(Datei!J443&amp;"",Mapping!$A$5:$B$104,2,FALSE),IFERROR(VLOOKUP(VALUE(Datei!J443),Mapping!$A$5:$B$104,2,FALSE),"#NOMAP#")))="#NOMAP#",IF(Mapping!$B$2="","",Mapping!$B$2),IFERROR(VLOOKUP(Datei!J443,Mapping!$A$5:$B$104,2,FALSE),IFERROR(VLOOKUP(Datei!J443&amp;"",Mapping!$A$5:$B$104,2,FALSE),IFERROR(VLOOKUP(VALUE(Datei!J443),Mapping!$A$5:$B$104,2,FALSE),"#NOMAP#")))))</f>
        <v/>
      </c>
      <c r="D443" t="str">
        <f>IF(Datei!$G443="","",IF(Datei!K443="","",Datei!K443))</f>
        <v/>
      </c>
      <c r="E443" s="3" t="str">
        <f>IF(Datei!$G443="","",1)</f>
        <v/>
      </c>
      <c r="F443" s="4" t="str">
        <f>IF(Datei!$G443="","",IFERROR(ROUND(VALUE(Datei!I443)/100,2),""))</f>
        <v/>
      </c>
      <c r="G443" s="4" t="str">
        <f>IF(Datei!$G443="","",IFERROR(ROUND(VALUE(Datei!I443)/100,2),""))</f>
        <v/>
      </c>
    </row>
    <row r="444" spans="1:7" x14ac:dyDescent="0.25">
      <c r="A444" s="2" t="str">
        <f>IF(Datei!$G444="","",IFERROR(DATEVALUE(Datei!G444),Datei!G444))</f>
        <v/>
      </c>
      <c r="B444" s="3" t="str">
        <f>IF(Datei!$G444="","",IFERROR(VALUE(LEFT(Datei!H444,FIND("_",Datei!H444)-1)),IFERROR(VALUE(Datei!H444),"?")))</f>
        <v/>
      </c>
      <c r="C444" t="str">
        <f>IF(Datei!$G444="","",IF(IFERROR(VLOOKUP(Datei!J444,Mapping!$A$5:$B$104,2,FALSE),IFERROR(VLOOKUP(Datei!J444&amp;"",Mapping!$A$5:$B$104,2,FALSE),IFERROR(VLOOKUP(VALUE(Datei!J444),Mapping!$A$5:$B$104,2,FALSE),"#NOMAP#")))="#NOMAP#",IF(Mapping!$B$2="","",Mapping!$B$2),IFERROR(VLOOKUP(Datei!J444,Mapping!$A$5:$B$104,2,FALSE),IFERROR(VLOOKUP(Datei!J444&amp;"",Mapping!$A$5:$B$104,2,FALSE),IFERROR(VLOOKUP(VALUE(Datei!J444),Mapping!$A$5:$B$104,2,FALSE),"#NOMAP#")))))</f>
        <v/>
      </c>
      <c r="D444" t="str">
        <f>IF(Datei!$G444="","",IF(Datei!K444="","",Datei!K444))</f>
        <v/>
      </c>
      <c r="E444" s="3" t="str">
        <f>IF(Datei!$G444="","",1)</f>
        <v/>
      </c>
      <c r="F444" s="4" t="str">
        <f>IF(Datei!$G444="","",IFERROR(ROUND(VALUE(Datei!I444)/100,2),""))</f>
        <v/>
      </c>
      <c r="G444" s="4" t="str">
        <f>IF(Datei!$G444="","",IFERROR(ROUND(VALUE(Datei!I444)/100,2),""))</f>
        <v/>
      </c>
    </row>
    <row r="445" spans="1:7" x14ac:dyDescent="0.25">
      <c r="A445" s="2" t="str">
        <f>IF(Datei!$G445="","",IFERROR(DATEVALUE(Datei!G445),Datei!G445))</f>
        <v/>
      </c>
      <c r="B445" s="3" t="str">
        <f>IF(Datei!$G445="","",IFERROR(VALUE(LEFT(Datei!H445,FIND("_",Datei!H445)-1)),IFERROR(VALUE(Datei!H445),"?")))</f>
        <v/>
      </c>
      <c r="C445" t="str">
        <f>IF(Datei!$G445="","",IF(IFERROR(VLOOKUP(Datei!J445,Mapping!$A$5:$B$104,2,FALSE),IFERROR(VLOOKUP(Datei!J445&amp;"",Mapping!$A$5:$B$104,2,FALSE),IFERROR(VLOOKUP(VALUE(Datei!J445),Mapping!$A$5:$B$104,2,FALSE),"#NOMAP#")))="#NOMAP#",IF(Mapping!$B$2="","",Mapping!$B$2),IFERROR(VLOOKUP(Datei!J445,Mapping!$A$5:$B$104,2,FALSE),IFERROR(VLOOKUP(Datei!J445&amp;"",Mapping!$A$5:$B$104,2,FALSE),IFERROR(VLOOKUP(VALUE(Datei!J445),Mapping!$A$5:$B$104,2,FALSE),"#NOMAP#")))))</f>
        <v/>
      </c>
      <c r="D445" t="str">
        <f>IF(Datei!$G445="","",IF(Datei!K445="","",Datei!K445))</f>
        <v/>
      </c>
      <c r="E445" s="3" t="str">
        <f>IF(Datei!$G445="","",1)</f>
        <v/>
      </c>
      <c r="F445" s="4" t="str">
        <f>IF(Datei!$G445="","",IFERROR(ROUND(VALUE(Datei!I445)/100,2),""))</f>
        <v/>
      </c>
      <c r="G445" s="4" t="str">
        <f>IF(Datei!$G445="","",IFERROR(ROUND(VALUE(Datei!I445)/100,2),""))</f>
        <v/>
      </c>
    </row>
    <row r="446" spans="1:7" x14ac:dyDescent="0.25">
      <c r="A446" s="2" t="str">
        <f>IF(Datei!$G446="","",IFERROR(DATEVALUE(Datei!G446),Datei!G446))</f>
        <v/>
      </c>
      <c r="B446" s="3" t="str">
        <f>IF(Datei!$G446="","",IFERROR(VALUE(LEFT(Datei!H446,FIND("_",Datei!H446)-1)),IFERROR(VALUE(Datei!H446),"?")))</f>
        <v/>
      </c>
      <c r="C446" t="str">
        <f>IF(Datei!$G446="","",IF(IFERROR(VLOOKUP(Datei!J446,Mapping!$A$5:$B$104,2,FALSE),IFERROR(VLOOKUP(Datei!J446&amp;"",Mapping!$A$5:$B$104,2,FALSE),IFERROR(VLOOKUP(VALUE(Datei!J446),Mapping!$A$5:$B$104,2,FALSE),"#NOMAP#")))="#NOMAP#",IF(Mapping!$B$2="","",Mapping!$B$2),IFERROR(VLOOKUP(Datei!J446,Mapping!$A$5:$B$104,2,FALSE),IFERROR(VLOOKUP(Datei!J446&amp;"",Mapping!$A$5:$B$104,2,FALSE),IFERROR(VLOOKUP(VALUE(Datei!J446),Mapping!$A$5:$B$104,2,FALSE),"#NOMAP#")))))</f>
        <v/>
      </c>
      <c r="D446" t="str">
        <f>IF(Datei!$G446="","",IF(Datei!K446="","",Datei!K446))</f>
        <v/>
      </c>
      <c r="E446" s="3" t="str">
        <f>IF(Datei!$G446="","",1)</f>
        <v/>
      </c>
      <c r="F446" s="4" t="str">
        <f>IF(Datei!$G446="","",IFERROR(ROUND(VALUE(Datei!I446)/100,2),""))</f>
        <v/>
      </c>
      <c r="G446" s="4" t="str">
        <f>IF(Datei!$G446="","",IFERROR(ROUND(VALUE(Datei!I446)/100,2),""))</f>
        <v/>
      </c>
    </row>
    <row r="447" spans="1:7" x14ac:dyDescent="0.25">
      <c r="A447" s="2" t="str">
        <f>IF(Datei!$G447="","",IFERROR(DATEVALUE(Datei!G447),Datei!G447))</f>
        <v/>
      </c>
      <c r="B447" s="3" t="str">
        <f>IF(Datei!$G447="","",IFERROR(VALUE(LEFT(Datei!H447,FIND("_",Datei!H447)-1)),IFERROR(VALUE(Datei!H447),"?")))</f>
        <v/>
      </c>
      <c r="C447" t="str">
        <f>IF(Datei!$G447="","",IF(IFERROR(VLOOKUP(Datei!J447,Mapping!$A$5:$B$104,2,FALSE),IFERROR(VLOOKUP(Datei!J447&amp;"",Mapping!$A$5:$B$104,2,FALSE),IFERROR(VLOOKUP(VALUE(Datei!J447),Mapping!$A$5:$B$104,2,FALSE),"#NOMAP#")))="#NOMAP#",IF(Mapping!$B$2="","",Mapping!$B$2),IFERROR(VLOOKUP(Datei!J447,Mapping!$A$5:$B$104,2,FALSE),IFERROR(VLOOKUP(Datei!J447&amp;"",Mapping!$A$5:$B$104,2,FALSE),IFERROR(VLOOKUP(VALUE(Datei!J447),Mapping!$A$5:$B$104,2,FALSE),"#NOMAP#")))))</f>
        <v/>
      </c>
      <c r="D447" t="str">
        <f>IF(Datei!$G447="","",IF(Datei!K447="","",Datei!K447))</f>
        <v/>
      </c>
      <c r="E447" s="3" t="str">
        <f>IF(Datei!$G447="","",1)</f>
        <v/>
      </c>
      <c r="F447" s="4" t="str">
        <f>IF(Datei!$G447="","",IFERROR(ROUND(VALUE(Datei!I447)/100,2),""))</f>
        <v/>
      </c>
      <c r="G447" s="4" t="str">
        <f>IF(Datei!$G447="","",IFERROR(ROUND(VALUE(Datei!I447)/100,2),""))</f>
        <v/>
      </c>
    </row>
    <row r="448" spans="1:7" x14ac:dyDescent="0.25">
      <c r="A448" s="2" t="str">
        <f>IF(Datei!$G448="","",IFERROR(DATEVALUE(Datei!G448),Datei!G448))</f>
        <v/>
      </c>
      <c r="B448" s="3" t="str">
        <f>IF(Datei!$G448="","",IFERROR(VALUE(LEFT(Datei!H448,FIND("_",Datei!H448)-1)),IFERROR(VALUE(Datei!H448),"?")))</f>
        <v/>
      </c>
      <c r="C448" t="str">
        <f>IF(Datei!$G448="","",IF(IFERROR(VLOOKUP(Datei!J448,Mapping!$A$5:$B$104,2,FALSE),IFERROR(VLOOKUP(Datei!J448&amp;"",Mapping!$A$5:$B$104,2,FALSE),IFERROR(VLOOKUP(VALUE(Datei!J448),Mapping!$A$5:$B$104,2,FALSE),"#NOMAP#")))="#NOMAP#",IF(Mapping!$B$2="","",Mapping!$B$2),IFERROR(VLOOKUP(Datei!J448,Mapping!$A$5:$B$104,2,FALSE),IFERROR(VLOOKUP(Datei!J448&amp;"",Mapping!$A$5:$B$104,2,FALSE),IFERROR(VLOOKUP(VALUE(Datei!J448),Mapping!$A$5:$B$104,2,FALSE),"#NOMAP#")))))</f>
        <v/>
      </c>
      <c r="D448" t="str">
        <f>IF(Datei!$G448="","",IF(Datei!K448="","",Datei!K448))</f>
        <v/>
      </c>
      <c r="E448" s="3" t="str">
        <f>IF(Datei!$G448="","",1)</f>
        <v/>
      </c>
      <c r="F448" s="4" t="str">
        <f>IF(Datei!$G448="","",IFERROR(ROUND(VALUE(Datei!I448)/100,2),""))</f>
        <v/>
      </c>
      <c r="G448" s="4" t="str">
        <f>IF(Datei!$G448="","",IFERROR(ROUND(VALUE(Datei!I448)/100,2),""))</f>
        <v/>
      </c>
    </row>
    <row r="449" spans="1:7" x14ac:dyDescent="0.25">
      <c r="A449" s="2" t="str">
        <f>IF(Datei!$G449="","",IFERROR(DATEVALUE(Datei!G449),Datei!G449))</f>
        <v/>
      </c>
      <c r="B449" s="3" t="str">
        <f>IF(Datei!$G449="","",IFERROR(VALUE(LEFT(Datei!H449,FIND("_",Datei!H449)-1)),IFERROR(VALUE(Datei!H449),"?")))</f>
        <v/>
      </c>
      <c r="C449" t="str">
        <f>IF(Datei!$G449="","",IF(IFERROR(VLOOKUP(Datei!J449,Mapping!$A$5:$B$104,2,FALSE),IFERROR(VLOOKUP(Datei!J449&amp;"",Mapping!$A$5:$B$104,2,FALSE),IFERROR(VLOOKUP(VALUE(Datei!J449),Mapping!$A$5:$B$104,2,FALSE),"#NOMAP#")))="#NOMAP#",IF(Mapping!$B$2="","",Mapping!$B$2),IFERROR(VLOOKUP(Datei!J449,Mapping!$A$5:$B$104,2,FALSE),IFERROR(VLOOKUP(Datei!J449&amp;"",Mapping!$A$5:$B$104,2,FALSE),IFERROR(VLOOKUP(VALUE(Datei!J449),Mapping!$A$5:$B$104,2,FALSE),"#NOMAP#")))))</f>
        <v/>
      </c>
      <c r="D449" t="str">
        <f>IF(Datei!$G449="","",IF(Datei!K449="","",Datei!K449))</f>
        <v/>
      </c>
      <c r="E449" s="3" t="str">
        <f>IF(Datei!$G449="","",1)</f>
        <v/>
      </c>
      <c r="F449" s="4" t="str">
        <f>IF(Datei!$G449="","",IFERROR(ROUND(VALUE(Datei!I449)/100,2),""))</f>
        <v/>
      </c>
      <c r="G449" s="4" t="str">
        <f>IF(Datei!$G449="","",IFERROR(ROUND(VALUE(Datei!I449)/100,2),""))</f>
        <v/>
      </c>
    </row>
    <row r="450" spans="1:7" x14ac:dyDescent="0.25">
      <c r="A450" s="2" t="str">
        <f>IF(Datei!$G450="","",IFERROR(DATEVALUE(Datei!G450),Datei!G450))</f>
        <v/>
      </c>
      <c r="B450" s="3" t="str">
        <f>IF(Datei!$G450="","",IFERROR(VALUE(LEFT(Datei!H450,FIND("_",Datei!H450)-1)),IFERROR(VALUE(Datei!H450),"?")))</f>
        <v/>
      </c>
      <c r="C450" t="str">
        <f>IF(Datei!$G450="","",IF(IFERROR(VLOOKUP(Datei!J450,Mapping!$A$5:$B$104,2,FALSE),IFERROR(VLOOKUP(Datei!J450&amp;"",Mapping!$A$5:$B$104,2,FALSE),IFERROR(VLOOKUP(VALUE(Datei!J450),Mapping!$A$5:$B$104,2,FALSE),"#NOMAP#")))="#NOMAP#",IF(Mapping!$B$2="","",Mapping!$B$2),IFERROR(VLOOKUP(Datei!J450,Mapping!$A$5:$B$104,2,FALSE),IFERROR(VLOOKUP(Datei!J450&amp;"",Mapping!$A$5:$B$104,2,FALSE),IFERROR(VLOOKUP(VALUE(Datei!J450),Mapping!$A$5:$B$104,2,FALSE),"#NOMAP#")))))</f>
        <v/>
      </c>
      <c r="D450" t="str">
        <f>IF(Datei!$G450="","",IF(Datei!K450="","",Datei!K450))</f>
        <v/>
      </c>
      <c r="E450" s="3" t="str">
        <f>IF(Datei!$G450="","",1)</f>
        <v/>
      </c>
      <c r="F450" s="4" t="str">
        <f>IF(Datei!$G450="","",IFERROR(ROUND(VALUE(Datei!I450)/100,2),""))</f>
        <v/>
      </c>
      <c r="G450" s="4" t="str">
        <f>IF(Datei!$G450="","",IFERROR(ROUND(VALUE(Datei!I450)/100,2),""))</f>
        <v/>
      </c>
    </row>
    <row r="451" spans="1:7" x14ac:dyDescent="0.25">
      <c r="A451" s="2" t="str">
        <f>IF(Datei!$G451="","",IFERROR(DATEVALUE(Datei!G451),Datei!G451))</f>
        <v/>
      </c>
      <c r="B451" s="3" t="str">
        <f>IF(Datei!$G451="","",IFERROR(VALUE(LEFT(Datei!H451,FIND("_",Datei!H451)-1)),IFERROR(VALUE(Datei!H451),"?")))</f>
        <v/>
      </c>
      <c r="C451" t="str">
        <f>IF(Datei!$G451="","",IF(IFERROR(VLOOKUP(Datei!J451,Mapping!$A$5:$B$104,2,FALSE),IFERROR(VLOOKUP(Datei!J451&amp;"",Mapping!$A$5:$B$104,2,FALSE),IFERROR(VLOOKUP(VALUE(Datei!J451),Mapping!$A$5:$B$104,2,FALSE),"#NOMAP#")))="#NOMAP#",IF(Mapping!$B$2="","",Mapping!$B$2),IFERROR(VLOOKUP(Datei!J451,Mapping!$A$5:$B$104,2,FALSE),IFERROR(VLOOKUP(Datei!J451&amp;"",Mapping!$A$5:$B$104,2,FALSE),IFERROR(VLOOKUP(VALUE(Datei!J451),Mapping!$A$5:$B$104,2,FALSE),"#NOMAP#")))))</f>
        <v/>
      </c>
      <c r="D451" t="str">
        <f>IF(Datei!$G451="","",IF(Datei!K451="","",Datei!K451))</f>
        <v/>
      </c>
      <c r="E451" s="3" t="str">
        <f>IF(Datei!$G451="","",1)</f>
        <v/>
      </c>
      <c r="F451" s="4" t="str">
        <f>IF(Datei!$G451="","",IFERROR(ROUND(VALUE(Datei!I451)/100,2),""))</f>
        <v/>
      </c>
      <c r="G451" s="4" t="str">
        <f>IF(Datei!$G451="","",IFERROR(ROUND(VALUE(Datei!I451)/100,2),""))</f>
        <v/>
      </c>
    </row>
    <row r="452" spans="1:7" x14ac:dyDescent="0.25">
      <c r="A452" s="2" t="str">
        <f>IF(Datei!$G452="","",IFERROR(DATEVALUE(Datei!G452),Datei!G452))</f>
        <v/>
      </c>
      <c r="B452" s="3" t="str">
        <f>IF(Datei!$G452="","",IFERROR(VALUE(LEFT(Datei!H452,FIND("_",Datei!H452)-1)),IFERROR(VALUE(Datei!H452),"?")))</f>
        <v/>
      </c>
      <c r="C452" t="str">
        <f>IF(Datei!$G452="","",IF(IFERROR(VLOOKUP(Datei!J452,Mapping!$A$5:$B$104,2,FALSE),IFERROR(VLOOKUP(Datei!J452&amp;"",Mapping!$A$5:$B$104,2,FALSE),IFERROR(VLOOKUP(VALUE(Datei!J452),Mapping!$A$5:$B$104,2,FALSE),"#NOMAP#")))="#NOMAP#",IF(Mapping!$B$2="","",Mapping!$B$2),IFERROR(VLOOKUP(Datei!J452,Mapping!$A$5:$B$104,2,FALSE),IFERROR(VLOOKUP(Datei!J452&amp;"",Mapping!$A$5:$B$104,2,FALSE),IFERROR(VLOOKUP(VALUE(Datei!J452),Mapping!$A$5:$B$104,2,FALSE),"#NOMAP#")))))</f>
        <v/>
      </c>
      <c r="D452" t="str">
        <f>IF(Datei!$G452="","",IF(Datei!K452="","",Datei!K452))</f>
        <v/>
      </c>
      <c r="E452" s="3" t="str">
        <f>IF(Datei!$G452="","",1)</f>
        <v/>
      </c>
      <c r="F452" s="4" t="str">
        <f>IF(Datei!$G452="","",IFERROR(ROUND(VALUE(Datei!I452)/100,2),""))</f>
        <v/>
      </c>
      <c r="G452" s="4" t="str">
        <f>IF(Datei!$G452="","",IFERROR(ROUND(VALUE(Datei!I452)/100,2),""))</f>
        <v/>
      </c>
    </row>
    <row r="453" spans="1:7" x14ac:dyDescent="0.25">
      <c r="A453" s="2" t="str">
        <f>IF(Datei!$G453="","",IFERROR(DATEVALUE(Datei!G453),Datei!G453))</f>
        <v/>
      </c>
      <c r="B453" s="3" t="str">
        <f>IF(Datei!$G453="","",IFERROR(VALUE(LEFT(Datei!H453,FIND("_",Datei!H453)-1)),IFERROR(VALUE(Datei!H453),"?")))</f>
        <v/>
      </c>
      <c r="C453" t="str">
        <f>IF(Datei!$G453="","",IF(IFERROR(VLOOKUP(Datei!J453,Mapping!$A$5:$B$104,2,FALSE),IFERROR(VLOOKUP(Datei!J453&amp;"",Mapping!$A$5:$B$104,2,FALSE),IFERROR(VLOOKUP(VALUE(Datei!J453),Mapping!$A$5:$B$104,2,FALSE),"#NOMAP#")))="#NOMAP#",IF(Mapping!$B$2="","",Mapping!$B$2),IFERROR(VLOOKUP(Datei!J453,Mapping!$A$5:$B$104,2,FALSE),IFERROR(VLOOKUP(Datei!J453&amp;"",Mapping!$A$5:$B$104,2,FALSE),IFERROR(VLOOKUP(VALUE(Datei!J453),Mapping!$A$5:$B$104,2,FALSE),"#NOMAP#")))))</f>
        <v/>
      </c>
      <c r="D453" t="str">
        <f>IF(Datei!$G453="","",IF(Datei!K453="","",Datei!K453))</f>
        <v/>
      </c>
      <c r="E453" s="3" t="str">
        <f>IF(Datei!$G453="","",1)</f>
        <v/>
      </c>
      <c r="F453" s="4" t="str">
        <f>IF(Datei!$G453="","",IFERROR(ROUND(VALUE(Datei!I453)/100,2),""))</f>
        <v/>
      </c>
      <c r="G453" s="4" t="str">
        <f>IF(Datei!$G453="","",IFERROR(ROUND(VALUE(Datei!I453)/100,2),""))</f>
        <v/>
      </c>
    </row>
    <row r="454" spans="1:7" x14ac:dyDescent="0.25">
      <c r="A454" s="2" t="str">
        <f>IF(Datei!$G454="","",IFERROR(DATEVALUE(Datei!G454),Datei!G454))</f>
        <v/>
      </c>
      <c r="B454" s="3" t="str">
        <f>IF(Datei!$G454="","",IFERROR(VALUE(LEFT(Datei!H454,FIND("_",Datei!H454)-1)),IFERROR(VALUE(Datei!H454),"?")))</f>
        <v/>
      </c>
      <c r="C454" t="str">
        <f>IF(Datei!$G454="","",IF(IFERROR(VLOOKUP(Datei!J454,Mapping!$A$5:$B$104,2,FALSE),IFERROR(VLOOKUP(Datei!J454&amp;"",Mapping!$A$5:$B$104,2,FALSE),IFERROR(VLOOKUP(VALUE(Datei!J454),Mapping!$A$5:$B$104,2,FALSE),"#NOMAP#")))="#NOMAP#",IF(Mapping!$B$2="","",Mapping!$B$2),IFERROR(VLOOKUP(Datei!J454,Mapping!$A$5:$B$104,2,FALSE),IFERROR(VLOOKUP(Datei!J454&amp;"",Mapping!$A$5:$B$104,2,FALSE),IFERROR(VLOOKUP(VALUE(Datei!J454),Mapping!$A$5:$B$104,2,FALSE),"#NOMAP#")))))</f>
        <v/>
      </c>
      <c r="D454" t="str">
        <f>IF(Datei!$G454="","",IF(Datei!K454="","",Datei!K454))</f>
        <v/>
      </c>
      <c r="E454" s="3" t="str">
        <f>IF(Datei!$G454="","",1)</f>
        <v/>
      </c>
      <c r="F454" s="4" t="str">
        <f>IF(Datei!$G454="","",IFERROR(ROUND(VALUE(Datei!I454)/100,2),""))</f>
        <v/>
      </c>
      <c r="G454" s="4" t="str">
        <f>IF(Datei!$G454="","",IFERROR(ROUND(VALUE(Datei!I454)/100,2),""))</f>
        <v/>
      </c>
    </row>
    <row r="455" spans="1:7" x14ac:dyDescent="0.25">
      <c r="A455" s="2" t="str">
        <f>IF(Datei!$G455="","",IFERROR(DATEVALUE(Datei!G455),Datei!G455))</f>
        <v/>
      </c>
      <c r="B455" s="3" t="str">
        <f>IF(Datei!$G455="","",IFERROR(VALUE(LEFT(Datei!H455,FIND("_",Datei!H455)-1)),IFERROR(VALUE(Datei!H455),"?")))</f>
        <v/>
      </c>
      <c r="C455" t="str">
        <f>IF(Datei!$G455="","",IF(IFERROR(VLOOKUP(Datei!J455,Mapping!$A$5:$B$104,2,FALSE),IFERROR(VLOOKUP(Datei!J455&amp;"",Mapping!$A$5:$B$104,2,FALSE),IFERROR(VLOOKUP(VALUE(Datei!J455),Mapping!$A$5:$B$104,2,FALSE),"#NOMAP#")))="#NOMAP#",IF(Mapping!$B$2="","",Mapping!$B$2),IFERROR(VLOOKUP(Datei!J455,Mapping!$A$5:$B$104,2,FALSE),IFERROR(VLOOKUP(Datei!J455&amp;"",Mapping!$A$5:$B$104,2,FALSE),IFERROR(VLOOKUP(VALUE(Datei!J455),Mapping!$A$5:$B$104,2,FALSE),"#NOMAP#")))))</f>
        <v/>
      </c>
      <c r="D455" t="str">
        <f>IF(Datei!$G455="","",IF(Datei!K455="","",Datei!K455))</f>
        <v/>
      </c>
      <c r="E455" s="3" t="str">
        <f>IF(Datei!$G455="","",1)</f>
        <v/>
      </c>
      <c r="F455" s="4" t="str">
        <f>IF(Datei!$G455="","",IFERROR(ROUND(VALUE(Datei!I455)/100,2),""))</f>
        <v/>
      </c>
      <c r="G455" s="4" t="str">
        <f>IF(Datei!$G455="","",IFERROR(ROUND(VALUE(Datei!I455)/100,2),""))</f>
        <v/>
      </c>
    </row>
    <row r="456" spans="1:7" x14ac:dyDescent="0.25">
      <c r="A456" s="2" t="str">
        <f>IF(Datei!$G456="","",IFERROR(DATEVALUE(Datei!G456),Datei!G456))</f>
        <v/>
      </c>
      <c r="B456" s="3" t="str">
        <f>IF(Datei!$G456="","",IFERROR(VALUE(LEFT(Datei!H456,FIND("_",Datei!H456)-1)),IFERROR(VALUE(Datei!H456),"?")))</f>
        <v/>
      </c>
      <c r="C456" t="str">
        <f>IF(Datei!$G456="","",IF(IFERROR(VLOOKUP(Datei!J456,Mapping!$A$5:$B$104,2,FALSE),IFERROR(VLOOKUP(Datei!J456&amp;"",Mapping!$A$5:$B$104,2,FALSE),IFERROR(VLOOKUP(VALUE(Datei!J456),Mapping!$A$5:$B$104,2,FALSE),"#NOMAP#")))="#NOMAP#",IF(Mapping!$B$2="","",Mapping!$B$2),IFERROR(VLOOKUP(Datei!J456,Mapping!$A$5:$B$104,2,FALSE),IFERROR(VLOOKUP(Datei!J456&amp;"",Mapping!$A$5:$B$104,2,FALSE),IFERROR(VLOOKUP(VALUE(Datei!J456),Mapping!$A$5:$B$104,2,FALSE),"#NOMAP#")))))</f>
        <v/>
      </c>
      <c r="D456" t="str">
        <f>IF(Datei!$G456="","",IF(Datei!K456="","",Datei!K456))</f>
        <v/>
      </c>
      <c r="E456" s="3" t="str">
        <f>IF(Datei!$G456="","",1)</f>
        <v/>
      </c>
      <c r="F456" s="4" t="str">
        <f>IF(Datei!$G456="","",IFERROR(ROUND(VALUE(Datei!I456)/100,2),""))</f>
        <v/>
      </c>
      <c r="G456" s="4" t="str">
        <f>IF(Datei!$G456="","",IFERROR(ROUND(VALUE(Datei!I456)/100,2),""))</f>
        <v/>
      </c>
    </row>
    <row r="457" spans="1:7" x14ac:dyDescent="0.25">
      <c r="A457" s="2" t="str">
        <f>IF(Datei!$G457="","",IFERROR(DATEVALUE(Datei!G457),Datei!G457))</f>
        <v/>
      </c>
      <c r="B457" s="3" t="str">
        <f>IF(Datei!$G457="","",IFERROR(VALUE(LEFT(Datei!H457,FIND("_",Datei!H457)-1)),IFERROR(VALUE(Datei!H457),"?")))</f>
        <v/>
      </c>
      <c r="C457" t="str">
        <f>IF(Datei!$G457="","",IF(IFERROR(VLOOKUP(Datei!J457,Mapping!$A$5:$B$104,2,FALSE),IFERROR(VLOOKUP(Datei!J457&amp;"",Mapping!$A$5:$B$104,2,FALSE),IFERROR(VLOOKUP(VALUE(Datei!J457),Mapping!$A$5:$B$104,2,FALSE),"#NOMAP#")))="#NOMAP#",IF(Mapping!$B$2="","",Mapping!$B$2),IFERROR(VLOOKUP(Datei!J457,Mapping!$A$5:$B$104,2,FALSE),IFERROR(VLOOKUP(Datei!J457&amp;"",Mapping!$A$5:$B$104,2,FALSE),IFERROR(VLOOKUP(VALUE(Datei!J457),Mapping!$A$5:$B$104,2,FALSE),"#NOMAP#")))))</f>
        <v/>
      </c>
      <c r="D457" t="str">
        <f>IF(Datei!$G457="","",IF(Datei!K457="","",Datei!K457))</f>
        <v/>
      </c>
      <c r="E457" s="3" t="str">
        <f>IF(Datei!$G457="","",1)</f>
        <v/>
      </c>
      <c r="F457" s="4" t="str">
        <f>IF(Datei!$G457="","",IFERROR(ROUND(VALUE(Datei!I457)/100,2),""))</f>
        <v/>
      </c>
      <c r="G457" s="4" t="str">
        <f>IF(Datei!$G457="","",IFERROR(ROUND(VALUE(Datei!I457)/100,2),""))</f>
        <v/>
      </c>
    </row>
    <row r="458" spans="1:7" x14ac:dyDescent="0.25">
      <c r="A458" s="2" t="str">
        <f>IF(Datei!$G458="","",IFERROR(DATEVALUE(Datei!G458),Datei!G458))</f>
        <v/>
      </c>
      <c r="B458" s="3" t="str">
        <f>IF(Datei!$G458="","",IFERROR(VALUE(LEFT(Datei!H458,FIND("_",Datei!H458)-1)),IFERROR(VALUE(Datei!H458),"?")))</f>
        <v/>
      </c>
      <c r="C458" t="str">
        <f>IF(Datei!$G458="","",IF(IFERROR(VLOOKUP(Datei!J458,Mapping!$A$5:$B$104,2,FALSE),IFERROR(VLOOKUP(Datei!J458&amp;"",Mapping!$A$5:$B$104,2,FALSE),IFERROR(VLOOKUP(VALUE(Datei!J458),Mapping!$A$5:$B$104,2,FALSE),"#NOMAP#")))="#NOMAP#",IF(Mapping!$B$2="","",Mapping!$B$2),IFERROR(VLOOKUP(Datei!J458,Mapping!$A$5:$B$104,2,FALSE),IFERROR(VLOOKUP(Datei!J458&amp;"",Mapping!$A$5:$B$104,2,FALSE),IFERROR(VLOOKUP(VALUE(Datei!J458),Mapping!$A$5:$B$104,2,FALSE),"#NOMAP#")))))</f>
        <v/>
      </c>
      <c r="D458" t="str">
        <f>IF(Datei!$G458="","",IF(Datei!K458="","",Datei!K458))</f>
        <v/>
      </c>
      <c r="E458" s="3" t="str">
        <f>IF(Datei!$G458="","",1)</f>
        <v/>
      </c>
      <c r="F458" s="4" t="str">
        <f>IF(Datei!$G458="","",IFERROR(ROUND(VALUE(Datei!I458)/100,2),""))</f>
        <v/>
      </c>
      <c r="G458" s="4" t="str">
        <f>IF(Datei!$G458="","",IFERROR(ROUND(VALUE(Datei!I458)/100,2),""))</f>
        <v/>
      </c>
    </row>
    <row r="459" spans="1:7" x14ac:dyDescent="0.25">
      <c r="A459" s="2" t="str">
        <f>IF(Datei!$G459="","",IFERROR(DATEVALUE(Datei!G459),Datei!G459))</f>
        <v/>
      </c>
      <c r="B459" s="3" t="str">
        <f>IF(Datei!$G459="","",IFERROR(VALUE(LEFT(Datei!H459,FIND("_",Datei!H459)-1)),IFERROR(VALUE(Datei!H459),"?")))</f>
        <v/>
      </c>
      <c r="C459" t="str">
        <f>IF(Datei!$G459="","",IF(IFERROR(VLOOKUP(Datei!J459,Mapping!$A$5:$B$104,2,FALSE),IFERROR(VLOOKUP(Datei!J459&amp;"",Mapping!$A$5:$B$104,2,FALSE),IFERROR(VLOOKUP(VALUE(Datei!J459),Mapping!$A$5:$B$104,2,FALSE),"#NOMAP#")))="#NOMAP#",IF(Mapping!$B$2="","",Mapping!$B$2),IFERROR(VLOOKUP(Datei!J459,Mapping!$A$5:$B$104,2,FALSE),IFERROR(VLOOKUP(Datei!J459&amp;"",Mapping!$A$5:$B$104,2,FALSE),IFERROR(VLOOKUP(VALUE(Datei!J459),Mapping!$A$5:$B$104,2,FALSE),"#NOMAP#")))))</f>
        <v/>
      </c>
      <c r="D459" t="str">
        <f>IF(Datei!$G459="","",IF(Datei!K459="","",Datei!K459))</f>
        <v/>
      </c>
      <c r="E459" s="3" t="str">
        <f>IF(Datei!$G459="","",1)</f>
        <v/>
      </c>
      <c r="F459" s="4" t="str">
        <f>IF(Datei!$G459="","",IFERROR(ROUND(VALUE(Datei!I459)/100,2),""))</f>
        <v/>
      </c>
      <c r="G459" s="4" t="str">
        <f>IF(Datei!$G459="","",IFERROR(ROUND(VALUE(Datei!I459)/100,2),""))</f>
        <v/>
      </c>
    </row>
    <row r="460" spans="1:7" x14ac:dyDescent="0.25">
      <c r="A460" s="2" t="str">
        <f>IF(Datei!$G460="","",IFERROR(DATEVALUE(Datei!G460),Datei!G460))</f>
        <v/>
      </c>
      <c r="B460" s="3" t="str">
        <f>IF(Datei!$G460="","",IFERROR(VALUE(LEFT(Datei!H460,FIND("_",Datei!H460)-1)),IFERROR(VALUE(Datei!H460),"?")))</f>
        <v/>
      </c>
      <c r="C460" t="str">
        <f>IF(Datei!$G460="","",IF(IFERROR(VLOOKUP(Datei!J460,Mapping!$A$5:$B$104,2,FALSE),IFERROR(VLOOKUP(Datei!J460&amp;"",Mapping!$A$5:$B$104,2,FALSE),IFERROR(VLOOKUP(VALUE(Datei!J460),Mapping!$A$5:$B$104,2,FALSE),"#NOMAP#")))="#NOMAP#",IF(Mapping!$B$2="","",Mapping!$B$2),IFERROR(VLOOKUP(Datei!J460,Mapping!$A$5:$B$104,2,FALSE),IFERROR(VLOOKUP(Datei!J460&amp;"",Mapping!$A$5:$B$104,2,FALSE),IFERROR(VLOOKUP(VALUE(Datei!J460),Mapping!$A$5:$B$104,2,FALSE),"#NOMAP#")))))</f>
        <v/>
      </c>
      <c r="D460" t="str">
        <f>IF(Datei!$G460="","",IF(Datei!K460="","",Datei!K460))</f>
        <v/>
      </c>
      <c r="E460" s="3" t="str">
        <f>IF(Datei!$G460="","",1)</f>
        <v/>
      </c>
      <c r="F460" s="4" t="str">
        <f>IF(Datei!$G460="","",IFERROR(ROUND(VALUE(Datei!I460)/100,2),""))</f>
        <v/>
      </c>
      <c r="G460" s="4" t="str">
        <f>IF(Datei!$G460="","",IFERROR(ROUND(VALUE(Datei!I460)/100,2),""))</f>
        <v/>
      </c>
    </row>
    <row r="461" spans="1:7" x14ac:dyDescent="0.25">
      <c r="A461" s="2" t="str">
        <f>IF(Datei!$G461="","",IFERROR(DATEVALUE(Datei!G461),Datei!G461))</f>
        <v/>
      </c>
      <c r="B461" s="3" t="str">
        <f>IF(Datei!$G461="","",IFERROR(VALUE(LEFT(Datei!H461,FIND("_",Datei!H461)-1)),IFERROR(VALUE(Datei!H461),"?")))</f>
        <v/>
      </c>
      <c r="C461" t="str">
        <f>IF(Datei!$G461="","",IF(IFERROR(VLOOKUP(Datei!J461,Mapping!$A$5:$B$104,2,FALSE),IFERROR(VLOOKUP(Datei!J461&amp;"",Mapping!$A$5:$B$104,2,FALSE),IFERROR(VLOOKUP(VALUE(Datei!J461),Mapping!$A$5:$B$104,2,FALSE),"#NOMAP#")))="#NOMAP#",IF(Mapping!$B$2="","",Mapping!$B$2),IFERROR(VLOOKUP(Datei!J461,Mapping!$A$5:$B$104,2,FALSE),IFERROR(VLOOKUP(Datei!J461&amp;"",Mapping!$A$5:$B$104,2,FALSE),IFERROR(VLOOKUP(VALUE(Datei!J461),Mapping!$A$5:$B$104,2,FALSE),"#NOMAP#")))))</f>
        <v/>
      </c>
      <c r="D461" t="str">
        <f>IF(Datei!$G461="","",IF(Datei!K461="","",Datei!K461))</f>
        <v/>
      </c>
      <c r="E461" s="3" t="str">
        <f>IF(Datei!$G461="","",1)</f>
        <v/>
      </c>
      <c r="F461" s="4" t="str">
        <f>IF(Datei!$G461="","",IFERROR(ROUND(VALUE(Datei!I461)/100,2),""))</f>
        <v/>
      </c>
      <c r="G461" s="4" t="str">
        <f>IF(Datei!$G461="","",IFERROR(ROUND(VALUE(Datei!I461)/100,2),""))</f>
        <v/>
      </c>
    </row>
    <row r="462" spans="1:7" x14ac:dyDescent="0.25">
      <c r="A462" s="2" t="str">
        <f>IF(Datei!$G462="","",IFERROR(DATEVALUE(Datei!G462),Datei!G462))</f>
        <v/>
      </c>
      <c r="B462" s="3" t="str">
        <f>IF(Datei!$G462="","",IFERROR(VALUE(LEFT(Datei!H462,FIND("_",Datei!H462)-1)),IFERROR(VALUE(Datei!H462),"?")))</f>
        <v/>
      </c>
      <c r="C462" t="str">
        <f>IF(Datei!$G462="","",IF(IFERROR(VLOOKUP(Datei!J462,Mapping!$A$5:$B$104,2,FALSE),IFERROR(VLOOKUP(Datei!J462&amp;"",Mapping!$A$5:$B$104,2,FALSE),IFERROR(VLOOKUP(VALUE(Datei!J462),Mapping!$A$5:$B$104,2,FALSE),"#NOMAP#")))="#NOMAP#",IF(Mapping!$B$2="","",Mapping!$B$2),IFERROR(VLOOKUP(Datei!J462,Mapping!$A$5:$B$104,2,FALSE),IFERROR(VLOOKUP(Datei!J462&amp;"",Mapping!$A$5:$B$104,2,FALSE),IFERROR(VLOOKUP(VALUE(Datei!J462),Mapping!$A$5:$B$104,2,FALSE),"#NOMAP#")))))</f>
        <v/>
      </c>
      <c r="D462" t="str">
        <f>IF(Datei!$G462="","",IF(Datei!K462="","",Datei!K462))</f>
        <v/>
      </c>
      <c r="E462" s="3" t="str">
        <f>IF(Datei!$G462="","",1)</f>
        <v/>
      </c>
      <c r="F462" s="4" t="str">
        <f>IF(Datei!$G462="","",IFERROR(ROUND(VALUE(Datei!I462)/100,2),""))</f>
        <v/>
      </c>
      <c r="G462" s="4" t="str">
        <f>IF(Datei!$G462="","",IFERROR(ROUND(VALUE(Datei!I462)/100,2),""))</f>
        <v/>
      </c>
    </row>
    <row r="463" spans="1:7" x14ac:dyDescent="0.25">
      <c r="A463" s="2" t="str">
        <f>IF(Datei!$G463="","",IFERROR(DATEVALUE(Datei!G463),Datei!G463))</f>
        <v/>
      </c>
      <c r="B463" s="3" t="str">
        <f>IF(Datei!$G463="","",IFERROR(VALUE(LEFT(Datei!H463,FIND("_",Datei!H463)-1)),IFERROR(VALUE(Datei!H463),"?")))</f>
        <v/>
      </c>
      <c r="C463" t="str">
        <f>IF(Datei!$G463="","",IF(IFERROR(VLOOKUP(Datei!J463,Mapping!$A$5:$B$104,2,FALSE),IFERROR(VLOOKUP(Datei!J463&amp;"",Mapping!$A$5:$B$104,2,FALSE),IFERROR(VLOOKUP(VALUE(Datei!J463),Mapping!$A$5:$B$104,2,FALSE),"#NOMAP#")))="#NOMAP#",IF(Mapping!$B$2="","",Mapping!$B$2),IFERROR(VLOOKUP(Datei!J463,Mapping!$A$5:$B$104,2,FALSE),IFERROR(VLOOKUP(Datei!J463&amp;"",Mapping!$A$5:$B$104,2,FALSE),IFERROR(VLOOKUP(VALUE(Datei!J463),Mapping!$A$5:$B$104,2,FALSE),"#NOMAP#")))))</f>
        <v/>
      </c>
      <c r="D463" t="str">
        <f>IF(Datei!$G463="","",IF(Datei!K463="","",Datei!K463))</f>
        <v/>
      </c>
      <c r="E463" s="3" t="str">
        <f>IF(Datei!$G463="","",1)</f>
        <v/>
      </c>
      <c r="F463" s="4" t="str">
        <f>IF(Datei!$G463="","",IFERROR(ROUND(VALUE(Datei!I463)/100,2),""))</f>
        <v/>
      </c>
      <c r="G463" s="4" t="str">
        <f>IF(Datei!$G463="","",IFERROR(ROUND(VALUE(Datei!I463)/100,2),""))</f>
        <v/>
      </c>
    </row>
    <row r="464" spans="1:7" x14ac:dyDescent="0.25">
      <c r="A464" s="2" t="str">
        <f>IF(Datei!$G464="","",IFERROR(DATEVALUE(Datei!G464),Datei!G464))</f>
        <v/>
      </c>
      <c r="B464" s="3" t="str">
        <f>IF(Datei!$G464="","",IFERROR(VALUE(LEFT(Datei!H464,FIND("_",Datei!H464)-1)),IFERROR(VALUE(Datei!H464),"?")))</f>
        <v/>
      </c>
      <c r="C464" t="str">
        <f>IF(Datei!$G464="","",IF(IFERROR(VLOOKUP(Datei!J464,Mapping!$A$5:$B$104,2,FALSE),IFERROR(VLOOKUP(Datei!J464&amp;"",Mapping!$A$5:$B$104,2,FALSE),IFERROR(VLOOKUP(VALUE(Datei!J464),Mapping!$A$5:$B$104,2,FALSE),"#NOMAP#")))="#NOMAP#",IF(Mapping!$B$2="","",Mapping!$B$2),IFERROR(VLOOKUP(Datei!J464,Mapping!$A$5:$B$104,2,FALSE),IFERROR(VLOOKUP(Datei!J464&amp;"",Mapping!$A$5:$B$104,2,FALSE),IFERROR(VLOOKUP(VALUE(Datei!J464),Mapping!$A$5:$B$104,2,FALSE),"#NOMAP#")))))</f>
        <v/>
      </c>
      <c r="D464" t="str">
        <f>IF(Datei!$G464="","",IF(Datei!K464="","",Datei!K464))</f>
        <v/>
      </c>
      <c r="E464" s="3" t="str">
        <f>IF(Datei!$G464="","",1)</f>
        <v/>
      </c>
      <c r="F464" s="4" t="str">
        <f>IF(Datei!$G464="","",IFERROR(ROUND(VALUE(Datei!I464)/100,2),""))</f>
        <v/>
      </c>
      <c r="G464" s="4" t="str">
        <f>IF(Datei!$G464="","",IFERROR(ROUND(VALUE(Datei!I464)/100,2),""))</f>
        <v/>
      </c>
    </row>
    <row r="465" spans="1:7" x14ac:dyDescent="0.25">
      <c r="A465" s="2" t="str">
        <f>IF(Datei!$G465="","",IFERROR(DATEVALUE(Datei!G465),Datei!G465))</f>
        <v/>
      </c>
      <c r="B465" s="3" t="str">
        <f>IF(Datei!$G465="","",IFERROR(VALUE(LEFT(Datei!H465,FIND("_",Datei!H465)-1)),IFERROR(VALUE(Datei!H465),"?")))</f>
        <v/>
      </c>
      <c r="C465" t="str">
        <f>IF(Datei!$G465="","",IF(IFERROR(VLOOKUP(Datei!J465,Mapping!$A$5:$B$104,2,FALSE),IFERROR(VLOOKUP(Datei!J465&amp;"",Mapping!$A$5:$B$104,2,FALSE),IFERROR(VLOOKUP(VALUE(Datei!J465),Mapping!$A$5:$B$104,2,FALSE),"#NOMAP#")))="#NOMAP#",IF(Mapping!$B$2="","",Mapping!$B$2),IFERROR(VLOOKUP(Datei!J465,Mapping!$A$5:$B$104,2,FALSE),IFERROR(VLOOKUP(Datei!J465&amp;"",Mapping!$A$5:$B$104,2,FALSE),IFERROR(VLOOKUP(VALUE(Datei!J465),Mapping!$A$5:$B$104,2,FALSE),"#NOMAP#")))))</f>
        <v/>
      </c>
      <c r="D465" t="str">
        <f>IF(Datei!$G465="","",IF(Datei!K465="","",Datei!K465))</f>
        <v/>
      </c>
      <c r="E465" s="3" t="str">
        <f>IF(Datei!$G465="","",1)</f>
        <v/>
      </c>
      <c r="F465" s="4" t="str">
        <f>IF(Datei!$G465="","",IFERROR(ROUND(VALUE(Datei!I465)/100,2),""))</f>
        <v/>
      </c>
      <c r="G465" s="4" t="str">
        <f>IF(Datei!$G465="","",IFERROR(ROUND(VALUE(Datei!I465)/100,2),""))</f>
        <v/>
      </c>
    </row>
    <row r="466" spans="1:7" x14ac:dyDescent="0.25">
      <c r="A466" s="2" t="str">
        <f>IF(Datei!$G466="","",IFERROR(DATEVALUE(Datei!G466),Datei!G466))</f>
        <v/>
      </c>
      <c r="B466" s="3" t="str">
        <f>IF(Datei!$G466="","",IFERROR(VALUE(LEFT(Datei!H466,FIND("_",Datei!H466)-1)),IFERROR(VALUE(Datei!H466),"?")))</f>
        <v/>
      </c>
      <c r="C466" t="str">
        <f>IF(Datei!$G466="","",IF(IFERROR(VLOOKUP(Datei!J466,Mapping!$A$5:$B$104,2,FALSE),IFERROR(VLOOKUP(Datei!J466&amp;"",Mapping!$A$5:$B$104,2,FALSE),IFERROR(VLOOKUP(VALUE(Datei!J466),Mapping!$A$5:$B$104,2,FALSE),"#NOMAP#")))="#NOMAP#",IF(Mapping!$B$2="","",Mapping!$B$2),IFERROR(VLOOKUP(Datei!J466,Mapping!$A$5:$B$104,2,FALSE),IFERROR(VLOOKUP(Datei!J466&amp;"",Mapping!$A$5:$B$104,2,FALSE),IFERROR(VLOOKUP(VALUE(Datei!J466),Mapping!$A$5:$B$104,2,FALSE),"#NOMAP#")))))</f>
        <v/>
      </c>
      <c r="D466" t="str">
        <f>IF(Datei!$G466="","",IF(Datei!K466="","",Datei!K466))</f>
        <v/>
      </c>
      <c r="E466" s="3" t="str">
        <f>IF(Datei!$G466="","",1)</f>
        <v/>
      </c>
      <c r="F466" s="4" t="str">
        <f>IF(Datei!$G466="","",IFERROR(ROUND(VALUE(Datei!I466)/100,2),""))</f>
        <v/>
      </c>
      <c r="G466" s="4" t="str">
        <f>IF(Datei!$G466="","",IFERROR(ROUND(VALUE(Datei!I466)/100,2),""))</f>
        <v/>
      </c>
    </row>
    <row r="467" spans="1:7" x14ac:dyDescent="0.25">
      <c r="A467" s="2" t="str">
        <f>IF(Datei!$G467="","",IFERROR(DATEVALUE(Datei!G467),Datei!G467))</f>
        <v/>
      </c>
      <c r="B467" s="3" t="str">
        <f>IF(Datei!$G467="","",IFERROR(VALUE(LEFT(Datei!H467,FIND("_",Datei!H467)-1)),IFERROR(VALUE(Datei!H467),"?")))</f>
        <v/>
      </c>
      <c r="C467" t="str">
        <f>IF(Datei!$G467="","",IF(IFERROR(VLOOKUP(Datei!J467,Mapping!$A$5:$B$104,2,FALSE),IFERROR(VLOOKUP(Datei!J467&amp;"",Mapping!$A$5:$B$104,2,FALSE),IFERROR(VLOOKUP(VALUE(Datei!J467),Mapping!$A$5:$B$104,2,FALSE),"#NOMAP#")))="#NOMAP#",IF(Mapping!$B$2="","",Mapping!$B$2),IFERROR(VLOOKUP(Datei!J467,Mapping!$A$5:$B$104,2,FALSE),IFERROR(VLOOKUP(Datei!J467&amp;"",Mapping!$A$5:$B$104,2,FALSE),IFERROR(VLOOKUP(VALUE(Datei!J467),Mapping!$A$5:$B$104,2,FALSE),"#NOMAP#")))))</f>
        <v/>
      </c>
      <c r="D467" t="str">
        <f>IF(Datei!$G467="","",IF(Datei!K467="","",Datei!K467))</f>
        <v/>
      </c>
      <c r="E467" s="3" t="str">
        <f>IF(Datei!$G467="","",1)</f>
        <v/>
      </c>
      <c r="F467" s="4" t="str">
        <f>IF(Datei!$G467="","",IFERROR(ROUND(VALUE(Datei!I467)/100,2),""))</f>
        <v/>
      </c>
      <c r="G467" s="4" t="str">
        <f>IF(Datei!$G467="","",IFERROR(ROUND(VALUE(Datei!I467)/100,2),""))</f>
        <v/>
      </c>
    </row>
    <row r="468" spans="1:7" x14ac:dyDescent="0.25">
      <c r="A468" s="2" t="str">
        <f>IF(Datei!$G468="","",IFERROR(DATEVALUE(Datei!G468),Datei!G468))</f>
        <v/>
      </c>
      <c r="B468" s="3" t="str">
        <f>IF(Datei!$G468="","",IFERROR(VALUE(LEFT(Datei!H468,FIND("_",Datei!H468)-1)),IFERROR(VALUE(Datei!H468),"?")))</f>
        <v/>
      </c>
      <c r="C468" t="str">
        <f>IF(Datei!$G468="","",IF(IFERROR(VLOOKUP(Datei!J468,Mapping!$A$5:$B$104,2,FALSE),IFERROR(VLOOKUP(Datei!J468&amp;"",Mapping!$A$5:$B$104,2,FALSE),IFERROR(VLOOKUP(VALUE(Datei!J468),Mapping!$A$5:$B$104,2,FALSE),"#NOMAP#")))="#NOMAP#",IF(Mapping!$B$2="","",Mapping!$B$2),IFERROR(VLOOKUP(Datei!J468,Mapping!$A$5:$B$104,2,FALSE),IFERROR(VLOOKUP(Datei!J468&amp;"",Mapping!$A$5:$B$104,2,FALSE),IFERROR(VLOOKUP(VALUE(Datei!J468),Mapping!$A$5:$B$104,2,FALSE),"#NOMAP#")))))</f>
        <v/>
      </c>
      <c r="D468" t="str">
        <f>IF(Datei!$G468="","",IF(Datei!K468="","",Datei!K468))</f>
        <v/>
      </c>
      <c r="E468" s="3" t="str">
        <f>IF(Datei!$G468="","",1)</f>
        <v/>
      </c>
      <c r="F468" s="4" t="str">
        <f>IF(Datei!$G468="","",IFERROR(ROUND(VALUE(Datei!I468)/100,2),""))</f>
        <v/>
      </c>
      <c r="G468" s="4" t="str">
        <f>IF(Datei!$G468="","",IFERROR(ROUND(VALUE(Datei!I468)/100,2),""))</f>
        <v/>
      </c>
    </row>
    <row r="469" spans="1:7" x14ac:dyDescent="0.25">
      <c r="A469" s="2" t="str">
        <f>IF(Datei!$G469="","",IFERROR(DATEVALUE(Datei!G469),Datei!G469))</f>
        <v/>
      </c>
      <c r="B469" s="3" t="str">
        <f>IF(Datei!$G469="","",IFERROR(VALUE(LEFT(Datei!H469,FIND("_",Datei!H469)-1)),IFERROR(VALUE(Datei!H469),"?")))</f>
        <v/>
      </c>
      <c r="C469" t="str">
        <f>IF(Datei!$G469="","",IF(IFERROR(VLOOKUP(Datei!J469,Mapping!$A$5:$B$104,2,FALSE),IFERROR(VLOOKUP(Datei!J469&amp;"",Mapping!$A$5:$B$104,2,FALSE),IFERROR(VLOOKUP(VALUE(Datei!J469),Mapping!$A$5:$B$104,2,FALSE),"#NOMAP#")))="#NOMAP#",IF(Mapping!$B$2="","",Mapping!$B$2),IFERROR(VLOOKUP(Datei!J469,Mapping!$A$5:$B$104,2,FALSE),IFERROR(VLOOKUP(Datei!J469&amp;"",Mapping!$A$5:$B$104,2,FALSE),IFERROR(VLOOKUP(VALUE(Datei!J469),Mapping!$A$5:$B$104,2,FALSE),"#NOMAP#")))))</f>
        <v/>
      </c>
      <c r="D469" t="str">
        <f>IF(Datei!$G469="","",IF(Datei!K469="","",Datei!K469))</f>
        <v/>
      </c>
      <c r="E469" s="3" t="str">
        <f>IF(Datei!$G469="","",1)</f>
        <v/>
      </c>
      <c r="F469" s="4" t="str">
        <f>IF(Datei!$G469="","",IFERROR(ROUND(VALUE(Datei!I469)/100,2),""))</f>
        <v/>
      </c>
      <c r="G469" s="4" t="str">
        <f>IF(Datei!$G469="","",IFERROR(ROUND(VALUE(Datei!I469)/100,2),""))</f>
        <v/>
      </c>
    </row>
    <row r="470" spans="1:7" x14ac:dyDescent="0.25">
      <c r="A470" s="2" t="str">
        <f>IF(Datei!$G470="","",IFERROR(DATEVALUE(Datei!G470),Datei!G470))</f>
        <v/>
      </c>
      <c r="B470" s="3" t="str">
        <f>IF(Datei!$G470="","",IFERROR(VALUE(LEFT(Datei!H470,FIND("_",Datei!H470)-1)),IFERROR(VALUE(Datei!H470),"?")))</f>
        <v/>
      </c>
      <c r="C470" t="str">
        <f>IF(Datei!$G470="","",IF(IFERROR(VLOOKUP(Datei!J470,Mapping!$A$5:$B$104,2,FALSE),IFERROR(VLOOKUP(Datei!J470&amp;"",Mapping!$A$5:$B$104,2,FALSE),IFERROR(VLOOKUP(VALUE(Datei!J470),Mapping!$A$5:$B$104,2,FALSE),"#NOMAP#")))="#NOMAP#",IF(Mapping!$B$2="","",Mapping!$B$2),IFERROR(VLOOKUP(Datei!J470,Mapping!$A$5:$B$104,2,FALSE),IFERROR(VLOOKUP(Datei!J470&amp;"",Mapping!$A$5:$B$104,2,FALSE),IFERROR(VLOOKUP(VALUE(Datei!J470),Mapping!$A$5:$B$104,2,FALSE),"#NOMAP#")))))</f>
        <v/>
      </c>
      <c r="D470" t="str">
        <f>IF(Datei!$G470="","",IF(Datei!K470="","",Datei!K470))</f>
        <v/>
      </c>
      <c r="E470" s="3" t="str">
        <f>IF(Datei!$G470="","",1)</f>
        <v/>
      </c>
      <c r="F470" s="4" t="str">
        <f>IF(Datei!$G470="","",IFERROR(ROUND(VALUE(Datei!I470)/100,2),""))</f>
        <v/>
      </c>
      <c r="G470" s="4" t="str">
        <f>IF(Datei!$G470="","",IFERROR(ROUND(VALUE(Datei!I470)/100,2),""))</f>
        <v/>
      </c>
    </row>
    <row r="471" spans="1:7" x14ac:dyDescent="0.25">
      <c r="A471" s="2" t="str">
        <f>IF(Datei!$G471="","",IFERROR(DATEVALUE(Datei!G471),Datei!G471))</f>
        <v/>
      </c>
      <c r="B471" s="3" t="str">
        <f>IF(Datei!$G471="","",IFERROR(VALUE(LEFT(Datei!H471,FIND("_",Datei!H471)-1)),IFERROR(VALUE(Datei!H471),"?")))</f>
        <v/>
      </c>
      <c r="C471" t="str">
        <f>IF(Datei!$G471="","",IF(IFERROR(VLOOKUP(Datei!J471,Mapping!$A$5:$B$104,2,FALSE),IFERROR(VLOOKUP(Datei!J471&amp;"",Mapping!$A$5:$B$104,2,FALSE),IFERROR(VLOOKUP(VALUE(Datei!J471),Mapping!$A$5:$B$104,2,FALSE),"#NOMAP#")))="#NOMAP#",IF(Mapping!$B$2="","",Mapping!$B$2),IFERROR(VLOOKUP(Datei!J471,Mapping!$A$5:$B$104,2,FALSE),IFERROR(VLOOKUP(Datei!J471&amp;"",Mapping!$A$5:$B$104,2,FALSE),IFERROR(VLOOKUP(VALUE(Datei!J471),Mapping!$A$5:$B$104,2,FALSE),"#NOMAP#")))))</f>
        <v/>
      </c>
      <c r="D471" t="str">
        <f>IF(Datei!$G471="","",IF(Datei!K471="","",Datei!K471))</f>
        <v/>
      </c>
      <c r="E471" s="3" t="str">
        <f>IF(Datei!$G471="","",1)</f>
        <v/>
      </c>
      <c r="F471" s="4" t="str">
        <f>IF(Datei!$G471="","",IFERROR(ROUND(VALUE(Datei!I471)/100,2),""))</f>
        <v/>
      </c>
      <c r="G471" s="4" t="str">
        <f>IF(Datei!$G471="","",IFERROR(ROUND(VALUE(Datei!I471)/100,2),""))</f>
        <v/>
      </c>
    </row>
    <row r="472" spans="1:7" x14ac:dyDescent="0.25">
      <c r="A472" s="2" t="str">
        <f>IF(Datei!$G472="","",IFERROR(DATEVALUE(Datei!G472),Datei!G472))</f>
        <v/>
      </c>
      <c r="B472" s="3" t="str">
        <f>IF(Datei!$G472="","",IFERROR(VALUE(LEFT(Datei!H472,FIND("_",Datei!H472)-1)),IFERROR(VALUE(Datei!H472),"?")))</f>
        <v/>
      </c>
      <c r="C472" t="str">
        <f>IF(Datei!$G472="","",IF(IFERROR(VLOOKUP(Datei!J472,Mapping!$A$5:$B$104,2,FALSE),IFERROR(VLOOKUP(Datei!J472&amp;"",Mapping!$A$5:$B$104,2,FALSE),IFERROR(VLOOKUP(VALUE(Datei!J472),Mapping!$A$5:$B$104,2,FALSE),"#NOMAP#")))="#NOMAP#",IF(Mapping!$B$2="","",Mapping!$B$2),IFERROR(VLOOKUP(Datei!J472,Mapping!$A$5:$B$104,2,FALSE),IFERROR(VLOOKUP(Datei!J472&amp;"",Mapping!$A$5:$B$104,2,FALSE),IFERROR(VLOOKUP(VALUE(Datei!J472),Mapping!$A$5:$B$104,2,FALSE),"#NOMAP#")))))</f>
        <v/>
      </c>
      <c r="D472" t="str">
        <f>IF(Datei!$G472="","",IF(Datei!K472="","",Datei!K472))</f>
        <v/>
      </c>
      <c r="E472" s="3" t="str">
        <f>IF(Datei!$G472="","",1)</f>
        <v/>
      </c>
      <c r="F472" s="4" t="str">
        <f>IF(Datei!$G472="","",IFERROR(ROUND(VALUE(Datei!I472)/100,2),""))</f>
        <v/>
      </c>
      <c r="G472" s="4" t="str">
        <f>IF(Datei!$G472="","",IFERROR(ROUND(VALUE(Datei!I472)/100,2),""))</f>
        <v/>
      </c>
    </row>
    <row r="473" spans="1:7" x14ac:dyDescent="0.25">
      <c r="A473" s="2" t="str">
        <f>IF(Datei!$G473="","",IFERROR(DATEVALUE(Datei!G473),Datei!G473))</f>
        <v/>
      </c>
      <c r="B473" s="3" t="str">
        <f>IF(Datei!$G473="","",IFERROR(VALUE(LEFT(Datei!H473,FIND("_",Datei!H473)-1)),IFERROR(VALUE(Datei!H473),"?")))</f>
        <v/>
      </c>
      <c r="C473" t="str">
        <f>IF(Datei!$G473="","",IF(IFERROR(VLOOKUP(Datei!J473,Mapping!$A$5:$B$104,2,FALSE),IFERROR(VLOOKUP(Datei!J473&amp;"",Mapping!$A$5:$B$104,2,FALSE),IFERROR(VLOOKUP(VALUE(Datei!J473),Mapping!$A$5:$B$104,2,FALSE),"#NOMAP#")))="#NOMAP#",IF(Mapping!$B$2="","",Mapping!$B$2),IFERROR(VLOOKUP(Datei!J473,Mapping!$A$5:$B$104,2,FALSE),IFERROR(VLOOKUP(Datei!J473&amp;"",Mapping!$A$5:$B$104,2,FALSE),IFERROR(VLOOKUP(VALUE(Datei!J473),Mapping!$A$5:$B$104,2,FALSE),"#NOMAP#")))))</f>
        <v/>
      </c>
      <c r="D473" t="str">
        <f>IF(Datei!$G473="","",IF(Datei!K473="","",Datei!K473))</f>
        <v/>
      </c>
      <c r="E473" s="3" t="str">
        <f>IF(Datei!$G473="","",1)</f>
        <v/>
      </c>
      <c r="F473" s="4" t="str">
        <f>IF(Datei!$G473="","",IFERROR(ROUND(VALUE(Datei!I473)/100,2),""))</f>
        <v/>
      </c>
      <c r="G473" s="4" t="str">
        <f>IF(Datei!$G473="","",IFERROR(ROUND(VALUE(Datei!I473)/100,2),""))</f>
        <v/>
      </c>
    </row>
    <row r="474" spans="1:7" x14ac:dyDescent="0.25">
      <c r="A474" s="2" t="str">
        <f>IF(Datei!$G474="","",IFERROR(DATEVALUE(Datei!G474),Datei!G474))</f>
        <v/>
      </c>
      <c r="B474" s="3" t="str">
        <f>IF(Datei!$G474="","",IFERROR(VALUE(LEFT(Datei!H474,FIND("_",Datei!H474)-1)),IFERROR(VALUE(Datei!H474),"?")))</f>
        <v/>
      </c>
      <c r="C474" t="str">
        <f>IF(Datei!$G474="","",IF(IFERROR(VLOOKUP(Datei!J474,Mapping!$A$5:$B$104,2,FALSE),IFERROR(VLOOKUP(Datei!J474&amp;"",Mapping!$A$5:$B$104,2,FALSE),IFERROR(VLOOKUP(VALUE(Datei!J474),Mapping!$A$5:$B$104,2,FALSE),"#NOMAP#")))="#NOMAP#",IF(Mapping!$B$2="","",Mapping!$B$2),IFERROR(VLOOKUP(Datei!J474,Mapping!$A$5:$B$104,2,FALSE),IFERROR(VLOOKUP(Datei!J474&amp;"",Mapping!$A$5:$B$104,2,FALSE),IFERROR(VLOOKUP(VALUE(Datei!J474),Mapping!$A$5:$B$104,2,FALSE),"#NOMAP#")))))</f>
        <v/>
      </c>
      <c r="D474" t="str">
        <f>IF(Datei!$G474="","",IF(Datei!K474="","",Datei!K474))</f>
        <v/>
      </c>
      <c r="E474" s="3" t="str">
        <f>IF(Datei!$G474="","",1)</f>
        <v/>
      </c>
      <c r="F474" s="4" t="str">
        <f>IF(Datei!$G474="","",IFERROR(ROUND(VALUE(Datei!I474)/100,2),""))</f>
        <v/>
      </c>
      <c r="G474" s="4" t="str">
        <f>IF(Datei!$G474="","",IFERROR(ROUND(VALUE(Datei!I474)/100,2),""))</f>
        <v/>
      </c>
    </row>
    <row r="475" spans="1:7" x14ac:dyDescent="0.25">
      <c r="A475" s="2" t="str">
        <f>IF(Datei!$G475="","",IFERROR(DATEVALUE(Datei!G475),Datei!G475))</f>
        <v/>
      </c>
      <c r="B475" s="3" t="str">
        <f>IF(Datei!$G475="","",IFERROR(VALUE(LEFT(Datei!H475,FIND("_",Datei!H475)-1)),IFERROR(VALUE(Datei!H475),"?")))</f>
        <v/>
      </c>
      <c r="C475" t="str">
        <f>IF(Datei!$G475="","",IF(IFERROR(VLOOKUP(Datei!J475,Mapping!$A$5:$B$104,2,FALSE),IFERROR(VLOOKUP(Datei!J475&amp;"",Mapping!$A$5:$B$104,2,FALSE),IFERROR(VLOOKUP(VALUE(Datei!J475),Mapping!$A$5:$B$104,2,FALSE),"#NOMAP#")))="#NOMAP#",IF(Mapping!$B$2="","",Mapping!$B$2),IFERROR(VLOOKUP(Datei!J475,Mapping!$A$5:$B$104,2,FALSE),IFERROR(VLOOKUP(Datei!J475&amp;"",Mapping!$A$5:$B$104,2,FALSE),IFERROR(VLOOKUP(VALUE(Datei!J475),Mapping!$A$5:$B$104,2,FALSE),"#NOMAP#")))))</f>
        <v/>
      </c>
      <c r="D475" t="str">
        <f>IF(Datei!$G475="","",IF(Datei!K475="","",Datei!K475))</f>
        <v/>
      </c>
      <c r="E475" s="3" t="str">
        <f>IF(Datei!$G475="","",1)</f>
        <v/>
      </c>
      <c r="F475" s="4" t="str">
        <f>IF(Datei!$G475="","",IFERROR(ROUND(VALUE(Datei!I475)/100,2),""))</f>
        <v/>
      </c>
      <c r="G475" s="4" t="str">
        <f>IF(Datei!$G475="","",IFERROR(ROUND(VALUE(Datei!I475)/100,2),""))</f>
        <v/>
      </c>
    </row>
    <row r="476" spans="1:7" x14ac:dyDescent="0.25">
      <c r="A476" s="2" t="str">
        <f>IF(Datei!$G476="","",IFERROR(DATEVALUE(Datei!G476),Datei!G476))</f>
        <v/>
      </c>
      <c r="B476" s="3" t="str">
        <f>IF(Datei!$G476="","",IFERROR(VALUE(LEFT(Datei!H476,FIND("_",Datei!H476)-1)),IFERROR(VALUE(Datei!H476),"?")))</f>
        <v/>
      </c>
      <c r="C476" t="str">
        <f>IF(Datei!$G476="","",IF(IFERROR(VLOOKUP(Datei!J476,Mapping!$A$5:$B$104,2,FALSE),IFERROR(VLOOKUP(Datei!J476&amp;"",Mapping!$A$5:$B$104,2,FALSE),IFERROR(VLOOKUP(VALUE(Datei!J476),Mapping!$A$5:$B$104,2,FALSE),"#NOMAP#")))="#NOMAP#",IF(Mapping!$B$2="","",Mapping!$B$2),IFERROR(VLOOKUP(Datei!J476,Mapping!$A$5:$B$104,2,FALSE),IFERROR(VLOOKUP(Datei!J476&amp;"",Mapping!$A$5:$B$104,2,FALSE),IFERROR(VLOOKUP(VALUE(Datei!J476),Mapping!$A$5:$B$104,2,FALSE),"#NOMAP#")))))</f>
        <v/>
      </c>
      <c r="D476" t="str">
        <f>IF(Datei!$G476="","",IF(Datei!K476="","",Datei!K476))</f>
        <v/>
      </c>
      <c r="E476" s="3" t="str">
        <f>IF(Datei!$G476="","",1)</f>
        <v/>
      </c>
      <c r="F476" s="4" t="str">
        <f>IF(Datei!$G476="","",IFERROR(ROUND(VALUE(Datei!I476)/100,2),""))</f>
        <v/>
      </c>
      <c r="G476" s="4" t="str">
        <f>IF(Datei!$G476="","",IFERROR(ROUND(VALUE(Datei!I476)/100,2),""))</f>
        <v/>
      </c>
    </row>
    <row r="477" spans="1:7" x14ac:dyDescent="0.25">
      <c r="A477" s="2" t="str">
        <f>IF(Datei!$G477="","",IFERROR(DATEVALUE(Datei!G477),Datei!G477))</f>
        <v/>
      </c>
      <c r="B477" s="3" t="str">
        <f>IF(Datei!$G477="","",IFERROR(VALUE(LEFT(Datei!H477,FIND("_",Datei!H477)-1)),IFERROR(VALUE(Datei!H477),"?")))</f>
        <v/>
      </c>
      <c r="C477" t="str">
        <f>IF(Datei!$G477="","",IF(IFERROR(VLOOKUP(Datei!J477,Mapping!$A$5:$B$104,2,FALSE),IFERROR(VLOOKUP(Datei!J477&amp;"",Mapping!$A$5:$B$104,2,FALSE),IFERROR(VLOOKUP(VALUE(Datei!J477),Mapping!$A$5:$B$104,2,FALSE),"#NOMAP#")))="#NOMAP#",IF(Mapping!$B$2="","",Mapping!$B$2),IFERROR(VLOOKUP(Datei!J477,Mapping!$A$5:$B$104,2,FALSE),IFERROR(VLOOKUP(Datei!J477&amp;"",Mapping!$A$5:$B$104,2,FALSE),IFERROR(VLOOKUP(VALUE(Datei!J477),Mapping!$A$5:$B$104,2,FALSE),"#NOMAP#")))))</f>
        <v/>
      </c>
      <c r="D477" t="str">
        <f>IF(Datei!$G477="","",IF(Datei!K477="","",Datei!K477))</f>
        <v/>
      </c>
      <c r="E477" s="3" t="str">
        <f>IF(Datei!$G477="","",1)</f>
        <v/>
      </c>
      <c r="F477" s="4" t="str">
        <f>IF(Datei!$G477="","",IFERROR(ROUND(VALUE(Datei!I477)/100,2),""))</f>
        <v/>
      </c>
      <c r="G477" s="4" t="str">
        <f>IF(Datei!$G477="","",IFERROR(ROUND(VALUE(Datei!I477)/100,2),""))</f>
        <v/>
      </c>
    </row>
    <row r="478" spans="1:7" x14ac:dyDescent="0.25">
      <c r="A478" s="2" t="str">
        <f>IF(Datei!$G478="","",IFERROR(DATEVALUE(Datei!G478),Datei!G478))</f>
        <v/>
      </c>
      <c r="B478" s="3" t="str">
        <f>IF(Datei!$G478="","",IFERROR(VALUE(LEFT(Datei!H478,FIND("_",Datei!H478)-1)),IFERROR(VALUE(Datei!H478),"?")))</f>
        <v/>
      </c>
      <c r="C478" t="str">
        <f>IF(Datei!$G478="","",IF(IFERROR(VLOOKUP(Datei!J478,Mapping!$A$5:$B$104,2,FALSE),IFERROR(VLOOKUP(Datei!J478&amp;"",Mapping!$A$5:$B$104,2,FALSE),IFERROR(VLOOKUP(VALUE(Datei!J478),Mapping!$A$5:$B$104,2,FALSE),"#NOMAP#")))="#NOMAP#",IF(Mapping!$B$2="","",Mapping!$B$2),IFERROR(VLOOKUP(Datei!J478,Mapping!$A$5:$B$104,2,FALSE),IFERROR(VLOOKUP(Datei!J478&amp;"",Mapping!$A$5:$B$104,2,FALSE),IFERROR(VLOOKUP(VALUE(Datei!J478),Mapping!$A$5:$B$104,2,FALSE),"#NOMAP#")))))</f>
        <v/>
      </c>
      <c r="D478" t="str">
        <f>IF(Datei!$G478="","",IF(Datei!K478="","",Datei!K478))</f>
        <v/>
      </c>
      <c r="E478" s="3" t="str">
        <f>IF(Datei!$G478="","",1)</f>
        <v/>
      </c>
      <c r="F478" s="4" t="str">
        <f>IF(Datei!$G478="","",IFERROR(ROUND(VALUE(Datei!I478)/100,2),""))</f>
        <v/>
      </c>
      <c r="G478" s="4" t="str">
        <f>IF(Datei!$G478="","",IFERROR(ROUND(VALUE(Datei!I478)/100,2),""))</f>
        <v/>
      </c>
    </row>
    <row r="479" spans="1:7" x14ac:dyDescent="0.25">
      <c r="A479" s="2" t="str">
        <f>IF(Datei!$G479="","",IFERROR(DATEVALUE(Datei!G479),Datei!G479))</f>
        <v/>
      </c>
      <c r="B479" s="3" t="str">
        <f>IF(Datei!$G479="","",IFERROR(VALUE(LEFT(Datei!H479,FIND("_",Datei!H479)-1)),IFERROR(VALUE(Datei!H479),"?")))</f>
        <v/>
      </c>
      <c r="C479" t="str">
        <f>IF(Datei!$G479="","",IF(IFERROR(VLOOKUP(Datei!J479,Mapping!$A$5:$B$104,2,FALSE),IFERROR(VLOOKUP(Datei!J479&amp;"",Mapping!$A$5:$B$104,2,FALSE),IFERROR(VLOOKUP(VALUE(Datei!J479),Mapping!$A$5:$B$104,2,FALSE),"#NOMAP#")))="#NOMAP#",IF(Mapping!$B$2="","",Mapping!$B$2),IFERROR(VLOOKUP(Datei!J479,Mapping!$A$5:$B$104,2,FALSE),IFERROR(VLOOKUP(Datei!J479&amp;"",Mapping!$A$5:$B$104,2,FALSE),IFERROR(VLOOKUP(VALUE(Datei!J479),Mapping!$A$5:$B$104,2,FALSE),"#NOMAP#")))))</f>
        <v/>
      </c>
      <c r="D479" t="str">
        <f>IF(Datei!$G479="","",IF(Datei!K479="","",Datei!K479))</f>
        <v/>
      </c>
      <c r="E479" s="3" t="str">
        <f>IF(Datei!$G479="","",1)</f>
        <v/>
      </c>
      <c r="F479" s="4" t="str">
        <f>IF(Datei!$G479="","",IFERROR(ROUND(VALUE(Datei!I479)/100,2),""))</f>
        <v/>
      </c>
      <c r="G479" s="4" t="str">
        <f>IF(Datei!$G479="","",IFERROR(ROUND(VALUE(Datei!I479)/100,2),""))</f>
        <v/>
      </c>
    </row>
    <row r="480" spans="1:7" x14ac:dyDescent="0.25">
      <c r="A480" s="2" t="str">
        <f>IF(Datei!$G480="","",IFERROR(DATEVALUE(Datei!G480),Datei!G480))</f>
        <v/>
      </c>
      <c r="B480" s="3" t="str">
        <f>IF(Datei!$G480="","",IFERROR(VALUE(LEFT(Datei!H480,FIND("_",Datei!H480)-1)),IFERROR(VALUE(Datei!H480),"?")))</f>
        <v/>
      </c>
      <c r="C480" t="str">
        <f>IF(Datei!$G480="","",IF(IFERROR(VLOOKUP(Datei!J480,Mapping!$A$5:$B$104,2,FALSE),IFERROR(VLOOKUP(Datei!J480&amp;"",Mapping!$A$5:$B$104,2,FALSE),IFERROR(VLOOKUP(VALUE(Datei!J480),Mapping!$A$5:$B$104,2,FALSE),"#NOMAP#")))="#NOMAP#",IF(Mapping!$B$2="","",Mapping!$B$2),IFERROR(VLOOKUP(Datei!J480,Mapping!$A$5:$B$104,2,FALSE),IFERROR(VLOOKUP(Datei!J480&amp;"",Mapping!$A$5:$B$104,2,FALSE),IFERROR(VLOOKUP(VALUE(Datei!J480),Mapping!$A$5:$B$104,2,FALSE),"#NOMAP#")))))</f>
        <v/>
      </c>
      <c r="D480" t="str">
        <f>IF(Datei!$G480="","",IF(Datei!K480="","",Datei!K480))</f>
        <v/>
      </c>
      <c r="E480" s="3" t="str">
        <f>IF(Datei!$G480="","",1)</f>
        <v/>
      </c>
      <c r="F480" s="4" t="str">
        <f>IF(Datei!$G480="","",IFERROR(ROUND(VALUE(Datei!I480)/100,2),""))</f>
        <v/>
      </c>
      <c r="G480" s="4" t="str">
        <f>IF(Datei!$G480="","",IFERROR(ROUND(VALUE(Datei!I480)/100,2),""))</f>
        <v/>
      </c>
    </row>
    <row r="481" spans="1:7" x14ac:dyDescent="0.25">
      <c r="A481" s="2" t="str">
        <f>IF(Datei!$G481="","",IFERROR(DATEVALUE(Datei!G481),Datei!G481))</f>
        <v/>
      </c>
      <c r="B481" s="3" t="str">
        <f>IF(Datei!$G481="","",IFERROR(VALUE(LEFT(Datei!H481,FIND("_",Datei!H481)-1)),IFERROR(VALUE(Datei!H481),"?")))</f>
        <v/>
      </c>
      <c r="C481" t="str">
        <f>IF(Datei!$G481="","",IF(IFERROR(VLOOKUP(Datei!J481,Mapping!$A$5:$B$104,2,FALSE),IFERROR(VLOOKUP(Datei!J481&amp;"",Mapping!$A$5:$B$104,2,FALSE),IFERROR(VLOOKUP(VALUE(Datei!J481),Mapping!$A$5:$B$104,2,FALSE),"#NOMAP#")))="#NOMAP#",IF(Mapping!$B$2="","",Mapping!$B$2),IFERROR(VLOOKUP(Datei!J481,Mapping!$A$5:$B$104,2,FALSE),IFERROR(VLOOKUP(Datei!J481&amp;"",Mapping!$A$5:$B$104,2,FALSE),IFERROR(VLOOKUP(VALUE(Datei!J481),Mapping!$A$5:$B$104,2,FALSE),"#NOMAP#")))))</f>
        <v/>
      </c>
      <c r="D481" t="str">
        <f>IF(Datei!$G481="","",IF(Datei!K481="","",Datei!K481))</f>
        <v/>
      </c>
      <c r="E481" s="3" t="str">
        <f>IF(Datei!$G481="","",1)</f>
        <v/>
      </c>
      <c r="F481" s="4" t="str">
        <f>IF(Datei!$G481="","",IFERROR(ROUND(VALUE(Datei!I481)/100,2),""))</f>
        <v/>
      </c>
      <c r="G481" s="4" t="str">
        <f>IF(Datei!$G481="","",IFERROR(ROUND(VALUE(Datei!I481)/100,2),""))</f>
        <v/>
      </c>
    </row>
    <row r="482" spans="1:7" x14ac:dyDescent="0.25">
      <c r="A482" s="2" t="str">
        <f>IF(Datei!$G482="","",IFERROR(DATEVALUE(Datei!G482),Datei!G482))</f>
        <v/>
      </c>
      <c r="B482" s="3" t="str">
        <f>IF(Datei!$G482="","",IFERROR(VALUE(LEFT(Datei!H482,FIND("_",Datei!H482)-1)),IFERROR(VALUE(Datei!H482),"?")))</f>
        <v/>
      </c>
      <c r="C482" t="str">
        <f>IF(Datei!$G482="","",IF(IFERROR(VLOOKUP(Datei!J482,Mapping!$A$5:$B$104,2,FALSE),IFERROR(VLOOKUP(Datei!J482&amp;"",Mapping!$A$5:$B$104,2,FALSE),IFERROR(VLOOKUP(VALUE(Datei!J482),Mapping!$A$5:$B$104,2,FALSE),"#NOMAP#")))="#NOMAP#",IF(Mapping!$B$2="","",Mapping!$B$2),IFERROR(VLOOKUP(Datei!J482,Mapping!$A$5:$B$104,2,FALSE),IFERROR(VLOOKUP(Datei!J482&amp;"",Mapping!$A$5:$B$104,2,FALSE),IFERROR(VLOOKUP(VALUE(Datei!J482),Mapping!$A$5:$B$104,2,FALSE),"#NOMAP#")))))</f>
        <v/>
      </c>
      <c r="D482" t="str">
        <f>IF(Datei!$G482="","",IF(Datei!K482="","",Datei!K482))</f>
        <v/>
      </c>
      <c r="E482" s="3" t="str">
        <f>IF(Datei!$G482="","",1)</f>
        <v/>
      </c>
      <c r="F482" s="4" t="str">
        <f>IF(Datei!$G482="","",IFERROR(ROUND(VALUE(Datei!I482)/100,2),""))</f>
        <v/>
      </c>
      <c r="G482" s="4" t="str">
        <f>IF(Datei!$G482="","",IFERROR(ROUND(VALUE(Datei!I482)/100,2),""))</f>
        <v/>
      </c>
    </row>
    <row r="483" spans="1:7" x14ac:dyDescent="0.25">
      <c r="A483" s="2" t="str">
        <f>IF(Datei!$G483="","",IFERROR(DATEVALUE(Datei!G483),Datei!G483))</f>
        <v/>
      </c>
      <c r="B483" s="3" t="str">
        <f>IF(Datei!$G483="","",IFERROR(VALUE(LEFT(Datei!H483,FIND("_",Datei!H483)-1)),IFERROR(VALUE(Datei!H483),"?")))</f>
        <v/>
      </c>
      <c r="C483" t="str">
        <f>IF(Datei!$G483="","",IF(IFERROR(VLOOKUP(Datei!J483,Mapping!$A$5:$B$104,2,FALSE),IFERROR(VLOOKUP(Datei!J483&amp;"",Mapping!$A$5:$B$104,2,FALSE),IFERROR(VLOOKUP(VALUE(Datei!J483),Mapping!$A$5:$B$104,2,FALSE),"#NOMAP#")))="#NOMAP#",IF(Mapping!$B$2="","",Mapping!$B$2),IFERROR(VLOOKUP(Datei!J483,Mapping!$A$5:$B$104,2,FALSE),IFERROR(VLOOKUP(Datei!J483&amp;"",Mapping!$A$5:$B$104,2,FALSE),IFERROR(VLOOKUP(VALUE(Datei!J483),Mapping!$A$5:$B$104,2,FALSE),"#NOMAP#")))))</f>
        <v/>
      </c>
      <c r="D483" t="str">
        <f>IF(Datei!$G483="","",IF(Datei!K483="","",Datei!K483))</f>
        <v/>
      </c>
      <c r="E483" s="3" t="str">
        <f>IF(Datei!$G483="","",1)</f>
        <v/>
      </c>
      <c r="F483" s="4" t="str">
        <f>IF(Datei!$G483="","",IFERROR(ROUND(VALUE(Datei!I483)/100,2),""))</f>
        <v/>
      </c>
      <c r="G483" s="4" t="str">
        <f>IF(Datei!$G483="","",IFERROR(ROUND(VALUE(Datei!I483)/100,2),""))</f>
        <v/>
      </c>
    </row>
    <row r="484" spans="1:7" x14ac:dyDescent="0.25">
      <c r="A484" s="2" t="str">
        <f>IF(Datei!$G484="","",IFERROR(DATEVALUE(Datei!G484),Datei!G484))</f>
        <v/>
      </c>
      <c r="B484" s="3" t="str">
        <f>IF(Datei!$G484="","",IFERROR(VALUE(LEFT(Datei!H484,FIND("_",Datei!H484)-1)),IFERROR(VALUE(Datei!H484),"?")))</f>
        <v/>
      </c>
      <c r="C484" t="str">
        <f>IF(Datei!$G484="","",IF(IFERROR(VLOOKUP(Datei!J484,Mapping!$A$5:$B$104,2,FALSE),IFERROR(VLOOKUP(Datei!J484&amp;"",Mapping!$A$5:$B$104,2,FALSE),IFERROR(VLOOKUP(VALUE(Datei!J484),Mapping!$A$5:$B$104,2,FALSE),"#NOMAP#")))="#NOMAP#",IF(Mapping!$B$2="","",Mapping!$B$2),IFERROR(VLOOKUP(Datei!J484,Mapping!$A$5:$B$104,2,FALSE),IFERROR(VLOOKUP(Datei!J484&amp;"",Mapping!$A$5:$B$104,2,FALSE),IFERROR(VLOOKUP(VALUE(Datei!J484),Mapping!$A$5:$B$104,2,FALSE),"#NOMAP#")))))</f>
        <v/>
      </c>
      <c r="D484" t="str">
        <f>IF(Datei!$G484="","",IF(Datei!K484="","",Datei!K484))</f>
        <v/>
      </c>
      <c r="E484" s="3" t="str">
        <f>IF(Datei!$G484="","",1)</f>
        <v/>
      </c>
      <c r="F484" s="4" t="str">
        <f>IF(Datei!$G484="","",IFERROR(ROUND(VALUE(Datei!I484)/100,2),""))</f>
        <v/>
      </c>
      <c r="G484" s="4" t="str">
        <f>IF(Datei!$G484="","",IFERROR(ROUND(VALUE(Datei!I484)/100,2),""))</f>
        <v/>
      </c>
    </row>
    <row r="485" spans="1:7" x14ac:dyDescent="0.25">
      <c r="A485" s="2" t="str">
        <f>IF(Datei!$G485="","",IFERROR(DATEVALUE(Datei!G485),Datei!G485))</f>
        <v/>
      </c>
      <c r="B485" s="3" t="str">
        <f>IF(Datei!$G485="","",IFERROR(VALUE(LEFT(Datei!H485,FIND("_",Datei!H485)-1)),IFERROR(VALUE(Datei!H485),"?")))</f>
        <v/>
      </c>
      <c r="C485" t="str">
        <f>IF(Datei!$G485="","",IF(IFERROR(VLOOKUP(Datei!J485,Mapping!$A$5:$B$104,2,FALSE),IFERROR(VLOOKUP(Datei!J485&amp;"",Mapping!$A$5:$B$104,2,FALSE),IFERROR(VLOOKUP(VALUE(Datei!J485),Mapping!$A$5:$B$104,2,FALSE),"#NOMAP#")))="#NOMAP#",IF(Mapping!$B$2="","",Mapping!$B$2),IFERROR(VLOOKUP(Datei!J485,Mapping!$A$5:$B$104,2,FALSE),IFERROR(VLOOKUP(Datei!J485&amp;"",Mapping!$A$5:$B$104,2,FALSE),IFERROR(VLOOKUP(VALUE(Datei!J485),Mapping!$A$5:$B$104,2,FALSE),"#NOMAP#")))))</f>
        <v/>
      </c>
      <c r="D485" t="str">
        <f>IF(Datei!$G485="","",IF(Datei!K485="","",Datei!K485))</f>
        <v/>
      </c>
      <c r="E485" s="3" t="str">
        <f>IF(Datei!$G485="","",1)</f>
        <v/>
      </c>
      <c r="F485" s="4" t="str">
        <f>IF(Datei!$G485="","",IFERROR(ROUND(VALUE(Datei!I485)/100,2),""))</f>
        <v/>
      </c>
      <c r="G485" s="4" t="str">
        <f>IF(Datei!$G485="","",IFERROR(ROUND(VALUE(Datei!I485)/100,2),""))</f>
        <v/>
      </c>
    </row>
    <row r="486" spans="1:7" x14ac:dyDescent="0.25">
      <c r="A486" s="2" t="str">
        <f>IF(Datei!$G486="","",IFERROR(DATEVALUE(Datei!G486),Datei!G486))</f>
        <v/>
      </c>
      <c r="B486" s="3" t="str">
        <f>IF(Datei!$G486="","",IFERROR(VALUE(LEFT(Datei!H486,FIND("_",Datei!H486)-1)),IFERROR(VALUE(Datei!H486),"?")))</f>
        <v/>
      </c>
      <c r="C486" t="str">
        <f>IF(Datei!$G486="","",IF(IFERROR(VLOOKUP(Datei!J486,Mapping!$A$5:$B$104,2,FALSE),IFERROR(VLOOKUP(Datei!J486&amp;"",Mapping!$A$5:$B$104,2,FALSE),IFERROR(VLOOKUP(VALUE(Datei!J486),Mapping!$A$5:$B$104,2,FALSE),"#NOMAP#")))="#NOMAP#",IF(Mapping!$B$2="","",Mapping!$B$2),IFERROR(VLOOKUP(Datei!J486,Mapping!$A$5:$B$104,2,FALSE),IFERROR(VLOOKUP(Datei!J486&amp;"",Mapping!$A$5:$B$104,2,FALSE),IFERROR(VLOOKUP(VALUE(Datei!J486),Mapping!$A$5:$B$104,2,FALSE),"#NOMAP#")))))</f>
        <v/>
      </c>
      <c r="D486" t="str">
        <f>IF(Datei!$G486="","",IF(Datei!K486="","",Datei!K486))</f>
        <v/>
      </c>
      <c r="E486" s="3" t="str">
        <f>IF(Datei!$G486="","",1)</f>
        <v/>
      </c>
      <c r="F486" s="4" t="str">
        <f>IF(Datei!$G486="","",IFERROR(ROUND(VALUE(Datei!I486)/100,2),""))</f>
        <v/>
      </c>
      <c r="G486" s="4" t="str">
        <f>IF(Datei!$G486="","",IFERROR(ROUND(VALUE(Datei!I486)/100,2),""))</f>
        <v/>
      </c>
    </row>
    <row r="487" spans="1:7" x14ac:dyDescent="0.25">
      <c r="A487" s="2" t="str">
        <f>IF(Datei!$G487="","",IFERROR(DATEVALUE(Datei!G487),Datei!G487))</f>
        <v/>
      </c>
      <c r="B487" s="3" t="str">
        <f>IF(Datei!$G487="","",IFERROR(VALUE(LEFT(Datei!H487,FIND("_",Datei!H487)-1)),IFERROR(VALUE(Datei!H487),"?")))</f>
        <v/>
      </c>
      <c r="C487" t="str">
        <f>IF(Datei!$G487="","",IF(IFERROR(VLOOKUP(Datei!J487,Mapping!$A$5:$B$104,2,FALSE),IFERROR(VLOOKUP(Datei!J487&amp;"",Mapping!$A$5:$B$104,2,FALSE),IFERROR(VLOOKUP(VALUE(Datei!J487),Mapping!$A$5:$B$104,2,FALSE),"#NOMAP#")))="#NOMAP#",IF(Mapping!$B$2="","",Mapping!$B$2),IFERROR(VLOOKUP(Datei!J487,Mapping!$A$5:$B$104,2,FALSE),IFERROR(VLOOKUP(Datei!J487&amp;"",Mapping!$A$5:$B$104,2,FALSE),IFERROR(VLOOKUP(VALUE(Datei!J487),Mapping!$A$5:$B$104,2,FALSE),"#NOMAP#")))))</f>
        <v/>
      </c>
      <c r="D487" t="str">
        <f>IF(Datei!$G487="","",IF(Datei!K487="","",Datei!K487))</f>
        <v/>
      </c>
      <c r="E487" s="3" t="str">
        <f>IF(Datei!$G487="","",1)</f>
        <v/>
      </c>
      <c r="F487" s="4" t="str">
        <f>IF(Datei!$G487="","",IFERROR(ROUND(VALUE(Datei!I487)/100,2),""))</f>
        <v/>
      </c>
      <c r="G487" s="4" t="str">
        <f>IF(Datei!$G487="","",IFERROR(ROUND(VALUE(Datei!I487)/100,2),""))</f>
        <v/>
      </c>
    </row>
    <row r="488" spans="1:7" x14ac:dyDescent="0.25">
      <c r="A488" s="2" t="str">
        <f>IF(Datei!$G488="","",IFERROR(DATEVALUE(Datei!G488),Datei!G488))</f>
        <v/>
      </c>
      <c r="B488" s="3" t="str">
        <f>IF(Datei!$G488="","",IFERROR(VALUE(LEFT(Datei!H488,FIND("_",Datei!H488)-1)),IFERROR(VALUE(Datei!H488),"?")))</f>
        <v/>
      </c>
      <c r="C488" t="str">
        <f>IF(Datei!$G488="","",IF(IFERROR(VLOOKUP(Datei!J488,Mapping!$A$5:$B$104,2,FALSE),IFERROR(VLOOKUP(Datei!J488&amp;"",Mapping!$A$5:$B$104,2,FALSE),IFERROR(VLOOKUP(VALUE(Datei!J488),Mapping!$A$5:$B$104,2,FALSE),"#NOMAP#")))="#NOMAP#",IF(Mapping!$B$2="","",Mapping!$B$2),IFERROR(VLOOKUP(Datei!J488,Mapping!$A$5:$B$104,2,FALSE),IFERROR(VLOOKUP(Datei!J488&amp;"",Mapping!$A$5:$B$104,2,FALSE),IFERROR(VLOOKUP(VALUE(Datei!J488),Mapping!$A$5:$B$104,2,FALSE),"#NOMAP#")))))</f>
        <v/>
      </c>
      <c r="D488" t="str">
        <f>IF(Datei!$G488="","",IF(Datei!K488="","",Datei!K488))</f>
        <v/>
      </c>
      <c r="E488" s="3" t="str">
        <f>IF(Datei!$G488="","",1)</f>
        <v/>
      </c>
      <c r="F488" s="4" t="str">
        <f>IF(Datei!$G488="","",IFERROR(ROUND(VALUE(Datei!I488)/100,2),""))</f>
        <v/>
      </c>
      <c r="G488" s="4" t="str">
        <f>IF(Datei!$G488="","",IFERROR(ROUND(VALUE(Datei!I488)/100,2),""))</f>
        <v/>
      </c>
    </row>
    <row r="489" spans="1:7" x14ac:dyDescent="0.25">
      <c r="A489" s="2" t="str">
        <f>IF(Datei!$G489="","",IFERROR(DATEVALUE(Datei!G489),Datei!G489))</f>
        <v/>
      </c>
      <c r="B489" s="3" t="str">
        <f>IF(Datei!$G489="","",IFERROR(VALUE(LEFT(Datei!H489,FIND("_",Datei!H489)-1)),IFERROR(VALUE(Datei!H489),"?")))</f>
        <v/>
      </c>
      <c r="C489" t="str">
        <f>IF(Datei!$G489="","",IF(IFERROR(VLOOKUP(Datei!J489,Mapping!$A$5:$B$104,2,FALSE),IFERROR(VLOOKUP(Datei!J489&amp;"",Mapping!$A$5:$B$104,2,FALSE),IFERROR(VLOOKUP(VALUE(Datei!J489),Mapping!$A$5:$B$104,2,FALSE),"#NOMAP#")))="#NOMAP#",IF(Mapping!$B$2="","",Mapping!$B$2),IFERROR(VLOOKUP(Datei!J489,Mapping!$A$5:$B$104,2,FALSE),IFERROR(VLOOKUP(Datei!J489&amp;"",Mapping!$A$5:$B$104,2,FALSE),IFERROR(VLOOKUP(VALUE(Datei!J489),Mapping!$A$5:$B$104,2,FALSE),"#NOMAP#")))))</f>
        <v/>
      </c>
      <c r="D489" t="str">
        <f>IF(Datei!$G489="","",IF(Datei!K489="","",Datei!K489))</f>
        <v/>
      </c>
      <c r="E489" s="3" t="str">
        <f>IF(Datei!$G489="","",1)</f>
        <v/>
      </c>
      <c r="F489" s="4" t="str">
        <f>IF(Datei!$G489="","",IFERROR(ROUND(VALUE(Datei!I489)/100,2),""))</f>
        <v/>
      </c>
      <c r="G489" s="4" t="str">
        <f>IF(Datei!$G489="","",IFERROR(ROUND(VALUE(Datei!I489)/100,2),""))</f>
        <v/>
      </c>
    </row>
    <row r="490" spans="1:7" x14ac:dyDescent="0.25">
      <c r="A490" s="2" t="str">
        <f>IF(Datei!$G490="","",IFERROR(DATEVALUE(Datei!G490),Datei!G490))</f>
        <v/>
      </c>
      <c r="B490" s="3" t="str">
        <f>IF(Datei!$G490="","",IFERROR(VALUE(LEFT(Datei!H490,FIND("_",Datei!H490)-1)),IFERROR(VALUE(Datei!H490),"?")))</f>
        <v/>
      </c>
      <c r="C490" t="str">
        <f>IF(Datei!$G490="","",IF(IFERROR(VLOOKUP(Datei!J490,Mapping!$A$5:$B$104,2,FALSE),IFERROR(VLOOKUP(Datei!J490&amp;"",Mapping!$A$5:$B$104,2,FALSE),IFERROR(VLOOKUP(VALUE(Datei!J490),Mapping!$A$5:$B$104,2,FALSE),"#NOMAP#")))="#NOMAP#",IF(Mapping!$B$2="","",Mapping!$B$2),IFERROR(VLOOKUP(Datei!J490,Mapping!$A$5:$B$104,2,FALSE),IFERROR(VLOOKUP(Datei!J490&amp;"",Mapping!$A$5:$B$104,2,FALSE),IFERROR(VLOOKUP(VALUE(Datei!J490),Mapping!$A$5:$B$104,2,FALSE),"#NOMAP#")))))</f>
        <v/>
      </c>
      <c r="D490" t="str">
        <f>IF(Datei!$G490="","",IF(Datei!K490="","",Datei!K490))</f>
        <v/>
      </c>
      <c r="E490" s="3" t="str">
        <f>IF(Datei!$G490="","",1)</f>
        <v/>
      </c>
      <c r="F490" s="4" t="str">
        <f>IF(Datei!$G490="","",IFERROR(ROUND(VALUE(Datei!I490)/100,2),""))</f>
        <v/>
      </c>
      <c r="G490" s="4" t="str">
        <f>IF(Datei!$G490="","",IFERROR(ROUND(VALUE(Datei!I490)/100,2),""))</f>
        <v/>
      </c>
    </row>
    <row r="491" spans="1:7" x14ac:dyDescent="0.25">
      <c r="A491" s="2" t="str">
        <f>IF(Datei!$G491="","",IFERROR(DATEVALUE(Datei!G491),Datei!G491))</f>
        <v/>
      </c>
      <c r="B491" s="3" t="str">
        <f>IF(Datei!$G491="","",IFERROR(VALUE(LEFT(Datei!H491,FIND("_",Datei!H491)-1)),IFERROR(VALUE(Datei!H491),"?")))</f>
        <v/>
      </c>
      <c r="C491" t="str">
        <f>IF(Datei!$G491="","",IF(IFERROR(VLOOKUP(Datei!J491,Mapping!$A$5:$B$104,2,FALSE),IFERROR(VLOOKUP(Datei!J491&amp;"",Mapping!$A$5:$B$104,2,FALSE),IFERROR(VLOOKUP(VALUE(Datei!J491),Mapping!$A$5:$B$104,2,FALSE),"#NOMAP#")))="#NOMAP#",IF(Mapping!$B$2="","",Mapping!$B$2),IFERROR(VLOOKUP(Datei!J491,Mapping!$A$5:$B$104,2,FALSE),IFERROR(VLOOKUP(Datei!J491&amp;"",Mapping!$A$5:$B$104,2,FALSE),IFERROR(VLOOKUP(VALUE(Datei!J491),Mapping!$A$5:$B$104,2,FALSE),"#NOMAP#")))))</f>
        <v/>
      </c>
      <c r="D491" t="str">
        <f>IF(Datei!$G491="","",IF(Datei!K491="","",Datei!K491))</f>
        <v/>
      </c>
      <c r="E491" s="3" t="str">
        <f>IF(Datei!$G491="","",1)</f>
        <v/>
      </c>
      <c r="F491" s="4" t="str">
        <f>IF(Datei!$G491="","",IFERROR(ROUND(VALUE(Datei!I491)/100,2),""))</f>
        <v/>
      </c>
      <c r="G491" s="4" t="str">
        <f>IF(Datei!$G491="","",IFERROR(ROUND(VALUE(Datei!I491)/100,2),""))</f>
        <v/>
      </c>
    </row>
    <row r="492" spans="1:7" x14ac:dyDescent="0.25">
      <c r="A492" s="2" t="str">
        <f>IF(Datei!$G492="","",IFERROR(DATEVALUE(Datei!G492),Datei!G492))</f>
        <v/>
      </c>
      <c r="B492" s="3" t="str">
        <f>IF(Datei!$G492="","",IFERROR(VALUE(LEFT(Datei!H492,FIND("_",Datei!H492)-1)),IFERROR(VALUE(Datei!H492),"?")))</f>
        <v/>
      </c>
      <c r="C492" t="str">
        <f>IF(Datei!$G492="","",IF(IFERROR(VLOOKUP(Datei!J492,Mapping!$A$5:$B$104,2,FALSE),IFERROR(VLOOKUP(Datei!J492&amp;"",Mapping!$A$5:$B$104,2,FALSE),IFERROR(VLOOKUP(VALUE(Datei!J492),Mapping!$A$5:$B$104,2,FALSE),"#NOMAP#")))="#NOMAP#",IF(Mapping!$B$2="","",Mapping!$B$2),IFERROR(VLOOKUP(Datei!J492,Mapping!$A$5:$B$104,2,FALSE),IFERROR(VLOOKUP(Datei!J492&amp;"",Mapping!$A$5:$B$104,2,FALSE),IFERROR(VLOOKUP(VALUE(Datei!J492),Mapping!$A$5:$B$104,2,FALSE),"#NOMAP#")))))</f>
        <v/>
      </c>
      <c r="D492" t="str">
        <f>IF(Datei!$G492="","",IF(Datei!K492="","",Datei!K492))</f>
        <v/>
      </c>
      <c r="E492" s="3" t="str">
        <f>IF(Datei!$G492="","",1)</f>
        <v/>
      </c>
      <c r="F492" s="4" t="str">
        <f>IF(Datei!$G492="","",IFERROR(ROUND(VALUE(Datei!I492)/100,2),""))</f>
        <v/>
      </c>
      <c r="G492" s="4" t="str">
        <f>IF(Datei!$G492="","",IFERROR(ROUND(VALUE(Datei!I492)/100,2),""))</f>
        <v/>
      </c>
    </row>
    <row r="493" spans="1:7" x14ac:dyDescent="0.25">
      <c r="A493" s="2" t="str">
        <f>IF(Datei!$G493="","",IFERROR(DATEVALUE(Datei!G493),Datei!G493))</f>
        <v/>
      </c>
      <c r="B493" s="3" t="str">
        <f>IF(Datei!$G493="","",IFERROR(VALUE(LEFT(Datei!H493,FIND("_",Datei!H493)-1)),IFERROR(VALUE(Datei!H493),"?")))</f>
        <v/>
      </c>
      <c r="C493" t="str">
        <f>IF(Datei!$G493="","",IF(IFERROR(VLOOKUP(Datei!J493,Mapping!$A$5:$B$104,2,FALSE),IFERROR(VLOOKUP(Datei!J493&amp;"",Mapping!$A$5:$B$104,2,FALSE),IFERROR(VLOOKUP(VALUE(Datei!J493),Mapping!$A$5:$B$104,2,FALSE),"#NOMAP#")))="#NOMAP#",IF(Mapping!$B$2="","",Mapping!$B$2),IFERROR(VLOOKUP(Datei!J493,Mapping!$A$5:$B$104,2,FALSE),IFERROR(VLOOKUP(Datei!J493&amp;"",Mapping!$A$5:$B$104,2,FALSE),IFERROR(VLOOKUP(VALUE(Datei!J493),Mapping!$A$5:$B$104,2,FALSE),"#NOMAP#")))))</f>
        <v/>
      </c>
      <c r="D493" t="str">
        <f>IF(Datei!$G493="","",IF(Datei!K493="","",Datei!K493))</f>
        <v/>
      </c>
      <c r="E493" s="3" t="str">
        <f>IF(Datei!$G493="","",1)</f>
        <v/>
      </c>
      <c r="F493" s="4" t="str">
        <f>IF(Datei!$G493="","",IFERROR(ROUND(VALUE(Datei!I493)/100,2),""))</f>
        <v/>
      </c>
      <c r="G493" s="4" t="str">
        <f>IF(Datei!$G493="","",IFERROR(ROUND(VALUE(Datei!I493)/100,2),""))</f>
        <v/>
      </c>
    </row>
    <row r="494" spans="1:7" x14ac:dyDescent="0.25">
      <c r="A494" s="2" t="str">
        <f>IF(Datei!$G494="","",IFERROR(DATEVALUE(Datei!G494),Datei!G494))</f>
        <v/>
      </c>
      <c r="B494" s="3" t="str">
        <f>IF(Datei!$G494="","",IFERROR(VALUE(LEFT(Datei!H494,FIND("_",Datei!H494)-1)),IFERROR(VALUE(Datei!H494),"?")))</f>
        <v/>
      </c>
      <c r="C494" t="str">
        <f>IF(Datei!$G494="","",IF(IFERROR(VLOOKUP(Datei!J494,Mapping!$A$5:$B$104,2,FALSE),IFERROR(VLOOKUP(Datei!J494&amp;"",Mapping!$A$5:$B$104,2,FALSE),IFERROR(VLOOKUP(VALUE(Datei!J494),Mapping!$A$5:$B$104,2,FALSE),"#NOMAP#")))="#NOMAP#",IF(Mapping!$B$2="","",Mapping!$B$2),IFERROR(VLOOKUP(Datei!J494,Mapping!$A$5:$B$104,2,FALSE),IFERROR(VLOOKUP(Datei!J494&amp;"",Mapping!$A$5:$B$104,2,FALSE),IFERROR(VLOOKUP(VALUE(Datei!J494),Mapping!$A$5:$B$104,2,FALSE),"#NOMAP#")))))</f>
        <v/>
      </c>
      <c r="D494" t="str">
        <f>IF(Datei!$G494="","",IF(Datei!K494="","",Datei!K494))</f>
        <v/>
      </c>
      <c r="E494" s="3" t="str">
        <f>IF(Datei!$G494="","",1)</f>
        <v/>
      </c>
      <c r="F494" s="4" t="str">
        <f>IF(Datei!$G494="","",IFERROR(ROUND(VALUE(Datei!I494)/100,2),""))</f>
        <v/>
      </c>
      <c r="G494" s="4" t="str">
        <f>IF(Datei!$G494="","",IFERROR(ROUND(VALUE(Datei!I494)/100,2),""))</f>
        <v/>
      </c>
    </row>
    <row r="495" spans="1:7" x14ac:dyDescent="0.25">
      <c r="A495" s="2" t="str">
        <f>IF(Datei!$G495="","",IFERROR(DATEVALUE(Datei!G495),Datei!G495))</f>
        <v/>
      </c>
      <c r="B495" s="3" t="str">
        <f>IF(Datei!$G495="","",IFERROR(VALUE(LEFT(Datei!H495,FIND("_",Datei!H495)-1)),IFERROR(VALUE(Datei!H495),"?")))</f>
        <v/>
      </c>
      <c r="C495" t="str">
        <f>IF(Datei!$G495="","",IF(IFERROR(VLOOKUP(Datei!J495,Mapping!$A$5:$B$104,2,FALSE),IFERROR(VLOOKUP(Datei!J495&amp;"",Mapping!$A$5:$B$104,2,FALSE),IFERROR(VLOOKUP(VALUE(Datei!J495),Mapping!$A$5:$B$104,2,FALSE),"#NOMAP#")))="#NOMAP#",IF(Mapping!$B$2="","",Mapping!$B$2),IFERROR(VLOOKUP(Datei!J495,Mapping!$A$5:$B$104,2,FALSE),IFERROR(VLOOKUP(Datei!J495&amp;"",Mapping!$A$5:$B$104,2,FALSE),IFERROR(VLOOKUP(VALUE(Datei!J495),Mapping!$A$5:$B$104,2,FALSE),"#NOMAP#")))))</f>
        <v/>
      </c>
      <c r="D495" t="str">
        <f>IF(Datei!$G495="","",IF(Datei!K495="","",Datei!K495))</f>
        <v/>
      </c>
      <c r="E495" s="3" t="str">
        <f>IF(Datei!$G495="","",1)</f>
        <v/>
      </c>
      <c r="F495" s="4" t="str">
        <f>IF(Datei!$G495="","",IFERROR(ROUND(VALUE(Datei!I495)/100,2),""))</f>
        <v/>
      </c>
      <c r="G495" s="4" t="str">
        <f>IF(Datei!$G495="","",IFERROR(ROUND(VALUE(Datei!I495)/100,2),""))</f>
        <v/>
      </c>
    </row>
    <row r="496" spans="1:7" x14ac:dyDescent="0.25">
      <c r="A496" s="2" t="str">
        <f>IF(Datei!$G496="","",IFERROR(DATEVALUE(Datei!G496),Datei!G496))</f>
        <v/>
      </c>
      <c r="B496" s="3" t="str">
        <f>IF(Datei!$G496="","",IFERROR(VALUE(LEFT(Datei!H496,FIND("_",Datei!H496)-1)),IFERROR(VALUE(Datei!H496),"?")))</f>
        <v/>
      </c>
      <c r="C496" t="str">
        <f>IF(Datei!$G496="","",IF(IFERROR(VLOOKUP(Datei!J496,Mapping!$A$5:$B$104,2,FALSE),IFERROR(VLOOKUP(Datei!J496&amp;"",Mapping!$A$5:$B$104,2,FALSE),IFERROR(VLOOKUP(VALUE(Datei!J496),Mapping!$A$5:$B$104,2,FALSE),"#NOMAP#")))="#NOMAP#",IF(Mapping!$B$2="","",Mapping!$B$2),IFERROR(VLOOKUP(Datei!J496,Mapping!$A$5:$B$104,2,FALSE),IFERROR(VLOOKUP(Datei!J496&amp;"",Mapping!$A$5:$B$104,2,FALSE),IFERROR(VLOOKUP(VALUE(Datei!J496),Mapping!$A$5:$B$104,2,FALSE),"#NOMAP#")))))</f>
        <v/>
      </c>
      <c r="D496" t="str">
        <f>IF(Datei!$G496="","",IF(Datei!K496="","",Datei!K496))</f>
        <v/>
      </c>
      <c r="E496" s="3" t="str">
        <f>IF(Datei!$G496="","",1)</f>
        <v/>
      </c>
      <c r="F496" s="4" t="str">
        <f>IF(Datei!$G496="","",IFERROR(ROUND(VALUE(Datei!I496)/100,2),""))</f>
        <v/>
      </c>
      <c r="G496" s="4" t="str">
        <f>IF(Datei!$G496="","",IFERROR(ROUND(VALUE(Datei!I496)/100,2),""))</f>
        <v/>
      </c>
    </row>
    <row r="497" spans="1:7" x14ac:dyDescent="0.25">
      <c r="A497" s="2" t="str">
        <f>IF(Datei!$G497="","",IFERROR(DATEVALUE(Datei!G497),Datei!G497))</f>
        <v/>
      </c>
      <c r="B497" s="3" t="str">
        <f>IF(Datei!$G497="","",IFERROR(VALUE(LEFT(Datei!H497,FIND("_",Datei!H497)-1)),IFERROR(VALUE(Datei!H497),"?")))</f>
        <v/>
      </c>
      <c r="C497" t="str">
        <f>IF(Datei!$G497="","",IF(IFERROR(VLOOKUP(Datei!J497,Mapping!$A$5:$B$104,2,FALSE),IFERROR(VLOOKUP(Datei!J497&amp;"",Mapping!$A$5:$B$104,2,FALSE),IFERROR(VLOOKUP(VALUE(Datei!J497),Mapping!$A$5:$B$104,2,FALSE),"#NOMAP#")))="#NOMAP#",IF(Mapping!$B$2="","",Mapping!$B$2),IFERROR(VLOOKUP(Datei!J497,Mapping!$A$5:$B$104,2,FALSE),IFERROR(VLOOKUP(Datei!J497&amp;"",Mapping!$A$5:$B$104,2,FALSE),IFERROR(VLOOKUP(VALUE(Datei!J497),Mapping!$A$5:$B$104,2,FALSE),"#NOMAP#")))))</f>
        <v/>
      </c>
      <c r="D497" t="str">
        <f>IF(Datei!$G497="","",IF(Datei!K497="","",Datei!K497))</f>
        <v/>
      </c>
      <c r="E497" s="3" t="str">
        <f>IF(Datei!$G497="","",1)</f>
        <v/>
      </c>
      <c r="F497" s="4" t="str">
        <f>IF(Datei!$G497="","",IFERROR(ROUND(VALUE(Datei!I497)/100,2),""))</f>
        <v/>
      </c>
      <c r="G497" s="4" t="str">
        <f>IF(Datei!$G497="","",IFERROR(ROUND(VALUE(Datei!I497)/100,2),""))</f>
        <v/>
      </c>
    </row>
    <row r="498" spans="1:7" x14ac:dyDescent="0.25">
      <c r="A498" s="2" t="str">
        <f>IF(Datei!$G498="","",IFERROR(DATEVALUE(Datei!G498),Datei!G498))</f>
        <v/>
      </c>
      <c r="B498" s="3" t="str">
        <f>IF(Datei!$G498="","",IFERROR(VALUE(LEFT(Datei!H498,FIND("_",Datei!H498)-1)),IFERROR(VALUE(Datei!H498),"?")))</f>
        <v/>
      </c>
      <c r="C498" t="str">
        <f>IF(Datei!$G498="","",IF(IFERROR(VLOOKUP(Datei!J498,Mapping!$A$5:$B$104,2,FALSE),IFERROR(VLOOKUP(Datei!J498&amp;"",Mapping!$A$5:$B$104,2,FALSE),IFERROR(VLOOKUP(VALUE(Datei!J498),Mapping!$A$5:$B$104,2,FALSE),"#NOMAP#")))="#NOMAP#",IF(Mapping!$B$2="","",Mapping!$B$2),IFERROR(VLOOKUP(Datei!J498,Mapping!$A$5:$B$104,2,FALSE),IFERROR(VLOOKUP(Datei!J498&amp;"",Mapping!$A$5:$B$104,2,FALSE),IFERROR(VLOOKUP(VALUE(Datei!J498),Mapping!$A$5:$B$104,2,FALSE),"#NOMAP#")))))</f>
        <v/>
      </c>
      <c r="D498" t="str">
        <f>IF(Datei!$G498="","",IF(Datei!K498="","",Datei!K498))</f>
        <v/>
      </c>
      <c r="E498" s="3" t="str">
        <f>IF(Datei!$G498="","",1)</f>
        <v/>
      </c>
      <c r="F498" s="4" t="str">
        <f>IF(Datei!$G498="","",IFERROR(ROUND(VALUE(Datei!I498)/100,2),""))</f>
        <v/>
      </c>
      <c r="G498" s="4" t="str">
        <f>IF(Datei!$G498="","",IFERROR(ROUND(VALUE(Datei!I498)/100,2),""))</f>
        <v/>
      </c>
    </row>
    <row r="499" spans="1:7" x14ac:dyDescent="0.25">
      <c r="A499" s="2" t="str">
        <f>IF(Datei!$G499="","",IFERROR(DATEVALUE(Datei!G499),Datei!G499))</f>
        <v/>
      </c>
      <c r="B499" s="3" t="str">
        <f>IF(Datei!$G499="","",IFERROR(VALUE(LEFT(Datei!H499,FIND("_",Datei!H499)-1)),IFERROR(VALUE(Datei!H499),"?")))</f>
        <v/>
      </c>
      <c r="C499" t="str">
        <f>IF(Datei!$G499="","",IF(IFERROR(VLOOKUP(Datei!J499,Mapping!$A$5:$B$104,2,FALSE),IFERROR(VLOOKUP(Datei!J499&amp;"",Mapping!$A$5:$B$104,2,FALSE),IFERROR(VLOOKUP(VALUE(Datei!J499),Mapping!$A$5:$B$104,2,FALSE),"#NOMAP#")))="#NOMAP#",IF(Mapping!$B$2="","",Mapping!$B$2),IFERROR(VLOOKUP(Datei!J499,Mapping!$A$5:$B$104,2,FALSE),IFERROR(VLOOKUP(Datei!J499&amp;"",Mapping!$A$5:$B$104,2,FALSE),IFERROR(VLOOKUP(VALUE(Datei!J499),Mapping!$A$5:$B$104,2,FALSE),"#NOMAP#")))))</f>
        <v/>
      </c>
      <c r="D499" t="str">
        <f>IF(Datei!$G499="","",IF(Datei!K499="","",Datei!K499))</f>
        <v/>
      </c>
      <c r="E499" s="3" t="str">
        <f>IF(Datei!$G499="","",1)</f>
        <v/>
      </c>
      <c r="F499" s="4" t="str">
        <f>IF(Datei!$G499="","",IFERROR(ROUND(VALUE(Datei!I499)/100,2),""))</f>
        <v/>
      </c>
      <c r="G499" s="4" t="str">
        <f>IF(Datei!$G499="","",IFERROR(ROUND(VALUE(Datei!I499)/100,2),""))</f>
        <v/>
      </c>
    </row>
    <row r="500" spans="1:7" x14ac:dyDescent="0.25">
      <c r="A500" s="2" t="str">
        <f>IF(Datei!$G500="","",IFERROR(DATEVALUE(Datei!G500),Datei!G500))</f>
        <v/>
      </c>
      <c r="B500" s="3" t="str">
        <f>IF(Datei!$G500="","",IFERROR(VALUE(LEFT(Datei!H500,FIND("_",Datei!H500)-1)),IFERROR(VALUE(Datei!H500),"?")))</f>
        <v/>
      </c>
      <c r="C500" t="str">
        <f>IF(Datei!$G500="","",IF(IFERROR(VLOOKUP(Datei!J500,Mapping!$A$5:$B$104,2,FALSE),IFERROR(VLOOKUP(Datei!J500&amp;"",Mapping!$A$5:$B$104,2,FALSE),IFERROR(VLOOKUP(VALUE(Datei!J500),Mapping!$A$5:$B$104,2,FALSE),"#NOMAP#")))="#NOMAP#",IF(Mapping!$B$2="","",Mapping!$B$2),IFERROR(VLOOKUP(Datei!J500,Mapping!$A$5:$B$104,2,FALSE),IFERROR(VLOOKUP(Datei!J500&amp;"",Mapping!$A$5:$B$104,2,FALSE),IFERROR(VLOOKUP(VALUE(Datei!J500),Mapping!$A$5:$B$104,2,FALSE),"#NOMAP#")))))</f>
        <v/>
      </c>
      <c r="D500" t="str">
        <f>IF(Datei!$G500="","",IF(Datei!K500="","",Datei!K500))</f>
        <v/>
      </c>
      <c r="E500" s="3" t="str">
        <f>IF(Datei!$G500="","",1)</f>
        <v/>
      </c>
      <c r="F500" s="4" t="str">
        <f>IF(Datei!$G500="","",IFERROR(ROUND(VALUE(Datei!I500)/100,2),""))</f>
        <v/>
      </c>
      <c r="G500" s="4" t="str">
        <f>IF(Datei!$G500="","",IFERROR(ROUND(VALUE(Datei!I500)/100,2),""))</f>
        <v/>
      </c>
    </row>
    <row r="501" spans="1:7" x14ac:dyDescent="0.25">
      <c r="A501" s="2" t="str">
        <f>IF(Datei!$G501="","",IFERROR(DATEVALUE(Datei!G501),Datei!G501))</f>
        <v/>
      </c>
      <c r="B501" s="3" t="str">
        <f>IF(Datei!$G501="","",IFERROR(VALUE(LEFT(Datei!H501,FIND("_",Datei!H501)-1)),IFERROR(VALUE(Datei!H501),"?")))</f>
        <v/>
      </c>
      <c r="C501" t="str">
        <f>IF(Datei!$G501="","",IF(IFERROR(VLOOKUP(Datei!J501,Mapping!$A$5:$B$104,2,FALSE),IFERROR(VLOOKUP(Datei!J501&amp;"",Mapping!$A$5:$B$104,2,FALSE),IFERROR(VLOOKUP(VALUE(Datei!J501),Mapping!$A$5:$B$104,2,FALSE),"#NOMAP#")))="#NOMAP#",IF(Mapping!$B$2="","",Mapping!$B$2),IFERROR(VLOOKUP(Datei!J501,Mapping!$A$5:$B$104,2,FALSE),IFERROR(VLOOKUP(Datei!J501&amp;"",Mapping!$A$5:$B$104,2,FALSE),IFERROR(VLOOKUP(VALUE(Datei!J501),Mapping!$A$5:$B$104,2,FALSE),"#NOMAP#")))))</f>
        <v/>
      </c>
      <c r="D501" t="str">
        <f>IF(Datei!$G501="","",IF(Datei!K501="","",Datei!K501))</f>
        <v/>
      </c>
      <c r="E501" s="3" t="str">
        <f>IF(Datei!$G501="","",1)</f>
        <v/>
      </c>
      <c r="F501" s="4" t="str">
        <f>IF(Datei!$G501="","",IFERROR(ROUND(VALUE(Datei!I501)/100,2),""))</f>
        <v/>
      </c>
      <c r="G501" s="4" t="str">
        <f>IF(Datei!$G501="","",IFERROR(ROUND(VALUE(Datei!I501)/100,2),""))</f>
        <v/>
      </c>
    </row>
    <row r="502" spans="1:7" x14ac:dyDescent="0.25">
      <c r="A502" s="2" t="str">
        <f>IF(Datei!$G502="","",IFERROR(DATEVALUE(Datei!G502),Datei!G502))</f>
        <v/>
      </c>
      <c r="B502" s="3" t="str">
        <f>IF(Datei!$G502="","",IFERROR(VALUE(LEFT(Datei!H502,FIND("_",Datei!H502)-1)),IFERROR(VALUE(Datei!H502),"?")))</f>
        <v/>
      </c>
      <c r="C502" t="str">
        <f>IF(Datei!$G502="","",IF(IFERROR(VLOOKUP(Datei!J502,Mapping!$A$5:$B$104,2,FALSE),IFERROR(VLOOKUP(Datei!J502&amp;"",Mapping!$A$5:$B$104,2,FALSE),IFERROR(VLOOKUP(VALUE(Datei!J502),Mapping!$A$5:$B$104,2,FALSE),"#NOMAP#")))="#NOMAP#",IF(Mapping!$B$2="","",Mapping!$B$2),IFERROR(VLOOKUP(Datei!J502,Mapping!$A$5:$B$104,2,FALSE),IFERROR(VLOOKUP(Datei!J502&amp;"",Mapping!$A$5:$B$104,2,FALSE),IFERROR(VLOOKUP(VALUE(Datei!J502),Mapping!$A$5:$B$104,2,FALSE),"#NOMAP#")))))</f>
        <v/>
      </c>
      <c r="D502" t="str">
        <f>IF(Datei!$G502="","",IF(Datei!K502="","",Datei!K502))</f>
        <v/>
      </c>
      <c r="E502" s="3" t="str">
        <f>IF(Datei!$G502="","",1)</f>
        <v/>
      </c>
      <c r="F502" s="4" t="str">
        <f>IF(Datei!$G502="","",IFERROR(ROUND(VALUE(Datei!I502)/100,2),""))</f>
        <v/>
      </c>
      <c r="G502" s="4" t="str">
        <f>IF(Datei!$G502="","",IFERROR(ROUND(VALUE(Datei!I502)/100,2),""))</f>
        <v/>
      </c>
    </row>
    <row r="503" spans="1:7" x14ac:dyDescent="0.25">
      <c r="A503" s="2" t="str">
        <f>IF(Datei!$G503="","",IFERROR(DATEVALUE(Datei!G503),Datei!G503))</f>
        <v/>
      </c>
      <c r="B503" s="3" t="str">
        <f>IF(Datei!$G503="","",IFERROR(VALUE(LEFT(Datei!H503,FIND("_",Datei!H503)-1)),IFERROR(VALUE(Datei!H503),"?")))</f>
        <v/>
      </c>
      <c r="C503" t="str">
        <f>IF(Datei!$G503="","",IF(IFERROR(VLOOKUP(Datei!J503,Mapping!$A$5:$B$104,2,FALSE),IFERROR(VLOOKUP(Datei!J503&amp;"",Mapping!$A$5:$B$104,2,FALSE),IFERROR(VLOOKUP(VALUE(Datei!J503),Mapping!$A$5:$B$104,2,FALSE),"#NOMAP#")))="#NOMAP#",IF(Mapping!$B$2="","",Mapping!$B$2),IFERROR(VLOOKUP(Datei!J503,Mapping!$A$5:$B$104,2,FALSE),IFERROR(VLOOKUP(Datei!J503&amp;"",Mapping!$A$5:$B$104,2,FALSE),IFERROR(VLOOKUP(VALUE(Datei!J503),Mapping!$A$5:$B$104,2,FALSE),"#NOMAP#")))))</f>
        <v/>
      </c>
      <c r="D503" t="str">
        <f>IF(Datei!$G503="","",IF(Datei!K503="","",Datei!K503))</f>
        <v/>
      </c>
      <c r="E503" s="3" t="str">
        <f>IF(Datei!$G503="","",1)</f>
        <v/>
      </c>
      <c r="F503" s="4" t="str">
        <f>IF(Datei!$G503="","",IFERROR(ROUND(VALUE(Datei!I503)/100,2),""))</f>
        <v/>
      </c>
      <c r="G503" s="4" t="str">
        <f>IF(Datei!$G503="","",IFERROR(ROUND(VALUE(Datei!I503)/100,2),""))</f>
        <v/>
      </c>
    </row>
    <row r="504" spans="1:7" x14ac:dyDescent="0.25">
      <c r="A504" s="2" t="str">
        <f>IF(Datei!$G504="","",IFERROR(DATEVALUE(Datei!G504),Datei!G504))</f>
        <v/>
      </c>
      <c r="B504" s="3" t="str">
        <f>IF(Datei!$G504="","",IFERROR(VALUE(LEFT(Datei!H504,FIND("_",Datei!H504)-1)),IFERROR(VALUE(Datei!H504),"?")))</f>
        <v/>
      </c>
      <c r="C504" t="str">
        <f>IF(Datei!$G504="","",IF(IFERROR(VLOOKUP(Datei!J504,Mapping!$A$5:$B$104,2,FALSE),IFERROR(VLOOKUP(Datei!J504&amp;"",Mapping!$A$5:$B$104,2,FALSE),IFERROR(VLOOKUP(VALUE(Datei!J504),Mapping!$A$5:$B$104,2,FALSE),"#NOMAP#")))="#NOMAP#",IF(Mapping!$B$2="","",Mapping!$B$2),IFERROR(VLOOKUP(Datei!J504,Mapping!$A$5:$B$104,2,FALSE),IFERROR(VLOOKUP(Datei!J504&amp;"",Mapping!$A$5:$B$104,2,FALSE),IFERROR(VLOOKUP(VALUE(Datei!J504),Mapping!$A$5:$B$104,2,FALSE),"#NOMAP#")))))</f>
        <v/>
      </c>
      <c r="D504" t="str">
        <f>IF(Datei!$G504="","",IF(Datei!K504="","",Datei!K504))</f>
        <v/>
      </c>
      <c r="E504" s="3" t="str">
        <f>IF(Datei!$G504="","",1)</f>
        <v/>
      </c>
      <c r="F504" s="4" t="str">
        <f>IF(Datei!$G504="","",IFERROR(ROUND(VALUE(Datei!I504)/100,2),""))</f>
        <v/>
      </c>
      <c r="G504" s="4" t="str">
        <f>IF(Datei!$G504="","",IFERROR(ROUND(VALUE(Datei!I504)/100,2),""))</f>
        <v/>
      </c>
    </row>
    <row r="505" spans="1:7" x14ac:dyDescent="0.25">
      <c r="A505" s="2" t="str">
        <f>IF(Datei!$G505="","",IFERROR(DATEVALUE(Datei!G505),Datei!G505))</f>
        <v/>
      </c>
      <c r="B505" s="3" t="str">
        <f>IF(Datei!$G505="","",IFERROR(VALUE(LEFT(Datei!H505,FIND("_",Datei!H505)-1)),IFERROR(VALUE(Datei!H505),"?")))</f>
        <v/>
      </c>
      <c r="C505" t="str">
        <f>IF(Datei!$G505="","",IF(IFERROR(VLOOKUP(Datei!J505,Mapping!$A$5:$B$104,2,FALSE),IFERROR(VLOOKUP(Datei!J505&amp;"",Mapping!$A$5:$B$104,2,FALSE),IFERROR(VLOOKUP(VALUE(Datei!J505),Mapping!$A$5:$B$104,2,FALSE),"#NOMAP#")))="#NOMAP#",IF(Mapping!$B$2="","",Mapping!$B$2),IFERROR(VLOOKUP(Datei!J505,Mapping!$A$5:$B$104,2,FALSE),IFERROR(VLOOKUP(Datei!J505&amp;"",Mapping!$A$5:$B$104,2,FALSE),IFERROR(VLOOKUP(VALUE(Datei!J505),Mapping!$A$5:$B$104,2,FALSE),"#NOMAP#")))))</f>
        <v/>
      </c>
      <c r="D505" t="str">
        <f>IF(Datei!$G505="","",IF(Datei!K505="","",Datei!K505))</f>
        <v/>
      </c>
      <c r="E505" s="3" t="str">
        <f>IF(Datei!$G505="","",1)</f>
        <v/>
      </c>
      <c r="F505" s="4" t="str">
        <f>IF(Datei!$G505="","",IFERROR(ROUND(VALUE(Datei!I505)/100,2),""))</f>
        <v/>
      </c>
      <c r="G505" s="4" t="str">
        <f>IF(Datei!$G505="","",IFERROR(ROUND(VALUE(Datei!I505)/100,2),""))</f>
        <v/>
      </c>
    </row>
    <row r="506" spans="1:7" x14ac:dyDescent="0.25">
      <c r="A506" s="2" t="str">
        <f>IF(Datei!$G506="","",IFERROR(DATEVALUE(Datei!G506),Datei!G506))</f>
        <v/>
      </c>
      <c r="B506" s="3" t="str">
        <f>IF(Datei!$G506="","",IFERROR(VALUE(LEFT(Datei!H506,FIND("_",Datei!H506)-1)),IFERROR(VALUE(Datei!H506),"?")))</f>
        <v/>
      </c>
      <c r="C506" t="str">
        <f>IF(Datei!$G506="","",IF(IFERROR(VLOOKUP(Datei!J506,Mapping!$A$5:$B$104,2,FALSE),IFERROR(VLOOKUP(Datei!J506&amp;"",Mapping!$A$5:$B$104,2,FALSE),IFERROR(VLOOKUP(VALUE(Datei!J506),Mapping!$A$5:$B$104,2,FALSE),"#NOMAP#")))="#NOMAP#",IF(Mapping!$B$2="","",Mapping!$B$2),IFERROR(VLOOKUP(Datei!J506,Mapping!$A$5:$B$104,2,FALSE),IFERROR(VLOOKUP(Datei!J506&amp;"",Mapping!$A$5:$B$104,2,FALSE),IFERROR(VLOOKUP(VALUE(Datei!J506),Mapping!$A$5:$B$104,2,FALSE),"#NOMAP#")))))</f>
        <v/>
      </c>
      <c r="D506" t="str">
        <f>IF(Datei!$G506="","",IF(Datei!K506="","",Datei!K506))</f>
        <v/>
      </c>
      <c r="E506" s="3" t="str">
        <f>IF(Datei!$G506="","",1)</f>
        <v/>
      </c>
      <c r="F506" s="4" t="str">
        <f>IF(Datei!$G506="","",IFERROR(ROUND(VALUE(Datei!I506)/100,2),""))</f>
        <v/>
      </c>
      <c r="G506" s="4" t="str">
        <f>IF(Datei!$G506="","",IFERROR(ROUND(VALUE(Datei!I506)/100,2),""))</f>
        <v/>
      </c>
    </row>
    <row r="507" spans="1:7" x14ac:dyDescent="0.25">
      <c r="A507" s="2" t="str">
        <f>IF(Datei!$G507="","",IFERROR(DATEVALUE(Datei!G507),Datei!G507))</f>
        <v/>
      </c>
      <c r="B507" s="3" t="str">
        <f>IF(Datei!$G507="","",IFERROR(VALUE(LEFT(Datei!H507,FIND("_",Datei!H507)-1)),IFERROR(VALUE(Datei!H507),"?")))</f>
        <v/>
      </c>
      <c r="C507" t="str">
        <f>IF(Datei!$G507="","",IF(IFERROR(VLOOKUP(Datei!J507,Mapping!$A$5:$B$104,2,FALSE),IFERROR(VLOOKUP(Datei!J507&amp;"",Mapping!$A$5:$B$104,2,FALSE),IFERROR(VLOOKUP(VALUE(Datei!J507),Mapping!$A$5:$B$104,2,FALSE),"#NOMAP#")))="#NOMAP#",IF(Mapping!$B$2="","",Mapping!$B$2),IFERROR(VLOOKUP(Datei!J507,Mapping!$A$5:$B$104,2,FALSE),IFERROR(VLOOKUP(Datei!J507&amp;"",Mapping!$A$5:$B$104,2,FALSE),IFERROR(VLOOKUP(VALUE(Datei!J507),Mapping!$A$5:$B$104,2,FALSE),"#NOMAP#")))))</f>
        <v/>
      </c>
      <c r="D507" t="str">
        <f>IF(Datei!$G507="","",IF(Datei!K507="","",Datei!K507))</f>
        <v/>
      </c>
      <c r="E507" s="3" t="str">
        <f>IF(Datei!$G507="","",1)</f>
        <v/>
      </c>
      <c r="F507" s="4" t="str">
        <f>IF(Datei!$G507="","",IFERROR(ROUND(VALUE(Datei!I507)/100,2),""))</f>
        <v/>
      </c>
      <c r="G507" s="4" t="str">
        <f>IF(Datei!$G507="","",IFERROR(ROUND(VALUE(Datei!I507)/100,2),""))</f>
        <v/>
      </c>
    </row>
    <row r="508" spans="1:7" x14ac:dyDescent="0.25">
      <c r="A508" s="2" t="str">
        <f>IF(Datei!$G508="","",IFERROR(DATEVALUE(Datei!G508),Datei!G508))</f>
        <v/>
      </c>
      <c r="B508" s="3" t="str">
        <f>IF(Datei!$G508="","",IFERROR(VALUE(LEFT(Datei!H508,FIND("_",Datei!H508)-1)),IFERROR(VALUE(Datei!H508),"?")))</f>
        <v/>
      </c>
      <c r="C508" t="str">
        <f>IF(Datei!$G508="","",IF(IFERROR(VLOOKUP(Datei!J508,Mapping!$A$5:$B$104,2,FALSE),IFERROR(VLOOKUP(Datei!J508&amp;"",Mapping!$A$5:$B$104,2,FALSE),IFERROR(VLOOKUP(VALUE(Datei!J508),Mapping!$A$5:$B$104,2,FALSE),"#NOMAP#")))="#NOMAP#",IF(Mapping!$B$2="","",Mapping!$B$2),IFERROR(VLOOKUP(Datei!J508,Mapping!$A$5:$B$104,2,FALSE),IFERROR(VLOOKUP(Datei!J508&amp;"",Mapping!$A$5:$B$104,2,FALSE),IFERROR(VLOOKUP(VALUE(Datei!J508),Mapping!$A$5:$B$104,2,FALSE),"#NOMAP#")))))</f>
        <v/>
      </c>
      <c r="D508" t="str">
        <f>IF(Datei!$G508="","",IF(Datei!K508="","",Datei!K508))</f>
        <v/>
      </c>
      <c r="E508" s="3" t="str">
        <f>IF(Datei!$G508="","",1)</f>
        <v/>
      </c>
      <c r="F508" s="4" t="str">
        <f>IF(Datei!$G508="","",IFERROR(ROUND(VALUE(Datei!I508)/100,2),""))</f>
        <v/>
      </c>
      <c r="G508" s="4" t="str">
        <f>IF(Datei!$G508="","",IFERROR(ROUND(VALUE(Datei!I508)/100,2),""))</f>
        <v/>
      </c>
    </row>
    <row r="509" spans="1:7" x14ac:dyDescent="0.25">
      <c r="A509" s="2" t="str">
        <f>IF(Datei!$G509="","",IFERROR(DATEVALUE(Datei!G509),Datei!G509))</f>
        <v/>
      </c>
      <c r="B509" s="3" t="str">
        <f>IF(Datei!$G509="","",IFERROR(VALUE(LEFT(Datei!H509,FIND("_",Datei!H509)-1)),IFERROR(VALUE(Datei!H509),"?")))</f>
        <v/>
      </c>
      <c r="C509" t="str">
        <f>IF(Datei!$G509="","",IF(IFERROR(VLOOKUP(Datei!J509,Mapping!$A$5:$B$104,2,FALSE),IFERROR(VLOOKUP(Datei!J509&amp;"",Mapping!$A$5:$B$104,2,FALSE),IFERROR(VLOOKUP(VALUE(Datei!J509),Mapping!$A$5:$B$104,2,FALSE),"#NOMAP#")))="#NOMAP#",IF(Mapping!$B$2="","",Mapping!$B$2),IFERROR(VLOOKUP(Datei!J509,Mapping!$A$5:$B$104,2,FALSE),IFERROR(VLOOKUP(Datei!J509&amp;"",Mapping!$A$5:$B$104,2,FALSE),IFERROR(VLOOKUP(VALUE(Datei!J509),Mapping!$A$5:$B$104,2,FALSE),"#NOMAP#")))))</f>
        <v/>
      </c>
      <c r="D509" t="str">
        <f>IF(Datei!$G509="","",IF(Datei!K509="","",Datei!K509))</f>
        <v/>
      </c>
      <c r="E509" s="3" t="str">
        <f>IF(Datei!$G509="","",1)</f>
        <v/>
      </c>
      <c r="F509" s="4" t="str">
        <f>IF(Datei!$G509="","",IFERROR(ROUND(VALUE(Datei!I509)/100,2),""))</f>
        <v/>
      </c>
      <c r="G509" s="4" t="str">
        <f>IF(Datei!$G509="","",IFERROR(ROUND(VALUE(Datei!I509)/100,2),""))</f>
        <v/>
      </c>
    </row>
    <row r="510" spans="1:7" x14ac:dyDescent="0.25">
      <c r="A510" s="2" t="str">
        <f>IF(Datei!$G510="","",IFERROR(DATEVALUE(Datei!G510),Datei!G510))</f>
        <v/>
      </c>
      <c r="B510" s="3" t="str">
        <f>IF(Datei!$G510="","",IFERROR(VALUE(LEFT(Datei!H510,FIND("_",Datei!H510)-1)),IFERROR(VALUE(Datei!H510),"?")))</f>
        <v/>
      </c>
      <c r="C510" t="str">
        <f>IF(Datei!$G510="","",IF(IFERROR(VLOOKUP(Datei!J510,Mapping!$A$5:$B$104,2,FALSE),IFERROR(VLOOKUP(Datei!J510&amp;"",Mapping!$A$5:$B$104,2,FALSE),IFERROR(VLOOKUP(VALUE(Datei!J510),Mapping!$A$5:$B$104,2,FALSE),"#NOMAP#")))="#NOMAP#",IF(Mapping!$B$2="","",Mapping!$B$2),IFERROR(VLOOKUP(Datei!J510,Mapping!$A$5:$B$104,2,FALSE),IFERROR(VLOOKUP(Datei!J510&amp;"",Mapping!$A$5:$B$104,2,FALSE),IFERROR(VLOOKUP(VALUE(Datei!J510),Mapping!$A$5:$B$104,2,FALSE),"#NOMAP#")))))</f>
        <v/>
      </c>
      <c r="D510" t="str">
        <f>IF(Datei!$G510="","",IF(Datei!K510="","",Datei!K510))</f>
        <v/>
      </c>
      <c r="E510" s="3" t="str">
        <f>IF(Datei!$G510="","",1)</f>
        <v/>
      </c>
      <c r="F510" s="4" t="str">
        <f>IF(Datei!$G510="","",IFERROR(ROUND(VALUE(Datei!I510)/100,2),""))</f>
        <v/>
      </c>
      <c r="G510" s="4" t="str">
        <f>IF(Datei!$G510="","",IFERROR(ROUND(VALUE(Datei!I510)/100,2),""))</f>
        <v/>
      </c>
    </row>
    <row r="511" spans="1:7" x14ac:dyDescent="0.25">
      <c r="A511" s="2" t="str">
        <f>IF(Datei!$G511="","",IFERROR(DATEVALUE(Datei!G511),Datei!G511))</f>
        <v/>
      </c>
      <c r="B511" s="3" t="str">
        <f>IF(Datei!$G511="","",IFERROR(VALUE(LEFT(Datei!H511,FIND("_",Datei!H511)-1)),IFERROR(VALUE(Datei!H511),"?")))</f>
        <v/>
      </c>
      <c r="C511" t="str">
        <f>IF(Datei!$G511="","",IF(IFERROR(VLOOKUP(Datei!J511,Mapping!$A$5:$B$104,2,FALSE),IFERROR(VLOOKUP(Datei!J511&amp;"",Mapping!$A$5:$B$104,2,FALSE),IFERROR(VLOOKUP(VALUE(Datei!J511),Mapping!$A$5:$B$104,2,FALSE),"#NOMAP#")))="#NOMAP#",IF(Mapping!$B$2="","",Mapping!$B$2),IFERROR(VLOOKUP(Datei!J511,Mapping!$A$5:$B$104,2,FALSE),IFERROR(VLOOKUP(Datei!J511&amp;"",Mapping!$A$5:$B$104,2,FALSE),IFERROR(VLOOKUP(VALUE(Datei!J511),Mapping!$A$5:$B$104,2,FALSE),"#NOMAP#")))))</f>
        <v/>
      </c>
      <c r="D511" t="str">
        <f>IF(Datei!$G511="","",IF(Datei!K511="","",Datei!K511))</f>
        <v/>
      </c>
      <c r="E511" s="3" t="str">
        <f>IF(Datei!$G511="","",1)</f>
        <v/>
      </c>
      <c r="F511" s="4" t="str">
        <f>IF(Datei!$G511="","",IFERROR(ROUND(VALUE(Datei!I511)/100,2),""))</f>
        <v/>
      </c>
      <c r="G511" s="4" t="str">
        <f>IF(Datei!$G511="","",IFERROR(ROUND(VALUE(Datei!I511)/100,2),""))</f>
        <v/>
      </c>
    </row>
    <row r="512" spans="1:7" x14ac:dyDescent="0.25">
      <c r="A512" s="2" t="str">
        <f>IF(Datei!$G512="","",IFERROR(DATEVALUE(Datei!G512),Datei!G512))</f>
        <v/>
      </c>
      <c r="B512" s="3" t="str">
        <f>IF(Datei!$G512="","",IFERROR(VALUE(LEFT(Datei!H512,FIND("_",Datei!H512)-1)),IFERROR(VALUE(Datei!H512),"?")))</f>
        <v/>
      </c>
      <c r="C512" t="str">
        <f>IF(Datei!$G512="","",IF(IFERROR(VLOOKUP(Datei!J512,Mapping!$A$5:$B$104,2,FALSE),IFERROR(VLOOKUP(Datei!J512&amp;"",Mapping!$A$5:$B$104,2,FALSE),IFERROR(VLOOKUP(VALUE(Datei!J512),Mapping!$A$5:$B$104,2,FALSE),"#NOMAP#")))="#NOMAP#",IF(Mapping!$B$2="","",Mapping!$B$2),IFERROR(VLOOKUP(Datei!J512,Mapping!$A$5:$B$104,2,FALSE),IFERROR(VLOOKUP(Datei!J512&amp;"",Mapping!$A$5:$B$104,2,FALSE),IFERROR(VLOOKUP(VALUE(Datei!J512),Mapping!$A$5:$B$104,2,FALSE),"#NOMAP#")))))</f>
        <v/>
      </c>
      <c r="D512" t="str">
        <f>IF(Datei!$G512="","",IF(Datei!K512="","",Datei!K512))</f>
        <v/>
      </c>
      <c r="E512" s="3" t="str">
        <f>IF(Datei!$G512="","",1)</f>
        <v/>
      </c>
      <c r="F512" s="4" t="str">
        <f>IF(Datei!$G512="","",IFERROR(ROUND(VALUE(Datei!I512)/100,2),""))</f>
        <v/>
      </c>
      <c r="G512" s="4" t="str">
        <f>IF(Datei!$G512="","",IFERROR(ROUND(VALUE(Datei!I512)/100,2),""))</f>
        <v/>
      </c>
    </row>
    <row r="513" spans="1:7" x14ac:dyDescent="0.25">
      <c r="A513" s="2" t="str">
        <f>IF(Datei!$G513="","",IFERROR(DATEVALUE(Datei!G513),Datei!G513))</f>
        <v/>
      </c>
      <c r="B513" s="3" t="str">
        <f>IF(Datei!$G513="","",IFERROR(VALUE(LEFT(Datei!H513,FIND("_",Datei!H513)-1)),IFERROR(VALUE(Datei!H513),"?")))</f>
        <v/>
      </c>
      <c r="C513" t="str">
        <f>IF(Datei!$G513="","",IF(IFERROR(VLOOKUP(Datei!J513,Mapping!$A$5:$B$104,2,FALSE),IFERROR(VLOOKUP(Datei!J513&amp;"",Mapping!$A$5:$B$104,2,FALSE),IFERROR(VLOOKUP(VALUE(Datei!J513),Mapping!$A$5:$B$104,2,FALSE),"#NOMAP#")))="#NOMAP#",IF(Mapping!$B$2="","",Mapping!$B$2),IFERROR(VLOOKUP(Datei!J513,Mapping!$A$5:$B$104,2,FALSE),IFERROR(VLOOKUP(Datei!J513&amp;"",Mapping!$A$5:$B$104,2,FALSE),IFERROR(VLOOKUP(VALUE(Datei!J513),Mapping!$A$5:$B$104,2,FALSE),"#NOMAP#")))))</f>
        <v/>
      </c>
      <c r="D513" t="str">
        <f>IF(Datei!$G513="","",IF(Datei!K513="","",Datei!K513))</f>
        <v/>
      </c>
      <c r="E513" s="3" t="str">
        <f>IF(Datei!$G513="","",1)</f>
        <v/>
      </c>
      <c r="F513" s="4" t="str">
        <f>IF(Datei!$G513="","",IFERROR(ROUND(VALUE(Datei!I513)/100,2),""))</f>
        <v/>
      </c>
      <c r="G513" s="4" t="str">
        <f>IF(Datei!$G513="","",IFERROR(ROUND(VALUE(Datei!I513)/100,2),""))</f>
        <v/>
      </c>
    </row>
    <row r="514" spans="1:7" x14ac:dyDescent="0.25">
      <c r="A514" s="2" t="str">
        <f>IF(Datei!$G514="","",IFERROR(DATEVALUE(Datei!G514),Datei!G514))</f>
        <v/>
      </c>
      <c r="B514" s="3" t="str">
        <f>IF(Datei!$G514="","",IFERROR(VALUE(LEFT(Datei!H514,FIND("_",Datei!H514)-1)),IFERROR(VALUE(Datei!H514),"?")))</f>
        <v/>
      </c>
      <c r="C514" t="str">
        <f>IF(Datei!$G514="","",IF(IFERROR(VLOOKUP(Datei!J514,Mapping!$A$5:$B$104,2,FALSE),IFERROR(VLOOKUP(Datei!J514&amp;"",Mapping!$A$5:$B$104,2,FALSE),IFERROR(VLOOKUP(VALUE(Datei!J514),Mapping!$A$5:$B$104,2,FALSE),"#NOMAP#")))="#NOMAP#",IF(Mapping!$B$2="","",Mapping!$B$2),IFERROR(VLOOKUP(Datei!J514,Mapping!$A$5:$B$104,2,FALSE),IFERROR(VLOOKUP(Datei!J514&amp;"",Mapping!$A$5:$B$104,2,FALSE),IFERROR(VLOOKUP(VALUE(Datei!J514),Mapping!$A$5:$B$104,2,FALSE),"#NOMAP#")))))</f>
        <v/>
      </c>
      <c r="D514" t="str">
        <f>IF(Datei!$G514="","",IF(Datei!K514="","",Datei!K514))</f>
        <v/>
      </c>
      <c r="E514" s="3" t="str">
        <f>IF(Datei!$G514="","",1)</f>
        <v/>
      </c>
      <c r="F514" s="4" t="str">
        <f>IF(Datei!$G514="","",IFERROR(ROUND(VALUE(Datei!I514)/100,2),""))</f>
        <v/>
      </c>
      <c r="G514" s="4" t="str">
        <f>IF(Datei!$G514="","",IFERROR(ROUND(VALUE(Datei!I514)/100,2),""))</f>
        <v/>
      </c>
    </row>
    <row r="515" spans="1:7" x14ac:dyDescent="0.25">
      <c r="A515" s="2" t="str">
        <f>IF(Datei!$G515="","",IFERROR(DATEVALUE(Datei!G515),Datei!G515))</f>
        <v/>
      </c>
      <c r="B515" s="3" t="str">
        <f>IF(Datei!$G515="","",IFERROR(VALUE(LEFT(Datei!H515,FIND("_",Datei!H515)-1)),IFERROR(VALUE(Datei!H515),"?")))</f>
        <v/>
      </c>
      <c r="C515" t="str">
        <f>IF(Datei!$G515="","",IF(IFERROR(VLOOKUP(Datei!J515,Mapping!$A$5:$B$104,2,FALSE),IFERROR(VLOOKUP(Datei!J515&amp;"",Mapping!$A$5:$B$104,2,FALSE),IFERROR(VLOOKUP(VALUE(Datei!J515),Mapping!$A$5:$B$104,2,FALSE),"#NOMAP#")))="#NOMAP#",IF(Mapping!$B$2="","",Mapping!$B$2),IFERROR(VLOOKUP(Datei!J515,Mapping!$A$5:$B$104,2,FALSE),IFERROR(VLOOKUP(Datei!J515&amp;"",Mapping!$A$5:$B$104,2,FALSE),IFERROR(VLOOKUP(VALUE(Datei!J515),Mapping!$A$5:$B$104,2,FALSE),"#NOMAP#")))))</f>
        <v/>
      </c>
      <c r="D515" t="str">
        <f>IF(Datei!$G515="","",IF(Datei!K515="","",Datei!K515))</f>
        <v/>
      </c>
      <c r="E515" s="3" t="str">
        <f>IF(Datei!$G515="","",1)</f>
        <v/>
      </c>
      <c r="F515" s="4" t="str">
        <f>IF(Datei!$G515="","",IFERROR(ROUND(VALUE(Datei!I515)/100,2),""))</f>
        <v/>
      </c>
      <c r="G515" s="4" t="str">
        <f>IF(Datei!$G515="","",IFERROR(ROUND(VALUE(Datei!I515)/100,2),""))</f>
        <v/>
      </c>
    </row>
    <row r="516" spans="1:7" x14ac:dyDescent="0.25">
      <c r="A516" s="2" t="str">
        <f>IF(Datei!$G516="","",IFERROR(DATEVALUE(Datei!G516),Datei!G516))</f>
        <v/>
      </c>
      <c r="B516" s="3" t="str">
        <f>IF(Datei!$G516="","",IFERROR(VALUE(LEFT(Datei!H516,FIND("_",Datei!H516)-1)),IFERROR(VALUE(Datei!H516),"?")))</f>
        <v/>
      </c>
      <c r="C516" t="str">
        <f>IF(Datei!$G516="","",IF(IFERROR(VLOOKUP(Datei!J516,Mapping!$A$5:$B$104,2,FALSE),IFERROR(VLOOKUP(Datei!J516&amp;"",Mapping!$A$5:$B$104,2,FALSE),IFERROR(VLOOKUP(VALUE(Datei!J516),Mapping!$A$5:$B$104,2,FALSE),"#NOMAP#")))="#NOMAP#",IF(Mapping!$B$2="","",Mapping!$B$2),IFERROR(VLOOKUP(Datei!J516,Mapping!$A$5:$B$104,2,FALSE),IFERROR(VLOOKUP(Datei!J516&amp;"",Mapping!$A$5:$B$104,2,FALSE),IFERROR(VLOOKUP(VALUE(Datei!J516),Mapping!$A$5:$B$104,2,FALSE),"#NOMAP#")))))</f>
        <v/>
      </c>
      <c r="D516" t="str">
        <f>IF(Datei!$G516="","",IF(Datei!K516="","",Datei!K516))</f>
        <v/>
      </c>
      <c r="E516" s="3" t="str">
        <f>IF(Datei!$G516="","",1)</f>
        <v/>
      </c>
      <c r="F516" s="4" t="str">
        <f>IF(Datei!$G516="","",IFERROR(ROUND(VALUE(Datei!I516)/100,2),""))</f>
        <v/>
      </c>
      <c r="G516" s="4" t="str">
        <f>IF(Datei!$G516="","",IFERROR(ROUND(VALUE(Datei!I516)/100,2),""))</f>
        <v/>
      </c>
    </row>
    <row r="517" spans="1:7" x14ac:dyDescent="0.25">
      <c r="A517" s="2" t="str">
        <f>IF(Datei!$G517="","",IFERROR(DATEVALUE(Datei!G517),Datei!G517))</f>
        <v/>
      </c>
      <c r="B517" s="3" t="str">
        <f>IF(Datei!$G517="","",IFERROR(VALUE(LEFT(Datei!H517,FIND("_",Datei!H517)-1)),IFERROR(VALUE(Datei!H517),"?")))</f>
        <v/>
      </c>
      <c r="C517" t="str">
        <f>IF(Datei!$G517="","",IF(IFERROR(VLOOKUP(Datei!J517,Mapping!$A$5:$B$104,2,FALSE),IFERROR(VLOOKUP(Datei!J517&amp;"",Mapping!$A$5:$B$104,2,FALSE),IFERROR(VLOOKUP(VALUE(Datei!J517),Mapping!$A$5:$B$104,2,FALSE),"#NOMAP#")))="#NOMAP#",IF(Mapping!$B$2="","",Mapping!$B$2),IFERROR(VLOOKUP(Datei!J517,Mapping!$A$5:$B$104,2,FALSE),IFERROR(VLOOKUP(Datei!J517&amp;"",Mapping!$A$5:$B$104,2,FALSE),IFERROR(VLOOKUP(VALUE(Datei!J517),Mapping!$A$5:$B$104,2,FALSE),"#NOMAP#")))))</f>
        <v/>
      </c>
      <c r="D517" t="str">
        <f>IF(Datei!$G517="","",IF(Datei!K517="","",Datei!K517))</f>
        <v/>
      </c>
      <c r="E517" s="3" t="str">
        <f>IF(Datei!$G517="","",1)</f>
        <v/>
      </c>
      <c r="F517" s="4" t="str">
        <f>IF(Datei!$G517="","",IFERROR(ROUND(VALUE(Datei!I517)/100,2),""))</f>
        <v/>
      </c>
      <c r="G517" s="4" t="str">
        <f>IF(Datei!$G517="","",IFERROR(ROUND(VALUE(Datei!I517)/100,2),""))</f>
        <v/>
      </c>
    </row>
    <row r="518" spans="1:7" x14ac:dyDescent="0.25">
      <c r="A518" s="2" t="str">
        <f>IF(Datei!$G518="","",IFERROR(DATEVALUE(Datei!G518),Datei!G518))</f>
        <v/>
      </c>
      <c r="B518" s="3" t="str">
        <f>IF(Datei!$G518="","",IFERROR(VALUE(LEFT(Datei!H518,FIND("_",Datei!H518)-1)),IFERROR(VALUE(Datei!H518),"?")))</f>
        <v/>
      </c>
      <c r="C518" t="str">
        <f>IF(Datei!$G518="","",IF(IFERROR(VLOOKUP(Datei!J518,Mapping!$A$5:$B$104,2,FALSE),IFERROR(VLOOKUP(Datei!J518&amp;"",Mapping!$A$5:$B$104,2,FALSE),IFERROR(VLOOKUP(VALUE(Datei!J518),Mapping!$A$5:$B$104,2,FALSE),"#NOMAP#")))="#NOMAP#",IF(Mapping!$B$2="","",Mapping!$B$2),IFERROR(VLOOKUP(Datei!J518,Mapping!$A$5:$B$104,2,FALSE),IFERROR(VLOOKUP(Datei!J518&amp;"",Mapping!$A$5:$B$104,2,FALSE),IFERROR(VLOOKUP(VALUE(Datei!J518),Mapping!$A$5:$B$104,2,FALSE),"#NOMAP#")))))</f>
        <v/>
      </c>
      <c r="D518" t="str">
        <f>IF(Datei!$G518="","",IF(Datei!K518="","",Datei!K518))</f>
        <v/>
      </c>
      <c r="E518" s="3" t="str">
        <f>IF(Datei!$G518="","",1)</f>
        <v/>
      </c>
      <c r="F518" s="4" t="str">
        <f>IF(Datei!$G518="","",IFERROR(ROUND(VALUE(Datei!I518)/100,2),""))</f>
        <v/>
      </c>
      <c r="G518" s="4" t="str">
        <f>IF(Datei!$G518="","",IFERROR(ROUND(VALUE(Datei!I518)/100,2),""))</f>
        <v/>
      </c>
    </row>
    <row r="519" spans="1:7" x14ac:dyDescent="0.25">
      <c r="A519" s="2" t="str">
        <f>IF(Datei!$G519="","",IFERROR(DATEVALUE(Datei!G519),Datei!G519))</f>
        <v/>
      </c>
      <c r="B519" s="3" t="str">
        <f>IF(Datei!$G519="","",IFERROR(VALUE(LEFT(Datei!H519,FIND("_",Datei!H519)-1)),IFERROR(VALUE(Datei!H519),"?")))</f>
        <v/>
      </c>
      <c r="C519" t="str">
        <f>IF(Datei!$G519="","",IF(IFERROR(VLOOKUP(Datei!J519,Mapping!$A$5:$B$104,2,FALSE),IFERROR(VLOOKUP(Datei!J519&amp;"",Mapping!$A$5:$B$104,2,FALSE),IFERROR(VLOOKUP(VALUE(Datei!J519),Mapping!$A$5:$B$104,2,FALSE),"#NOMAP#")))="#NOMAP#",IF(Mapping!$B$2="","",Mapping!$B$2),IFERROR(VLOOKUP(Datei!J519,Mapping!$A$5:$B$104,2,FALSE),IFERROR(VLOOKUP(Datei!J519&amp;"",Mapping!$A$5:$B$104,2,FALSE),IFERROR(VLOOKUP(VALUE(Datei!J519),Mapping!$A$5:$B$104,2,FALSE),"#NOMAP#")))))</f>
        <v/>
      </c>
      <c r="D519" t="str">
        <f>IF(Datei!$G519="","",IF(Datei!K519="","",Datei!K519))</f>
        <v/>
      </c>
      <c r="E519" s="3" t="str">
        <f>IF(Datei!$G519="","",1)</f>
        <v/>
      </c>
      <c r="F519" s="4" t="str">
        <f>IF(Datei!$G519="","",IFERROR(ROUND(VALUE(Datei!I519)/100,2),""))</f>
        <v/>
      </c>
      <c r="G519" s="4" t="str">
        <f>IF(Datei!$G519="","",IFERROR(ROUND(VALUE(Datei!I519)/100,2),""))</f>
        <v/>
      </c>
    </row>
    <row r="520" spans="1:7" x14ac:dyDescent="0.25">
      <c r="A520" s="2" t="str">
        <f>IF(Datei!$G520="","",IFERROR(DATEVALUE(Datei!G520),Datei!G520))</f>
        <v/>
      </c>
      <c r="B520" s="3" t="str">
        <f>IF(Datei!$G520="","",IFERROR(VALUE(LEFT(Datei!H520,FIND("_",Datei!H520)-1)),IFERROR(VALUE(Datei!H520),"?")))</f>
        <v/>
      </c>
      <c r="C520" t="str">
        <f>IF(Datei!$G520="","",IF(IFERROR(VLOOKUP(Datei!J520,Mapping!$A$5:$B$104,2,FALSE),IFERROR(VLOOKUP(Datei!J520&amp;"",Mapping!$A$5:$B$104,2,FALSE),IFERROR(VLOOKUP(VALUE(Datei!J520),Mapping!$A$5:$B$104,2,FALSE),"#NOMAP#")))="#NOMAP#",IF(Mapping!$B$2="","",Mapping!$B$2),IFERROR(VLOOKUP(Datei!J520,Mapping!$A$5:$B$104,2,FALSE),IFERROR(VLOOKUP(Datei!J520&amp;"",Mapping!$A$5:$B$104,2,FALSE),IFERROR(VLOOKUP(VALUE(Datei!J520),Mapping!$A$5:$B$104,2,FALSE),"#NOMAP#")))))</f>
        <v/>
      </c>
      <c r="D520" t="str">
        <f>IF(Datei!$G520="","",IF(Datei!K520="","",Datei!K520))</f>
        <v/>
      </c>
      <c r="E520" s="3" t="str">
        <f>IF(Datei!$G520="","",1)</f>
        <v/>
      </c>
      <c r="F520" s="4" t="str">
        <f>IF(Datei!$G520="","",IFERROR(ROUND(VALUE(Datei!I520)/100,2),""))</f>
        <v/>
      </c>
      <c r="G520" s="4" t="str">
        <f>IF(Datei!$G520="","",IFERROR(ROUND(VALUE(Datei!I520)/100,2),""))</f>
        <v/>
      </c>
    </row>
    <row r="521" spans="1:7" x14ac:dyDescent="0.25">
      <c r="A521" s="2" t="str">
        <f>IF(Datei!$G521="","",IFERROR(DATEVALUE(Datei!G521),Datei!G521))</f>
        <v/>
      </c>
      <c r="B521" s="3" t="str">
        <f>IF(Datei!$G521="","",IFERROR(VALUE(LEFT(Datei!H521,FIND("_",Datei!H521)-1)),IFERROR(VALUE(Datei!H521),"?")))</f>
        <v/>
      </c>
      <c r="C521" t="str">
        <f>IF(Datei!$G521="","",IF(IFERROR(VLOOKUP(Datei!J521,Mapping!$A$5:$B$104,2,FALSE),IFERROR(VLOOKUP(Datei!J521&amp;"",Mapping!$A$5:$B$104,2,FALSE),IFERROR(VLOOKUP(VALUE(Datei!J521),Mapping!$A$5:$B$104,2,FALSE),"#NOMAP#")))="#NOMAP#",IF(Mapping!$B$2="","",Mapping!$B$2),IFERROR(VLOOKUP(Datei!J521,Mapping!$A$5:$B$104,2,FALSE),IFERROR(VLOOKUP(Datei!J521&amp;"",Mapping!$A$5:$B$104,2,FALSE),IFERROR(VLOOKUP(VALUE(Datei!J521),Mapping!$A$5:$B$104,2,FALSE),"#NOMAP#")))))</f>
        <v/>
      </c>
      <c r="D521" t="str">
        <f>IF(Datei!$G521="","",IF(Datei!K521="","",Datei!K521))</f>
        <v/>
      </c>
      <c r="E521" s="3" t="str">
        <f>IF(Datei!$G521="","",1)</f>
        <v/>
      </c>
      <c r="F521" s="4" t="str">
        <f>IF(Datei!$G521="","",IFERROR(ROUND(VALUE(Datei!I521)/100,2),""))</f>
        <v/>
      </c>
      <c r="G521" s="4" t="str">
        <f>IF(Datei!$G521="","",IFERROR(ROUND(VALUE(Datei!I521)/100,2),""))</f>
        <v/>
      </c>
    </row>
    <row r="522" spans="1:7" x14ac:dyDescent="0.25">
      <c r="A522" s="2" t="str">
        <f>IF(Datei!$G522="","",IFERROR(DATEVALUE(Datei!G522),Datei!G522))</f>
        <v/>
      </c>
      <c r="B522" s="3" t="str">
        <f>IF(Datei!$G522="","",IFERROR(VALUE(LEFT(Datei!H522,FIND("_",Datei!H522)-1)),IFERROR(VALUE(Datei!H522),"?")))</f>
        <v/>
      </c>
      <c r="C522" t="str">
        <f>IF(Datei!$G522="","",IF(IFERROR(VLOOKUP(Datei!J522,Mapping!$A$5:$B$104,2,FALSE),IFERROR(VLOOKUP(Datei!J522&amp;"",Mapping!$A$5:$B$104,2,FALSE),IFERROR(VLOOKUP(VALUE(Datei!J522),Mapping!$A$5:$B$104,2,FALSE),"#NOMAP#")))="#NOMAP#",IF(Mapping!$B$2="","",Mapping!$B$2),IFERROR(VLOOKUP(Datei!J522,Mapping!$A$5:$B$104,2,FALSE),IFERROR(VLOOKUP(Datei!J522&amp;"",Mapping!$A$5:$B$104,2,FALSE),IFERROR(VLOOKUP(VALUE(Datei!J522),Mapping!$A$5:$B$104,2,FALSE),"#NOMAP#")))))</f>
        <v/>
      </c>
      <c r="D522" t="str">
        <f>IF(Datei!$G522="","",IF(Datei!K522="","",Datei!K522))</f>
        <v/>
      </c>
      <c r="E522" s="3" t="str">
        <f>IF(Datei!$G522="","",1)</f>
        <v/>
      </c>
      <c r="F522" s="4" t="str">
        <f>IF(Datei!$G522="","",IFERROR(ROUND(VALUE(Datei!I522)/100,2),""))</f>
        <v/>
      </c>
      <c r="G522" s="4" t="str">
        <f>IF(Datei!$G522="","",IFERROR(ROUND(VALUE(Datei!I522)/100,2),""))</f>
        <v/>
      </c>
    </row>
    <row r="523" spans="1:7" x14ac:dyDescent="0.25">
      <c r="A523" s="2" t="str">
        <f>IF(Datei!$G523="","",IFERROR(DATEVALUE(Datei!G523),Datei!G523))</f>
        <v/>
      </c>
      <c r="B523" s="3" t="str">
        <f>IF(Datei!$G523="","",IFERROR(VALUE(LEFT(Datei!H523,FIND("_",Datei!H523)-1)),IFERROR(VALUE(Datei!H523),"?")))</f>
        <v/>
      </c>
      <c r="C523" t="str">
        <f>IF(Datei!$G523="","",IF(IFERROR(VLOOKUP(Datei!J523,Mapping!$A$5:$B$104,2,FALSE),IFERROR(VLOOKUP(Datei!J523&amp;"",Mapping!$A$5:$B$104,2,FALSE),IFERROR(VLOOKUP(VALUE(Datei!J523),Mapping!$A$5:$B$104,2,FALSE),"#NOMAP#")))="#NOMAP#",IF(Mapping!$B$2="","",Mapping!$B$2),IFERROR(VLOOKUP(Datei!J523,Mapping!$A$5:$B$104,2,FALSE),IFERROR(VLOOKUP(Datei!J523&amp;"",Mapping!$A$5:$B$104,2,FALSE),IFERROR(VLOOKUP(VALUE(Datei!J523),Mapping!$A$5:$B$104,2,FALSE),"#NOMAP#")))))</f>
        <v/>
      </c>
      <c r="D523" t="str">
        <f>IF(Datei!$G523="","",IF(Datei!K523="","",Datei!K523))</f>
        <v/>
      </c>
      <c r="E523" s="3" t="str">
        <f>IF(Datei!$G523="","",1)</f>
        <v/>
      </c>
      <c r="F523" s="4" t="str">
        <f>IF(Datei!$G523="","",IFERROR(ROUND(VALUE(Datei!I523)/100,2),""))</f>
        <v/>
      </c>
      <c r="G523" s="4" t="str">
        <f>IF(Datei!$G523="","",IFERROR(ROUND(VALUE(Datei!I523)/100,2),""))</f>
        <v/>
      </c>
    </row>
    <row r="524" spans="1:7" x14ac:dyDescent="0.25">
      <c r="A524" s="2" t="str">
        <f>IF(Datei!$G524="","",IFERROR(DATEVALUE(Datei!G524),Datei!G524))</f>
        <v/>
      </c>
      <c r="B524" s="3" t="str">
        <f>IF(Datei!$G524="","",IFERROR(VALUE(LEFT(Datei!H524,FIND("_",Datei!H524)-1)),IFERROR(VALUE(Datei!H524),"?")))</f>
        <v/>
      </c>
      <c r="C524" t="str">
        <f>IF(Datei!$G524="","",IF(IFERROR(VLOOKUP(Datei!J524,Mapping!$A$5:$B$104,2,FALSE),IFERROR(VLOOKUP(Datei!J524&amp;"",Mapping!$A$5:$B$104,2,FALSE),IFERROR(VLOOKUP(VALUE(Datei!J524),Mapping!$A$5:$B$104,2,FALSE),"#NOMAP#")))="#NOMAP#",IF(Mapping!$B$2="","",Mapping!$B$2),IFERROR(VLOOKUP(Datei!J524,Mapping!$A$5:$B$104,2,FALSE),IFERROR(VLOOKUP(Datei!J524&amp;"",Mapping!$A$5:$B$104,2,FALSE),IFERROR(VLOOKUP(VALUE(Datei!J524),Mapping!$A$5:$B$104,2,FALSE),"#NOMAP#")))))</f>
        <v/>
      </c>
      <c r="D524" t="str">
        <f>IF(Datei!$G524="","",IF(Datei!K524="","",Datei!K524))</f>
        <v/>
      </c>
      <c r="E524" s="3" t="str">
        <f>IF(Datei!$G524="","",1)</f>
        <v/>
      </c>
      <c r="F524" s="4" t="str">
        <f>IF(Datei!$G524="","",IFERROR(ROUND(VALUE(Datei!I524)/100,2),""))</f>
        <v/>
      </c>
      <c r="G524" s="4" t="str">
        <f>IF(Datei!$G524="","",IFERROR(ROUND(VALUE(Datei!I524)/100,2),""))</f>
        <v/>
      </c>
    </row>
    <row r="525" spans="1:7" x14ac:dyDescent="0.25">
      <c r="A525" s="2" t="str">
        <f>IF(Datei!$G525="","",IFERROR(DATEVALUE(Datei!G525),Datei!G525))</f>
        <v/>
      </c>
      <c r="B525" s="3" t="str">
        <f>IF(Datei!$G525="","",IFERROR(VALUE(LEFT(Datei!H525,FIND("_",Datei!H525)-1)),IFERROR(VALUE(Datei!H525),"?")))</f>
        <v/>
      </c>
      <c r="C525" t="str">
        <f>IF(Datei!$G525="","",IF(IFERROR(VLOOKUP(Datei!J525,Mapping!$A$5:$B$104,2,FALSE),IFERROR(VLOOKUP(Datei!J525&amp;"",Mapping!$A$5:$B$104,2,FALSE),IFERROR(VLOOKUP(VALUE(Datei!J525),Mapping!$A$5:$B$104,2,FALSE),"#NOMAP#")))="#NOMAP#",IF(Mapping!$B$2="","",Mapping!$B$2),IFERROR(VLOOKUP(Datei!J525,Mapping!$A$5:$B$104,2,FALSE),IFERROR(VLOOKUP(Datei!J525&amp;"",Mapping!$A$5:$B$104,2,FALSE),IFERROR(VLOOKUP(VALUE(Datei!J525),Mapping!$A$5:$B$104,2,FALSE),"#NOMAP#")))))</f>
        <v/>
      </c>
      <c r="D525" t="str">
        <f>IF(Datei!$G525="","",IF(Datei!K525="","",Datei!K525))</f>
        <v/>
      </c>
      <c r="E525" s="3" t="str">
        <f>IF(Datei!$G525="","",1)</f>
        <v/>
      </c>
      <c r="F525" s="4" t="str">
        <f>IF(Datei!$G525="","",IFERROR(ROUND(VALUE(Datei!I525)/100,2),""))</f>
        <v/>
      </c>
      <c r="G525" s="4" t="str">
        <f>IF(Datei!$G525="","",IFERROR(ROUND(VALUE(Datei!I525)/100,2),""))</f>
        <v/>
      </c>
    </row>
    <row r="526" spans="1:7" x14ac:dyDescent="0.25">
      <c r="A526" s="2" t="str">
        <f>IF(Datei!$G526="","",IFERROR(DATEVALUE(Datei!G526),Datei!G526))</f>
        <v/>
      </c>
      <c r="B526" s="3" t="str">
        <f>IF(Datei!$G526="","",IFERROR(VALUE(LEFT(Datei!H526,FIND("_",Datei!H526)-1)),IFERROR(VALUE(Datei!H526),"?")))</f>
        <v/>
      </c>
      <c r="C526" t="str">
        <f>IF(Datei!$G526="","",IF(IFERROR(VLOOKUP(Datei!J526,Mapping!$A$5:$B$104,2,FALSE),IFERROR(VLOOKUP(Datei!J526&amp;"",Mapping!$A$5:$B$104,2,FALSE),IFERROR(VLOOKUP(VALUE(Datei!J526),Mapping!$A$5:$B$104,2,FALSE),"#NOMAP#")))="#NOMAP#",IF(Mapping!$B$2="","",Mapping!$B$2),IFERROR(VLOOKUP(Datei!J526,Mapping!$A$5:$B$104,2,FALSE),IFERROR(VLOOKUP(Datei!J526&amp;"",Mapping!$A$5:$B$104,2,FALSE),IFERROR(VLOOKUP(VALUE(Datei!J526),Mapping!$A$5:$B$104,2,FALSE),"#NOMAP#")))))</f>
        <v/>
      </c>
      <c r="D526" t="str">
        <f>IF(Datei!$G526="","",IF(Datei!K526="","",Datei!K526))</f>
        <v/>
      </c>
      <c r="E526" s="3" t="str">
        <f>IF(Datei!$G526="","",1)</f>
        <v/>
      </c>
      <c r="F526" s="4" t="str">
        <f>IF(Datei!$G526="","",IFERROR(ROUND(VALUE(Datei!I526)/100,2),""))</f>
        <v/>
      </c>
      <c r="G526" s="4" t="str">
        <f>IF(Datei!$G526="","",IFERROR(ROUND(VALUE(Datei!I526)/100,2),""))</f>
        <v/>
      </c>
    </row>
    <row r="527" spans="1:7" x14ac:dyDescent="0.25">
      <c r="A527" s="2" t="str">
        <f>IF(Datei!$G527="","",IFERROR(DATEVALUE(Datei!G527),Datei!G527))</f>
        <v/>
      </c>
      <c r="B527" s="3" t="str">
        <f>IF(Datei!$G527="","",IFERROR(VALUE(LEFT(Datei!H527,FIND("_",Datei!H527)-1)),IFERROR(VALUE(Datei!H527),"?")))</f>
        <v/>
      </c>
      <c r="C527" t="str">
        <f>IF(Datei!$G527="","",IF(IFERROR(VLOOKUP(Datei!J527,Mapping!$A$5:$B$104,2,FALSE),IFERROR(VLOOKUP(Datei!J527&amp;"",Mapping!$A$5:$B$104,2,FALSE),IFERROR(VLOOKUP(VALUE(Datei!J527),Mapping!$A$5:$B$104,2,FALSE),"#NOMAP#")))="#NOMAP#",IF(Mapping!$B$2="","",Mapping!$B$2),IFERROR(VLOOKUP(Datei!J527,Mapping!$A$5:$B$104,2,FALSE),IFERROR(VLOOKUP(Datei!J527&amp;"",Mapping!$A$5:$B$104,2,FALSE),IFERROR(VLOOKUP(VALUE(Datei!J527),Mapping!$A$5:$B$104,2,FALSE),"#NOMAP#")))))</f>
        <v/>
      </c>
      <c r="D527" t="str">
        <f>IF(Datei!$G527="","",IF(Datei!K527="","",Datei!K527))</f>
        <v/>
      </c>
      <c r="E527" s="3" t="str">
        <f>IF(Datei!$G527="","",1)</f>
        <v/>
      </c>
      <c r="F527" s="4" t="str">
        <f>IF(Datei!$G527="","",IFERROR(ROUND(VALUE(Datei!I527)/100,2),""))</f>
        <v/>
      </c>
      <c r="G527" s="4" t="str">
        <f>IF(Datei!$G527="","",IFERROR(ROUND(VALUE(Datei!I527)/100,2),""))</f>
        <v/>
      </c>
    </row>
    <row r="528" spans="1:7" x14ac:dyDescent="0.25">
      <c r="A528" s="2" t="str">
        <f>IF(Datei!$G528="","",IFERROR(DATEVALUE(Datei!G528),Datei!G528))</f>
        <v/>
      </c>
      <c r="B528" s="3" t="str">
        <f>IF(Datei!$G528="","",IFERROR(VALUE(LEFT(Datei!H528,FIND("_",Datei!H528)-1)),IFERROR(VALUE(Datei!H528),"?")))</f>
        <v/>
      </c>
      <c r="C528" t="str">
        <f>IF(Datei!$G528="","",IF(IFERROR(VLOOKUP(Datei!J528,Mapping!$A$5:$B$104,2,FALSE),IFERROR(VLOOKUP(Datei!J528&amp;"",Mapping!$A$5:$B$104,2,FALSE),IFERROR(VLOOKUP(VALUE(Datei!J528),Mapping!$A$5:$B$104,2,FALSE),"#NOMAP#")))="#NOMAP#",IF(Mapping!$B$2="","",Mapping!$B$2),IFERROR(VLOOKUP(Datei!J528,Mapping!$A$5:$B$104,2,FALSE),IFERROR(VLOOKUP(Datei!J528&amp;"",Mapping!$A$5:$B$104,2,FALSE),IFERROR(VLOOKUP(VALUE(Datei!J528),Mapping!$A$5:$B$104,2,FALSE),"#NOMAP#")))))</f>
        <v/>
      </c>
      <c r="D528" t="str">
        <f>IF(Datei!$G528="","",IF(Datei!K528="","",Datei!K528))</f>
        <v/>
      </c>
      <c r="E528" s="3" t="str">
        <f>IF(Datei!$G528="","",1)</f>
        <v/>
      </c>
      <c r="F528" s="4" t="str">
        <f>IF(Datei!$G528="","",IFERROR(ROUND(VALUE(Datei!I528)/100,2),""))</f>
        <v/>
      </c>
      <c r="G528" s="4" t="str">
        <f>IF(Datei!$G528="","",IFERROR(ROUND(VALUE(Datei!I528)/100,2),""))</f>
        <v/>
      </c>
    </row>
    <row r="529" spans="1:7" x14ac:dyDescent="0.25">
      <c r="A529" s="2" t="str">
        <f>IF(Datei!$G529="","",IFERROR(DATEVALUE(Datei!G529),Datei!G529))</f>
        <v/>
      </c>
      <c r="B529" s="3" t="str">
        <f>IF(Datei!$G529="","",IFERROR(VALUE(LEFT(Datei!H529,FIND("_",Datei!H529)-1)),IFERROR(VALUE(Datei!H529),"?")))</f>
        <v/>
      </c>
      <c r="C529" t="str">
        <f>IF(Datei!$G529="","",IF(IFERROR(VLOOKUP(Datei!J529,Mapping!$A$5:$B$104,2,FALSE),IFERROR(VLOOKUP(Datei!J529&amp;"",Mapping!$A$5:$B$104,2,FALSE),IFERROR(VLOOKUP(VALUE(Datei!J529),Mapping!$A$5:$B$104,2,FALSE),"#NOMAP#")))="#NOMAP#",IF(Mapping!$B$2="","",Mapping!$B$2),IFERROR(VLOOKUP(Datei!J529,Mapping!$A$5:$B$104,2,FALSE),IFERROR(VLOOKUP(Datei!J529&amp;"",Mapping!$A$5:$B$104,2,FALSE),IFERROR(VLOOKUP(VALUE(Datei!J529),Mapping!$A$5:$B$104,2,FALSE),"#NOMAP#")))))</f>
        <v/>
      </c>
      <c r="D529" t="str">
        <f>IF(Datei!$G529="","",IF(Datei!K529="","",Datei!K529))</f>
        <v/>
      </c>
      <c r="E529" s="3" t="str">
        <f>IF(Datei!$G529="","",1)</f>
        <v/>
      </c>
      <c r="F529" s="4" t="str">
        <f>IF(Datei!$G529="","",IFERROR(ROUND(VALUE(Datei!I529)/100,2),""))</f>
        <v/>
      </c>
      <c r="G529" s="4" t="str">
        <f>IF(Datei!$G529="","",IFERROR(ROUND(VALUE(Datei!I529)/100,2),""))</f>
        <v/>
      </c>
    </row>
    <row r="530" spans="1:7" x14ac:dyDescent="0.25">
      <c r="A530" s="2" t="str">
        <f>IF(Datei!$G530="","",IFERROR(DATEVALUE(Datei!G530),Datei!G530))</f>
        <v/>
      </c>
      <c r="B530" s="3" t="str">
        <f>IF(Datei!$G530="","",IFERROR(VALUE(LEFT(Datei!H530,FIND("_",Datei!H530)-1)),IFERROR(VALUE(Datei!H530),"?")))</f>
        <v/>
      </c>
      <c r="C530" t="str">
        <f>IF(Datei!$G530="","",IF(IFERROR(VLOOKUP(Datei!J530,Mapping!$A$5:$B$104,2,FALSE),IFERROR(VLOOKUP(Datei!J530&amp;"",Mapping!$A$5:$B$104,2,FALSE),IFERROR(VLOOKUP(VALUE(Datei!J530),Mapping!$A$5:$B$104,2,FALSE),"#NOMAP#")))="#NOMAP#",IF(Mapping!$B$2="","",Mapping!$B$2),IFERROR(VLOOKUP(Datei!J530,Mapping!$A$5:$B$104,2,FALSE),IFERROR(VLOOKUP(Datei!J530&amp;"",Mapping!$A$5:$B$104,2,FALSE),IFERROR(VLOOKUP(VALUE(Datei!J530),Mapping!$A$5:$B$104,2,FALSE),"#NOMAP#")))))</f>
        <v/>
      </c>
      <c r="D530" t="str">
        <f>IF(Datei!$G530="","",IF(Datei!K530="","",Datei!K530))</f>
        <v/>
      </c>
      <c r="E530" s="3" t="str">
        <f>IF(Datei!$G530="","",1)</f>
        <v/>
      </c>
      <c r="F530" s="4" t="str">
        <f>IF(Datei!$G530="","",IFERROR(ROUND(VALUE(Datei!I530)/100,2),""))</f>
        <v/>
      </c>
      <c r="G530" s="4" t="str">
        <f>IF(Datei!$G530="","",IFERROR(ROUND(VALUE(Datei!I530)/100,2),""))</f>
        <v/>
      </c>
    </row>
    <row r="531" spans="1:7" x14ac:dyDescent="0.25">
      <c r="A531" s="2" t="str">
        <f>IF(Datei!$G531="","",IFERROR(DATEVALUE(Datei!G531),Datei!G531))</f>
        <v/>
      </c>
      <c r="B531" s="3" t="str">
        <f>IF(Datei!$G531="","",IFERROR(VALUE(LEFT(Datei!H531,FIND("_",Datei!H531)-1)),IFERROR(VALUE(Datei!H531),"?")))</f>
        <v/>
      </c>
      <c r="C531" t="str">
        <f>IF(Datei!$G531="","",IF(IFERROR(VLOOKUP(Datei!J531,Mapping!$A$5:$B$104,2,FALSE),IFERROR(VLOOKUP(Datei!J531&amp;"",Mapping!$A$5:$B$104,2,FALSE),IFERROR(VLOOKUP(VALUE(Datei!J531),Mapping!$A$5:$B$104,2,FALSE),"#NOMAP#")))="#NOMAP#",IF(Mapping!$B$2="","",Mapping!$B$2),IFERROR(VLOOKUP(Datei!J531,Mapping!$A$5:$B$104,2,FALSE),IFERROR(VLOOKUP(Datei!J531&amp;"",Mapping!$A$5:$B$104,2,FALSE),IFERROR(VLOOKUP(VALUE(Datei!J531),Mapping!$A$5:$B$104,2,FALSE),"#NOMAP#")))))</f>
        <v/>
      </c>
      <c r="D531" t="str">
        <f>IF(Datei!$G531="","",IF(Datei!K531="","",Datei!K531))</f>
        <v/>
      </c>
      <c r="E531" s="3" t="str">
        <f>IF(Datei!$G531="","",1)</f>
        <v/>
      </c>
      <c r="F531" s="4" t="str">
        <f>IF(Datei!$G531="","",IFERROR(ROUND(VALUE(Datei!I531)/100,2),""))</f>
        <v/>
      </c>
      <c r="G531" s="4" t="str">
        <f>IF(Datei!$G531="","",IFERROR(ROUND(VALUE(Datei!I531)/100,2),""))</f>
        <v/>
      </c>
    </row>
    <row r="532" spans="1:7" x14ac:dyDescent="0.25">
      <c r="A532" s="2" t="str">
        <f>IF(Datei!$G532="","",IFERROR(DATEVALUE(Datei!G532),Datei!G532))</f>
        <v/>
      </c>
      <c r="B532" s="3" t="str">
        <f>IF(Datei!$G532="","",IFERROR(VALUE(LEFT(Datei!H532,FIND("_",Datei!H532)-1)),IFERROR(VALUE(Datei!H532),"?")))</f>
        <v/>
      </c>
      <c r="C532" t="str">
        <f>IF(Datei!$G532="","",IF(IFERROR(VLOOKUP(Datei!J532,Mapping!$A$5:$B$104,2,FALSE),IFERROR(VLOOKUP(Datei!J532&amp;"",Mapping!$A$5:$B$104,2,FALSE),IFERROR(VLOOKUP(VALUE(Datei!J532),Mapping!$A$5:$B$104,2,FALSE),"#NOMAP#")))="#NOMAP#",IF(Mapping!$B$2="","",Mapping!$B$2),IFERROR(VLOOKUP(Datei!J532,Mapping!$A$5:$B$104,2,FALSE),IFERROR(VLOOKUP(Datei!J532&amp;"",Mapping!$A$5:$B$104,2,FALSE),IFERROR(VLOOKUP(VALUE(Datei!J532),Mapping!$A$5:$B$104,2,FALSE),"#NOMAP#")))))</f>
        <v/>
      </c>
      <c r="D532" t="str">
        <f>IF(Datei!$G532="","",IF(Datei!K532="","",Datei!K532))</f>
        <v/>
      </c>
      <c r="E532" s="3" t="str">
        <f>IF(Datei!$G532="","",1)</f>
        <v/>
      </c>
      <c r="F532" s="4" t="str">
        <f>IF(Datei!$G532="","",IFERROR(ROUND(VALUE(Datei!I532)/100,2),""))</f>
        <v/>
      </c>
      <c r="G532" s="4" t="str">
        <f>IF(Datei!$G532="","",IFERROR(ROUND(VALUE(Datei!I532)/100,2),""))</f>
        <v/>
      </c>
    </row>
    <row r="533" spans="1:7" x14ac:dyDescent="0.25">
      <c r="A533" s="2" t="str">
        <f>IF(Datei!$G533="","",IFERROR(DATEVALUE(Datei!G533),Datei!G533))</f>
        <v/>
      </c>
      <c r="B533" s="3" t="str">
        <f>IF(Datei!$G533="","",IFERROR(VALUE(LEFT(Datei!H533,FIND("_",Datei!H533)-1)),IFERROR(VALUE(Datei!H533),"?")))</f>
        <v/>
      </c>
      <c r="C533" t="str">
        <f>IF(Datei!$G533="","",IF(IFERROR(VLOOKUP(Datei!J533,Mapping!$A$5:$B$104,2,FALSE),IFERROR(VLOOKUP(Datei!J533&amp;"",Mapping!$A$5:$B$104,2,FALSE),IFERROR(VLOOKUP(VALUE(Datei!J533),Mapping!$A$5:$B$104,2,FALSE),"#NOMAP#")))="#NOMAP#",IF(Mapping!$B$2="","",Mapping!$B$2),IFERROR(VLOOKUP(Datei!J533,Mapping!$A$5:$B$104,2,FALSE),IFERROR(VLOOKUP(Datei!J533&amp;"",Mapping!$A$5:$B$104,2,FALSE),IFERROR(VLOOKUP(VALUE(Datei!J533),Mapping!$A$5:$B$104,2,FALSE),"#NOMAP#")))))</f>
        <v/>
      </c>
      <c r="D533" t="str">
        <f>IF(Datei!$G533="","",IF(Datei!K533="","",Datei!K533))</f>
        <v/>
      </c>
      <c r="E533" s="3" t="str">
        <f>IF(Datei!$G533="","",1)</f>
        <v/>
      </c>
      <c r="F533" s="4" t="str">
        <f>IF(Datei!$G533="","",IFERROR(ROUND(VALUE(Datei!I533)/100,2),""))</f>
        <v/>
      </c>
      <c r="G533" s="4" t="str">
        <f>IF(Datei!$G533="","",IFERROR(ROUND(VALUE(Datei!I533)/100,2),""))</f>
        <v/>
      </c>
    </row>
    <row r="534" spans="1:7" x14ac:dyDescent="0.25">
      <c r="A534" s="2" t="str">
        <f>IF(Datei!$G534="","",IFERROR(DATEVALUE(Datei!G534),Datei!G534))</f>
        <v/>
      </c>
      <c r="B534" s="3" t="str">
        <f>IF(Datei!$G534="","",IFERROR(VALUE(LEFT(Datei!H534,FIND("_",Datei!H534)-1)),IFERROR(VALUE(Datei!H534),"?")))</f>
        <v/>
      </c>
      <c r="C534" t="str">
        <f>IF(Datei!$G534="","",IF(IFERROR(VLOOKUP(Datei!J534,Mapping!$A$5:$B$104,2,FALSE),IFERROR(VLOOKUP(Datei!J534&amp;"",Mapping!$A$5:$B$104,2,FALSE),IFERROR(VLOOKUP(VALUE(Datei!J534),Mapping!$A$5:$B$104,2,FALSE),"#NOMAP#")))="#NOMAP#",IF(Mapping!$B$2="","",Mapping!$B$2),IFERROR(VLOOKUP(Datei!J534,Mapping!$A$5:$B$104,2,FALSE),IFERROR(VLOOKUP(Datei!J534&amp;"",Mapping!$A$5:$B$104,2,FALSE),IFERROR(VLOOKUP(VALUE(Datei!J534),Mapping!$A$5:$B$104,2,FALSE),"#NOMAP#")))))</f>
        <v/>
      </c>
      <c r="D534" t="str">
        <f>IF(Datei!$G534="","",IF(Datei!K534="","",Datei!K534))</f>
        <v/>
      </c>
      <c r="E534" s="3" t="str">
        <f>IF(Datei!$G534="","",1)</f>
        <v/>
      </c>
      <c r="F534" s="4" t="str">
        <f>IF(Datei!$G534="","",IFERROR(ROUND(VALUE(Datei!I534)/100,2),""))</f>
        <v/>
      </c>
      <c r="G534" s="4" t="str">
        <f>IF(Datei!$G534="","",IFERROR(ROUND(VALUE(Datei!I534)/100,2),""))</f>
        <v/>
      </c>
    </row>
    <row r="535" spans="1:7" x14ac:dyDescent="0.25">
      <c r="A535" s="2" t="str">
        <f>IF(Datei!$G535="","",IFERROR(DATEVALUE(Datei!G535),Datei!G535))</f>
        <v/>
      </c>
      <c r="B535" s="3" t="str">
        <f>IF(Datei!$G535="","",IFERROR(VALUE(LEFT(Datei!H535,FIND("_",Datei!H535)-1)),IFERROR(VALUE(Datei!H535),"?")))</f>
        <v/>
      </c>
      <c r="C535" t="str">
        <f>IF(Datei!$G535="","",IF(IFERROR(VLOOKUP(Datei!J535,Mapping!$A$5:$B$104,2,FALSE),IFERROR(VLOOKUP(Datei!J535&amp;"",Mapping!$A$5:$B$104,2,FALSE),IFERROR(VLOOKUP(VALUE(Datei!J535),Mapping!$A$5:$B$104,2,FALSE),"#NOMAP#")))="#NOMAP#",IF(Mapping!$B$2="","",Mapping!$B$2),IFERROR(VLOOKUP(Datei!J535,Mapping!$A$5:$B$104,2,FALSE),IFERROR(VLOOKUP(Datei!J535&amp;"",Mapping!$A$5:$B$104,2,FALSE),IFERROR(VLOOKUP(VALUE(Datei!J535),Mapping!$A$5:$B$104,2,FALSE),"#NOMAP#")))))</f>
        <v/>
      </c>
      <c r="D535" t="str">
        <f>IF(Datei!$G535="","",IF(Datei!K535="","",Datei!K535))</f>
        <v/>
      </c>
      <c r="E535" s="3" t="str">
        <f>IF(Datei!$G535="","",1)</f>
        <v/>
      </c>
      <c r="F535" s="4" t="str">
        <f>IF(Datei!$G535="","",IFERROR(ROUND(VALUE(Datei!I535)/100,2),""))</f>
        <v/>
      </c>
      <c r="G535" s="4" t="str">
        <f>IF(Datei!$G535="","",IFERROR(ROUND(VALUE(Datei!I535)/100,2),""))</f>
        <v/>
      </c>
    </row>
    <row r="536" spans="1:7" x14ac:dyDescent="0.25">
      <c r="A536" s="2" t="str">
        <f>IF(Datei!$G536="","",IFERROR(DATEVALUE(Datei!G536),Datei!G536))</f>
        <v/>
      </c>
      <c r="B536" s="3" t="str">
        <f>IF(Datei!$G536="","",IFERROR(VALUE(LEFT(Datei!H536,FIND("_",Datei!H536)-1)),IFERROR(VALUE(Datei!H536),"?")))</f>
        <v/>
      </c>
      <c r="C536" t="str">
        <f>IF(Datei!$G536="","",IF(IFERROR(VLOOKUP(Datei!J536,Mapping!$A$5:$B$104,2,FALSE),IFERROR(VLOOKUP(Datei!J536&amp;"",Mapping!$A$5:$B$104,2,FALSE),IFERROR(VLOOKUP(VALUE(Datei!J536),Mapping!$A$5:$B$104,2,FALSE),"#NOMAP#")))="#NOMAP#",IF(Mapping!$B$2="","",Mapping!$B$2),IFERROR(VLOOKUP(Datei!J536,Mapping!$A$5:$B$104,2,FALSE),IFERROR(VLOOKUP(Datei!J536&amp;"",Mapping!$A$5:$B$104,2,FALSE),IFERROR(VLOOKUP(VALUE(Datei!J536),Mapping!$A$5:$B$104,2,FALSE),"#NOMAP#")))))</f>
        <v/>
      </c>
      <c r="D536" t="str">
        <f>IF(Datei!$G536="","",IF(Datei!K536="","",Datei!K536))</f>
        <v/>
      </c>
      <c r="E536" s="3" t="str">
        <f>IF(Datei!$G536="","",1)</f>
        <v/>
      </c>
      <c r="F536" s="4" t="str">
        <f>IF(Datei!$G536="","",IFERROR(ROUND(VALUE(Datei!I536)/100,2),""))</f>
        <v/>
      </c>
      <c r="G536" s="4" t="str">
        <f>IF(Datei!$G536="","",IFERROR(ROUND(VALUE(Datei!I536)/100,2),""))</f>
        <v/>
      </c>
    </row>
    <row r="537" spans="1:7" x14ac:dyDescent="0.25">
      <c r="A537" s="2" t="str">
        <f>IF(Datei!$G537="","",IFERROR(DATEVALUE(Datei!G537),Datei!G537))</f>
        <v/>
      </c>
      <c r="B537" s="3" t="str">
        <f>IF(Datei!$G537="","",IFERROR(VALUE(LEFT(Datei!H537,FIND("_",Datei!H537)-1)),IFERROR(VALUE(Datei!H537),"?")))</f>
        <v/>
      </c>
      <c r="C537" t="str">
        <f>IF(Datei!$G537="","",IF(IFERROR(VLOOKUP(Datei!J537,Mapping!$A$5:$B$104,2,FALSE),IFERROR(VLOOKUP(Datei!J537&amp;"",Mapping!$A$5:$B$104,2,FALSE),IFERROR(VLOOKUP(VALUE(Datei!J537),Mapping!$A$5:$B$104,2,FALSE),"#NOMAP#")))="#NOMAP#",IF(Mapping!$B$2="","",Mapping!$B$2),IFERROR(VLOOKUP(Datei!J537,Mapping!$A$5:$B$104,2,FALSE),IFERROR(VLOOKUP(Datei!J537&amp;"",Mapping!$A$5:$B$104,2,FALSE),IFERROR(VLOOKUP(VALUE(Datei!J537),Mapping!$A$5:$B$104,2,FALSE),"#NOMAP#")))))</f>
        <v/>
      </c>
      <c r="D537" t="str">
        <f>IF(Datei!$G537="","",IF(Datei!K537="","",Datei!K537))</f>
        <v/>
      </c>
      <c r="E537" s="3" t="str">
        <f>IF(Datei!$G537="","",1)</f>
        <v/>
      </c>
      <c r="F537" s="4" t="str">
        <f>IF(Datei!$G537="","",IFERROR(ROUND(VALUE(Datei!I537)/100,2),""))</f>
        <v/>
      </c>
      <c r="G537" s="4" t="str">
        <f>IF(Datei!$G537="","",IFERROR(ROUND(VALUE(Datei!I537)/100,2),""))</f>
        <v/>
      </c>
    </row>
    <row r="538" spans="1:7" x14ac:dyDescent="0.25">
      <c r="A538" s="2" t="str">
        <f>IF(Datei!$G538="","",IFERROR(DATEVALUE(Datei!G538),Datei!G538))</f>
        <v/>
      </c>
      <c r="B538" s="3" t="str">
        <f>IF(Datei!$G538="","",IFERROR(VALUE(LEFT(Datei!H538,FIND("_",Datei!H538)-1)),IFERROR(VALUE(Datei!H538),"?")))</f>
        <v/>
      </c>
      <c r="C538" t="str">
        <f>IF(Datei!$G538="","",IF(IFERROR(VLOOKUP(Datei!J538,Mapping!$A$5:$B$104,2,FALSE),IFERROR(VLOOKUP(Datei!J538&amp;"",Mapping!$A$5:$B$104,2,FALSE),IFERROR(VLOOKUP(VALUE(Datei!J538),Mapping!$A$5:$B$104,2,FALSE),"#NOMAP#")))="#NOMAP#",IF(Mapping!$B$2="","",Mapping!$B$2),IFERROR(VLOOKUP(Datei!J538,Mapping!$A$5:$B$104,2,FALSE),IFERROR(VLOOKUP(Datei!J538&amp;"",Mapping!$A$5:$B$104,2,FALSE),IFERROR(VLOOKUP(VALUE(Datei!J538),Mapping!$A$5:$B$104,2,FALSE),"#NOMAP#")))))</f>
        <v/>
      </c>
      <c r="D538" t="str">
        <f>IF(Datei!$G538="","",IF(Datei!K538="","",Datei!K538))</f>
        <v/>
      </c>
      <c r="E538" s="3" t="str">
        <f>IF(Datei!$G538="","",1)</f>
        <v/>
      </c>
      <c r="F538" s="4" t="str">
        <f>IF(Datei!$G538="","",IFERROR(ROUND(VALUE(Datei!I538)/100,2),""))</f>
        <v/>
      </c>
      <c r="G538" s="4" t="str">
        <f>IF(Datei!$G538="","",IFERROR(ROUND(VALUE(Datei!I538)/100,2),""))</f>
        <v/>
      </c>
    </row>
    <row r="539" spans="1:7" x14ac:dyDescent="0.25">
      <c r="A539" s="2" t="str">
        <f>IF(Datei!$G539="","",IFERROR(DATEVALUE(Datei!G539),Datei!G539))</f>
        <v/>
      </c>
      <c r="B539" s="3" t="str">
        <f>IF(Datei!$G539="","",IFERROR(VALUE(LEFT(Datei!H539,FIND("_",Datei!H539)-1)),IFERROR(VALUE(Datei!H539),"?")))</f>
        <v/>
      </c>
      <c r="C539" t="str">
        <f>IF(Datei!$G539="","",IF(IFERROR(VLOOKUP(Datei!J539,Mapping!$A$5:$B$104,2,FALSE),IFERROR(VLOOKUP(Datei!J539&amp;"",Mapping!$A$5:$B$104,2,FALSE),IFERROR(VLOOKUP(VALUE(Datei!J539),Mapping!$A$5:$B$104,2,FALSE),"#NOMAP#")))="#NOMAP#",IF(Mapping!$B$2="","",Mapping!$B$2),IFERROR(VLOOKUP(Datei!J539,Mapping!$A$5:$B$104,2,FALSE),IFERROR(VLOOKUP(Datei!J539&amp;"",Mapping!$A$5:$B$104,2,FALSE),IFERROR(VLOOKUP(VALUE(Datei!J539),Mapping!$A$5:$B$104,2,FALSE),"#NOMAP#")))))</f>
        <v/>
      </c>
      <c r="D539" t="str">
        <f>IF(Datei!$G539="","",IF(Datei!K539="","",Datei!K539))</f>
        <v/>
      </c>
      <c r="E539" s="3" t="str">
        <f>IF(Datei!$G539="","",1)</f>
        <v/>
      </c>
      <c r="F539" s="4" t="str">
        <f>IF(Datei!$G539="","",IFERROR(ROUND(VALUE(Datei!I539)/100,2),""))</f>
        <v/>
      </c>
      <c r="G539" s="4" t="str">
        <f>IF(Datei!$G539="","",IFERROR(ROUND(VALUE(Datei!I539)/100,2),""))</f>
        <v/>
      </c>
    </row>
    <row r="540" spans="1:7" x14ac:dyDescent="0.25">
      <c r="A540" s="2" t="str">
        <f>IF(Datei!$G540="","",IFERROR(DATEVALUE(Datei!G540),Datei!G540))</f>
        <v/>
      </c>
      <c r="B540" s="3" t="str">
        <f>IF(Datei!$G540="","",IFERROR(VALUE(LEFT(Datei!H540,FIND("_",Datei!H540)-1)),IFERROR(VALUE(Datei!H540),"?")))</f>
        <v/>
      </c>
      <c r="C540" t="str">
        <f>IF(Datei!$G540="","",IF(IFERROR(VLOOKUP(Datei!J540,Mapping!$A$5:$B$104,2,FALSE),IFERROR(VLOOKUP(Datei!J540&amp;"",Mapping!$A$5:$B$104,2,FALSE),IFERROR(VLOOKUP(VALUE(Datei!J540),Mapping!$A$5:$B$104,2,FALSE),"#NOMAP#")))="#NOMAP#",IF(Mapping!$B$2="","",Mapping!$B$2),IFERROR(VLOOKUP(Datei!J540,Mapping!$A$5:$B$104,2,FALSE),IFERROR(VLOOKUP(Datei!J540&amp;"",Mapping!$A$5:$B$104,2,FALSE),IFERROR(VLOOKUP(VALUE(Datei!J540),Mapping!$A$5:$B$104,2,FALSE),"#NOMAP#")))))</f>
        <v/>
      </c>
      <c r="D540" t="str">
        <f>IF(Datei!$G540="","",IF(Datei!K540="","",Datei!K540))</f>
        <v/>
      </c>
      <c r="E540" s="3" t="str">
        <f>IF(Datei!$G540="","",1)</f>
        <v/>
      </c>
      <c r="F540" s="4" t="str">
        <f>IF(Datei!$G540="","",IFERROR(ROUND(VALUE(Datei!I540)/100,2),""))</f>
        <v/>
      </c>
      <c r="G540" s="4" t="str">
        <f>IF(Datei!$G540="","",IFERROR(ROUND(VALUE(Datei!I540)/100,2),""))</f>
        <v/>
      </c>
    </row>
    <row r="541" spans="1:7" x14ac:dyDescent="0.25">
      <c r="A541" s="2" t="str">
        <f>IF(Datei!$G541="","",IFERROR(DATEVALUE(Datei!G541),Datei!G541))</f>
        <v/>
      </c>
      <c r="B541" s="3" t="str">
        <f>IF(Datei!$G541="","",IFERROR(VALUE(LEFT(Datei!H541,FIND("_",Datei!H541)-1)),IFERROR(VALUE(Datei!H541),"?")))</f>
        <v/>
      </c>
      <c r="C541" t="str">
        <f>IF(Datei!$G541="","",IF(IFERROR(VLOOKUP(Datei!J541,Mapping!$A$5:$B$104,2,FALSE),IFERROR(VLOOKUP(Datei!J541&amp;"",Mapping!$A$5:$B$104,2,FALSE),IFERROR(VLOOKUP(VALUE(Datei!J541),Mapping!$A$5:$B$104,2,FALSE),"#NOMAP#")))="#NOMAP#",IF(Mapping!$B$2="","",Mapping!$B$2),IFERROR(VLOOKUP(Datei!J541,Mapping!$A$5:$B$104,2,FALSE),IFERROR(VLOOKUP(Datei!J541&amp;"",Mapping!$A$5:$B$104,2,FALSE),IFERROR(VLOOKUP(VALUE(Datei!J541),Mapping!$A$5:$B$104,2,FALSE),"#NOMAP#")))))</f>
        <v/>
      </c>
      <c r="D541" t="str">
        <f>IF(Datei!$G541="","",IF(Datei!K541="","",Datei!K541))</f>
        <v/>
      </c>
      <c r="E541" s="3" t="str">
        <f>IF(Datei!$G541="","",1)</f>
        <v/>
      </c>
      <c r="F541" s="4" t="str">
        <f>IF(Datei!$G541="","",IFERROR(ROUND(VALUE(Datei!I541)/100,2),""))</f>
        <v/>
      </c>
      <c r="G541" s="4" t="str">
        <f>IF(Datei!$G541="","",IFERROR(ROUND(VALUE(Datei!I541)/100,2),""))</f>
        <v/>
      </c>
    </row>
    <row r="542" spans="1:7" x14ac:dyDescent="0.25">
      <c r="A542" s="2" t="str">
        <f>IF(Datei!$G542="","",IFERROR(DATEVALUE(Datei!G542),Datei!G542))</f>
        <v/>
      </c>
      <c r="B542" s="3" t="str">
        <f>IF(Datei!$G542="","",IFERROR(VALUE(LEFT(Datei!H542,FIND("_",Datei!H542)-1)),IFERROR(VALUE(Datei!H542),"?")))</f>
        <v/>
      </c>
      <c r="C542" t="str">
        <f>IF(Datei!$G542="","",IF(IFERROR(VLOOKUP(Datei!J542,Mapping!$A$5:$B$104,2,FALSE),IFERROR(VLOOKUP(Datei!J542&amp;"",Mapping!$A$5:$B$104,2,FALSE),IFERROR(VLOOKUP(VALUE(Datei!J542),Mapping!$A$5:$B$104,2,FALSE),"#NOMAP#")))="#NOMAP#",IF(Mapping!$B$2="","",Mapping!$B$2),IFERROR(VLOOKUP(Datei!J542,Mapping!$A$5:$B$104,2,FALSE),IFERROR(VLOOKUP(Datei!J542&amp;"",Mapping!$A$5:$B$104,2,FALSE),IFERROR(VLOOKUP(VALUE(Datei!J542),Mapping!$A$5:$B$104,2,FALSE),"#NOMAP#")))))</f>
        <v/>
      </c>
      <c r="D542" t="str">
        <f>IF(Datei!$G542="","",IF(Datei!K542="","",Datei!K542))</f>
        <v/>
      </c>
      <c r="E542" s="3" t="str">
        <f>IF(Datei!$G542="","",1)</f>
        <v/>
      </c>
      <c r="F542" s="4" t="str">
        <f>IF(Datei!$G542="","",IFERROR(ROUND(VALUE(Datei!I542)/100,2),""))</f>
        <v/>
      </c>
      <c r="G542" s="4" t="str">
        <f>IF(Datei!$G542="","",IFERROR(ROUND(VALUE(Datei!I542)/100,2),""))</f>
        <v/>
      </c>
    </row>
    <row r="543" spans="1:7" x14ac:dyDescent="0.25">
      <c r="A543" s="2" t="str">
        <f>IF(Datei!$G543="","",IFERROR(DATEVALUE(Datei!G543),Datei!G543))</f>
        <v/>
      </c>
      <c r="B543" s="3" t="str">
        <f>IF(Datei!$G543="","",IFERROR(VALUE(LEFT(Datei!H543,FIND("_",Datei!H543)-1)),IFERROR(VALUE(Datei!H543),"?")))</f>
        <v/>
      </c>
      <c r="C543" t="str">
        <f>IF(Datei!$G543="","",IF(IFERROR(VLOOKUP(Datei!J543,Mapping!$A$5:$B$104,2,FALSE),IFERROR(VLOOKUP(Datei!J543&amp;"",Mapping!$A$5:$B$104,2,FALSE),IFERROR(VLOOKUP(VALUE(Datei!J543),Mapping!$A$5:$B$104,2,FALSE),"#NOMAP#")))="#NOMAP#",IF(Mapping!$B$2="","",Mapping!$B$2),IFERROR(VLOOKUP(Datei!J543,Mapping!$A$5:$B$104,2,FALSE),IFERROR(VLOOKUP(Datei!J543&amp;"",Mapping!$A$5:$B$104,2,FALSE),IFERROR(VLOOKUP(VALUE(Datei!J543),Mapping!$A$5:$B$104,2,FALSE),"#NOMAP#")))))</f>
        <v/>
      </c>
      <c r="D543" t="str">
        <f>IF(Datei!$G543="","",IF(Datei!K543="","",Datei!K543))</f>
        <v/>
      </c>
      <c r="E543" s="3" t="str">
        <f>IF(Datei!$G543="","",1)</f>
        <v/>
      </c>
      <c r="F543" s="4" t="str">
        <f>IF(Datei!$G543="","",IFERROR(ROUND(VALUE(Datei!I543)/100,2),""))</f>
        <v/>
      </c>
      <c r="G543" s="4" t="str">
        <f>IF(Datei!$G543="","",IFERROR(ROUND(VALUE(Datei!I543)/100,2),""))</f>
        <v/>
      </c>
    </row>
    <row r="544" spans="1:7" x14ac:dyDescent="0.25">
      <c r="A544" s="2" t="str">
        <f>IF(Datei!$G544="","",IFERROR(DATEVALUE(Datei!G544),Datei!G544))</f>
        <v/>
      </c>
      <c r="B544" s="3" t="str">
        <f>IF(Datei!$G544="","",IFERROR(VALUE(LEFT(Datei!H544,FIND("_",Datei!H544)-1)),IFERROR(VALUE(Datei!H544),"?")))</f>
        <v/>
      </c>
      <c r="C544" t="str">
        <f>IF(Datei!$G544="","",IF(IFERROR(VLOOKUP(Datei!J544,Mapping!$A$5:$B$104,2,FALSE),IFERROR(VLOOKUP(Datei!J544&amp;"",Mapping!$A$5:$B$104,2,FALSE),IFERROR(VLOOKUP(VALUE(Datei!J544),Mapping!$A$5:$B$104,2,FALSE),"#NOMAP#")))="#NOMAP#",IF(Mapping!$B$2="","",Mapping!$B$2),IFERROR(VLOOKUP(Datei!J544,Mapping!$A$5:$B$104,2,FALSE),IFERROR(VLOOKUP(Datei!J544&amp;"",Mapping!$A$5:$B$104,2,FALSE),IFERROR(VLOOKUP(VALUE(Datei!J544),Mapping!$A$5:$B$104,2,FALSE),"#NOMAP#")))))</f>
        <v/>
      </c>
      <c r="D544" t="str">
        <f>IF(Datei!$G544="","",IF(Datei!K544="","",Datei!K544))</f>
        <v/>
      </c>
      <c r="E544" s="3" t="str">
        <f>IF(Datei!$G544="","",1)</f>
        <v/>
      </c>
      <c r="F544" s="4" t="str">
        <f>IF(Datei!$G544="","",IFERROR(ROUND(VALUE(Datei!I544)/100,2),""))</f>
        <v/>
      </c>
      <c r="G544" s="4" t="str">
        <f>IF(Datei!$G544="","",IFERROR(ROUND(VALUE(Datei!I544)/100,2),""))</f>
        <v/>
      </c>
    </row>
    <row r="545" spans="1:7" x14ac:dyDescent="0.25">
      <c r="A545" s="2" t="str">
        <f>IF(Datei!$G545="","",IFERROR(DATEVALUE(Datei!G545),Datei!G545))</f>
        <v/>
      </c>
      <c r="B545" s="3" t="str">
        <f>IF(Datei!$G545="","",IFERROR(VALUE(LEFT(Datei!H545,FIND("_",Datei!H545)-1)),IFERROR(VALUE(Datei!H545),"?")))</f>
        <v/>
      </c>
      <c r="C545" t="str">
        <f>IF(Datei!$G545="","",IF(IFERROR(VLOOKUP(Datei!J545,Mapping!$A$5:$B$104,2,FALSE),IFERROR(VLOOKUP(Datei!J545&amp;"",Mapping!$A$5:$B$104,2,FALSE),IFERROR(VLOOKUP(VALUE(Datei!J545),Mapping!$A$5:$B$104,2,FALSE),"#NOMAP#")))="#NOMAP#",IF(Mapping!$B$2="","",Mapping!$B$2),IFERROR(VLOOKUP(Datei!J545,Mapping!$A$5:$B$104,2,FALSE),IFERROR(VLOOKUP(Datei!J545&amp;"",Mapping!$A$5:$B$104,2,FALSE),IFERROR(VLOOKUP(VALUE(Datei!J545),Mapping!$A$5:$B$104,2,FALSE),"#NOMAP#")))))</f>
        <v/>
      </c>
      <c r="D545" t="str">
        <f>IF(Datei!$G545="","",IF(Datei!K545="","",Datei!K545))</f>
        <v/>
      </c>
      <c r="E545" s="3" t="str">
        <f>IF(Datei!$G545="","",1)</f>
        <v/>
      </c>
      <c r="F545" s="4" t="str">
        <f>IF(Datei!$G545="","",IFERROR(ROUND(VALUE(Datei!I545)/100,2),""))</f>
        <v/>
      </c>
      <c r="G545" s="4" t="str">
        <f>IF(Datei!$G545="","",IFERROR(ROUND(VALUE(Datei!I545)/100,2),""))</f>
        <v/>
      </c>
    </row>
    <row r="546" spans="1:7" x14ac:dyDescent="0.25">
      <c r="A546" s="2" t="str">
        <f>IF(Datei!$G546="","",IFERROR(DATEVALUE(Datei!G546),Datei!G546))</f>
        <v/>
      </c>
      <c r="B546" s="3" t="str">
        <f>IF(Datei!$G546="","",IFERROR(VALUE(LEFT(Datei!H546,FIND("_",Datei!H546)-1)),IFERROR(VALUE(Datei!H546),"?")))</f>
        <v/>
      </c>
      <c r="C546" t="str">
        <f>IF(Datei!$G546="","",IF(IFERROR(VLOOKUP(Datei!J546,Mapping!$A$5:$B$104,2,FALSE),IFERROR(VLOOKUP(Datei!J546&amp;"",Mapping!$A$5:$B$104,2,FALSE),IFERROR(VLOOKUP(VALUE(Datei!J546),Mapping!$A$5:$B$104,2,FALSE),"#NOMAP#")))="#NOMAP#",IF(Mapping!$B$2="","",Mapping!$B$2),IFERROR(VLOOKUP(Datei!J546,Mapping!$A$5:$B$104,2,FALSE),IFERROR(VLOOKUP(Datei!J546&amp;"",Mapping!$A$5:$B$104,2,FALSE),IFERROR(VLOOKUP(VALUE(Datei!J546),Mapping!$A$5:$B$104,2,FALSE),"#NOMAP#")))))</f>
        <v/>
      </c>
      <c r="D546" t="str">
        <f>IF(Datei!$G546="","",IF(Datei!K546="","",Datei!K546))</f>
        <v/>
      </c>
      <c r="E546" s="3" t="str">
        <f>IF(Datei!$G546="","",1)</f>
        <v/>
      </c>
      <c r="F546" s="4" t="str">
        <f>IF(Datei!$G546="","",IFERROR(ROUND(VALUE(Datei!I546)/100,2),""))</f>
        <v/>
      </c>
      <c r="G546" s="4" t="str">
        <f>IF(Datei!$G546="","",IFERROR(ROUND(VALUE(Datei!I546)/100,2),""))</f>
        <v/>
      </c>
    </row>
    <row r="547" spans="1:7" x14ac:dyDescent="0.25">
      <c r="A547" s="2" t="str">
        <f>IF(Datei!$G547="","",IFERROR(DATEVALUE(Datei!G547),Datei!G547))</f>
        <v/>
      </c>
      <c r="B547" s="3" t="str">
        <f>IF(Datei!$G547="","",IFERROR(VALUE(LEFT(Datei!H547,FIND("_",Datei!H547)-1)),IFERROR(VALUE(Datei!H547),"?")))</f>
        <v/>
      </c>
      <c r="C547" t="str">
        <f>IF(Datei!$G547="","",IF(IFERROR(VLOOKUP(Datei!J547,Mapping!$A$5:$B$104,2,FALSE),IFERROR(VLOOKUP(Datei!J547&amp;"",Mapping!$A$5:$B$104,2,FALSE),IFERROR(VLOOKUP(VALUE(Datei!J547),Mapping!$A$5:$B$104,2,FALSE),"#NOMAP#")))="#NOMAP#",IF(Mapping!$B$2="","",Mapping!$B$2),IFERROR(VLOOKUP(Datei!J547,Mapping!$A$5:$B$104,2,FALSE),IFERROR(VLOOKUP(Datei!J547&amp;"",Mapping!$A$5:$B$104,2,FALSE),IFERROR(VLOOKUP(VALUE(Datei!J547),Mapping!$A$5:$B$104,2,FALSE),"#NOMAP#")))))</f>
        <v/>
      </c>
      <c r="D547" t="str">
        <f>IF(Datei!$G547="","",IF(Datei!K547="","",Datei!K547))</f>
        <v/>
      </c>
      <c r="E547" s="3" t="str">
        <f>IF(Datei!$G547="","",1)</f>
        <v/>
      </c>
      <c r="F547" s="4" t="str">
        <f>IF(Datei!$G547="","",IFERROR(ROUND(VALUE(Datei!I547)/100,2),""))</f>
        <v/>
      </c>
      <c r="G547" s="4" t="str">
        <f>IF(Datei!$G547="","",IFERROR(ROUND(VALUE(Datei!I547)/100,2),""))</f>
        <v/>
      </c>
    </row>
    <row r="548" spans="1:7" x14ac:dyDescent="0.25">
      <c r="A548" s="2" t="str">
        <f>IF(Datei!$G548="","",IFERROR(DATEVALUE(Datei!G548),Datei!G548))</f>
        <v/>
      </c>
      <c r="B548" s="3" t="str">
        <f>IF(Datei!$G548="","",IFERROR(VALUE(LEFT(Datei!H548,FIND("_",Datei!H548)-1)),IFERROR(VALUE(Datei!H548),"?")))</f>
        <v/>
      </c>
      <c r="C548" t="str">
        <f>IF(Datei!$G548="","",IF(IFERROR(VLOOKUP(Datei!J548,Mapping!$A$5:$B$104,2,FALSE),IFERROR(VLOOKUP(Datei!J548&amp;"",Mapping!$A$5:$B$104,2,FALSE),IFERROR(VLOOKUP(VALUE(Datei!J548),Mapping!$A$5:$B$104,2,FALSE),"#NOMAP#")))="#NOMAP#",IF(Mapping!$B$2="","",Mapping!$B$2),IFERROR(VLOOKUP(Datei!J548,Mapping!$A$5:$B$104,2,FALSE),IFERROR(VLOOKUP(Datei!J548&amp;"",Mapping!$A$5:$B$104,2,FALSE),IFERROR(VLOOKUP(VALUE(Datei!J548),Mapping!$A$5:$B$104,2,FALSE),"#NOMAP#")))))</f>
        <v/>
      </c>
      <c r="D548" t="str">
        <f>IF(Datei!$G548="","",IF(Datei!K548="","",Datei!K548))</f>
        <v/>
      </c>
      <c r="E548" s="3" t="str">
        <f>IF(Datei!$G548="","",1)</f>
        <v/>
      </c>
      <c r="F548" s="4" t="str">
        <f>IF(Datei!$G548="","",IFERROR(ROUND(VALUE(Datei!I548)/100,2),""))</f>
        <v/>
      </c>
      <c r="G548" s="4" t="str">
        <f>IF(Datei!$G548="","",IFERROR(ROUND(VALUE(Datei!I548)/100,2),""))</f>
        <v/>
      </c>
    </row>
    <row r="549" spans="1:7" x14ac:dyDescent="0.25">
      <c r="A549" s="2" t="str">
        <f>IF(Datei!$G549="","",IFERROR(DATEVALUE(Datei!G549),Datei!G549))</f>
        <v/>
      </c>
      <c r="B549" s="3" t="str">
        <f>IF(Datei!$G549="","",IFERROR(VALUE(LEFT(Datei!H549,FIND("_",Datei!H549)-1)),IFERROR(VALUE(Datei!H549),"?")))</f>
        <v/>
      </c>
      <c r="C549" t="str">
        <f>IF(Datei!$G549="","",IF(IFERROR(VLOOKUP(Datei!J549,Mapping!$A$5:$B$104,2,FALSE),IFERROR(VLOOKUP(Datei!J549&amp;"",Mapping!$A$5:$B$104,2,FALSE),IFERROR(VLOOKUP(VALUE(Datei!J549),Mapping!$A$5:$B$104,2,FALSE),"#NOMAP#")))="#NOMAP#",IF(Mapping!$B$2="","",Mapping!$B$2),IFERROR(VLOOKUP(Datei!J549,Mapping!$A$5:$B$104,2,FALSE),IFERROR(VLOOKUP(Datei!J549&amp;"",Mapping!$A$5:$B$104,2,FALSE),IFERROR(VLOOKUP(VALUE(Datei!J549),Mapping!$A$5:$B$104,2,FALSE),"#NOMAP#")))))</f>
        <v/>
      </c>
      <c r="D549" t="str">
        <f>IF(Datei!$G549="","",IF(Datei!K549="","",Datei!K549))</f>
        <v/>
      </c>
      <c r="E549" s="3" t="str">
        <f>IF(Datei!$G549="","",1)</f>
        <v/>
      </c>
      <c r="F549" s="4" t="str">
        <f>IF(Datei!$G549="","",IFERROR(ROUND(VALUE(Datei!I549)/100,2),""))</f>
        <v/>
      </c>
      <c r="G549" s="4" t="str">
        <f>IF(Datei!$G549="","",IFERROR(ROUND(VALUE(Datei!I549)/100,2),""))</f>
        <v/>
      </c>
    </row>
    <row r="550" spans="1:7" x14ac:dyDescent="0.25">
      <c r="A550" s="2" t="str">
        <f>IF(Datei!$G550="","",IFERROR(DATEVALUE(Datei!G550),Datei!G550))</f>
        <v/>
      </c>
      <c r="B550" s="3" t="str">
        <f>IF(Datei!$G550="","",IFERROR(VALUE(LEFT(Datei!H550,FIND("_",Datei!H550)-1)),IFERROR(VALUE(Datei!H550),"?")))</f>
        <v/>
      </c>
      <c r="C550" t="str">
        <f>IF(Datei!$G550="","",IF(IFERROR(VLOOKUP(Datei!J550,Mapping!$A$5:$B$104,2,FALSE),IFERROR(VLOOKUP(Datei!J550&amp;"",Mapping!$A$5:$B$104,2,FALSE),IFERROR(VLOOKUP(VALUE(Datei!J550),Mapping!$A$5:$B$104,2,FALSE),"#NOMAP#")))="#NOMAP#",IF(Mapping!$B$2="","",Mapping!$B$2),IFERROR(VLOOKUP(Datei!J550,Mapping!$A$5:$B$104,2,FALSE),IFERROR(VLOOKUP(Datei!J550&amp;"",Mapping!$A$5:$B$104,2,FALSE),IFERROR(VLOOKUP(VALUE(Datei!J550),Mapping!$A$5:$B$104,2,FALSE),"#NOMAP#")))))</f>
        <v/>
      </c>
      <c r="D550" t="str">
        <f>IF(Datei!$G550="","",IF(Datei!K550="","",Datei!K550))</f>
        <v/>
      </c>
      <c r="E550" s="3" t="str">
        <f>IF(Datei!$G550="","",1)</f>
        <v/>
      </c>
      <c r="F550" s="4" t="str">
        <f>IF(Datei!$G550="","",IFERROR(ROUND(VALUE(Datei!I550)/100,2),""))</f>
        <v/>
      </c>
      <c r="G550" s="4" t="str">
        <f>IF(Datei!$G550="","",IFERROR(ROUND(VALUE(Datei!I550)/100,2),""))</f>
        <v/>
      </c>
    </row>
    <row r="551" spans="1:7" x14ac:dyDescent="0.25">
      <c r="A551" s="2" t="str">
        <f>IF(Datei!$G551="","",IFERROR(DATEVALUE(Datei!G551),Datei!G551))</f>
        <v/>
      </c>
      <c r="B551" s="3" t="str">
        <f>IF(Datei!$G551="","",IFERROR(VALUE(LEFT(Datei!H551,FIND("_",Datei!H551)-1)),IFERROR(VALUE(Datei!H551),"?")))</f>
        <v/>
      </c>
      <c r="C551" t="str">
        <f>IF(Datei!$G551="","",IF(IFERROR(VLOOKUP(Datei!J551,Mapping!$A$5:$B$104,2,FALSE),IFERROR(VLOOKUP(Datei!J551&amp;"",Mapping!$A$5:$B$104,2,FALSE),IFERROR(VLOOKUP(VALUE(Datei!J551),Mapping!$A$5:$B$104,2,FALSE),"#NOMAP#")))="#NOMAP#",IF(Mapping!$B$2="","",Mapping!$B$2),IFERROR(VLOOKUP(Datei!J551,Mapping!$A$5:$B$104,2,FALSE),IFERROR(VLOOKUP(Datei!J551&amp;"",Mapping!$A$5:$B$104,2,FALSE),IFERROR(VLOOKUP(VALUE(Datei!J551),Mapping!$A$5:$B$104,2,FALSE),"#NOMAP#")))))</f>
        <v/>
      </c>
      <c r="D551" t="str">
        <f>IF(Datei!$G551="","",IF(Datei!K551="","",Datei!K551))</f>
        <v/>
      </c>
      <c r="E551" s="3" t="str">
        <f>IF(Datei!$G551="","",1)</f>
        <v/>
      </c>
      <c r="F551" s="4" t="str">
        <f>IF(Datei!$G551="","",IFERROR(ROUND(VALUE(Datei!I551)/100,2),""))</f>
        <v/>
      </c>
      <c r="G551" s="4" t="str">
        <f>IF(Datei!$G551="","",IFERROR(ROUND(VALUE(Datei!I551)/100,2),""))</f>
        <v/>
      </c>
    </row>
    <row r="552" spans="1:7" x14ac:dyDescent="0.25">
      <c r="A552" s="2" t="str">
        <f>IF(Datei!$G552="","",IFERROR(DATEVALUE(Datei!G552),Datei!G552))</f>
        <v/>
      </c>
      <c r="B552" s="3" t="str">
        <f>IF(Datei!$G552="","",IFERROR(VALUE(LEFT(Datei!H552,FIND("_",Datei!H552)-1)),IFERROR(VALUE(Datei!H552),"?")))</f>
        <v/>
      </c>
      <c r="C552" t="str">
        <f>IF(Datei!$G552="","",IF(IFERROR(VLOOKUP(Datei!J552,Mapping!$A$5:$B$104,2,FALSE),IFERROR(VLOOKUP(Datei!J552&amp;"",Mapping!$A$5:$B$104,2,FALSE),IFERROR(VLOOKUP(VALUE(Datei!J552),Mapping!$A$5:$B$104,2,FALSE),"#NOMAP#")))="#NOMAP#",IF(Mapping!$B$2="","",Mapping!$B$2),IFERROR(VLOOKUP(Datei!J552,Mapping!$A$5:$B$104,2,FALSE),IFERROR(VLOOKUP(Datei!J552&amp;"",Mapping!$A$5:$B$104,2,FALSE),IFERROR(VLOOKUP(VALUE(Datei!J552),Mapping!$A$5:$B$104,2,FALSE),"#NOMAP#")))))</f>
        <v/>
      </c>
      <c r="D552" t="str">
        <f>IF(Datei!$G552="","",IF(Datei!K552="","",Datei!K552))</f>
        <v/>
      </c>
      <c r="E552" s="3" t="str">
        <f>IF(Datei!$G552="","",1)</f>
        <v/>
      </c>
      <c r="F552" s="4" t="str">
        <f>IF(Datei!$G552="","",IFERROR(ROUND(VALUE(Datei!I552)/100,2),""))</f>
        <v/>
      </c>
      <c r="G552" s="4" t="str">
        <f>IF(Datei!$G552="","",IFERROR(ROUND(VALUE(Datei!I552)/100,2),""))</f>
        <v/>
      </c>
    </row>
    <row r="553" spans="1:7" x14ac:dyDescent="0.25">
      <c r="A553" s="2" t="str">
        <f>IF(Datei!$G553="","",IFERROR(DATEVALUE(Datei!G553),Datei!G553))</f>
        <v/>
      </c>
      <c r="B553" s="3" t="str">
        <f>IF(Datei!$G553="","",IFERROR(VALUE(LEFT(Datei!H553,FIND("_",Datei!H553)-1)),IFERROR(VALUE(Datei!H553),"?")))</f>
        <v/>
      </c>
      <c r="C553" t="str">
        <f>IF(Datei!$G553="","",IF(IFERROR(VLOOKUP(Datei!J553,Mapping!$A$5:$B$104,2,FALSE),IFERROR(VLOOKUP(Datei!J553&amp;"",Mapping!$A$5:$B$104,2,FALSE),IFERROR(VLOOKUP(VALUE(Datei!J553),Mapping!$A$5:$B$104,2,FALSE),"#NOMAP#")))="#NOMAP#",IF(Mapping!$B$2="","",Mapping!$B$2),IFERROR(VLOOKUP(Datei!J553,Mapping!$A$5:$B$104,2,FALSE),IFERROR(VLOOKUP(Datei!J553&amp;"",Mapping!$A$5:$B$104,2,FALSE),IFERROR(VLOOKUP(VALUE(Datei!J553),Mapping!$A$5:$B$104,2,FALSE),"#NOMAP#")))))</f>
        <v/>
      </c>
      <c r="D553" t="str">
        <f>IF(Datei!$G553="","",IF(Datei!K553="","",Datei!K553))</f>
        <v/>
      </c>
      <c r="E553" s="3" t="str">
        <f>IF(Datei!$G553="","",1)</f>
        <v/>
      </c>
      <c r="F553" s="4" t="str">
        <f>IF(Datei!$G553="","",IFERROR(ROUND(VALUE(Datei!I553)/100,2),""))</f>
        <v/>
      </c>
      <c r="G553" s="4" t="str">
        <f>IF(Datei!$G553="","",IFERROR(ROUND(VALUE(Datei!I553)/100,2),""))</f>
        <v/>
      </c>
    </row>
    <row r="554" spans="1:7" x14ac:dyDescent="0.25">
      <c r="A554" s="2" t="str">
        <f>IF(Datei!$G554="","",IFERROR(DATEVALUE(Datei!G554),Datei!G554))</f>
        <v/>
      </c>
      <c r="B554" s="3" t="str">
        <f>IF(Datei!$G554="","",IFERROR(VALUE(LEFT(Datei!H554,FIND("_",Datei!H554)-1)),IFERROR(VALUE(Datei!H554),"?")))</f>
        <v/>
      </c>
      <c r="C554" t="str">
        <f>IF(Datei!$G554="","",IF(IFERROR(VLOOKUP(Datei!J554,Mapping!$A$5:$B$104,2,FALSE),IFERROR(VLOOKUP(Datei!J554&amp;"",Mapping!$A$5:$B$104,2,FALSE),IFERROR(VLOOKUP(VALUE(Datei!J554),Mapping!$A$5:$B$104,2,FALSE),"#NOMAP#")))="#NOMAP#",IF(Mapping!$B$2="","",Mapping!$B$2),IFERROR(VLOOKUP(Datei!J554,Mapping!$A$5:$B$104,2,FALSE),IFERROR(VLOOKUP(Datei!J554&amp;"",Mapping!$A$5:$B$104,2,FALSE),IFERROR(VLOOKUP(VALUE(Datei!J554),Mapping!$A$5:$B$104,2,FALSE),"#NOMAP#")))))</f>
        <v/>
      </c>
      <c r="D554" t="str">
        <f>IF(Datei!$G554="","",IF(Datei!K554="","",Datei!K554))</f>
        <v/>
      </c>
      <c r="E554" s="3" t="str">
        <f>IF(Datei!$G554="","",1)</f>
        <v/>
      </c>
      <c r="F554" s="4" t="str">
        <f>IF(Datei!$G554="","",IFERROR(ROUND(VALUE(Datei!I554)/100,2),""))</f>
        <v/>
      </c>
      <c r="G554" s="4" t="str">
        <f>IF(Datei!$G554="","",IFERROR(ROUND(VALUE(Datei!I554)/100,2),""))</f>
        <v/>
      </c>
    </row>
    <row r="555" spans="1:7" x14ac:dyDescent="0.25">
      <c r="A555" s="2" t="str">
        <f>IF(Datei!$G555="","",IFERROR(DATEVALUE(Datei!G555),Datei!G555))</f>
        <v/>
      </c>
      <c r="B555" s="3" t="str">
        <f>IF(Datei!$G555="","",IFERROR(VALUE(LEFT(Datei!H555,FIND("_",Datei!H555)-1)),IFERROR(VALUE(Datei!H555),"?")))</f>
        <v/>
      </c>
      <c r="C555" t="str">
        <f>IF(Datei!$G555="","",IF(IFERROR(VLOOKUP(Datei!J555,Mapping!$A$5:$B$104,2,FALSE),IFERROR(VLOOKUP(Datei!J555&amp;"",Mapping!$A$5:$B$104,2,FALSE),IFERROR(VLOOKUP(VALUE(Datei!J555),Mapping!$A$5:$B$104,2,FALSE),"#NOMAP#")))="#NOMAP#",IF(Mapping!$B$2="","",Mapping!$B$2),IFERROR(VLOOKUP(Datei!J555,Mapping!$A$5:$B$104,2,FALSE),IFERROR(VLOOKUP(Datei!J555&amp;"",Mapping!$A$5:$B$104,2,FALSE),IFERROR(VLOOKUP(VALUE(Datei!J555),Mapping!$A$5:$B$104,2,FALSE),"#NOMAP#")))))</f>
        <v/>
      </c>
      <c r="D555" t="str">
        <f>IF(Datei!$G555="","",IF(Datei!K555="","",Datei!K555))</f>
        <v/>
      </c>
      <c r="E555" s="3" t="str">
        <f>IF(Datei!$G555="","",1)</f>
        <v/>
      </c>
      <c r="F555" s="4" t="str">
        <f>IF(Datei!$G555="","",IFERROR(ROUND(VALUE(Datei!I555)/100,2),""))</f>
        <v/>
      </c>
      <c r="G555" s="4" t="str">
        <f>IF(Datei!$G555="","",IFERROR(ROUND(VALUE(Datei!I555)/100,2),""))</f>
        <v/>
      </c>
    </row>
    <row r="556" spans="1:7" x14ac:dyDescent="0.25">
      <c r="A556" s="2" t="str">
        <f>IF(Datei!$G556="","",IFERROR(DATEVALUE(Datei!G556),Datei!G556))</f>
        <v/>
      </c>
      <c r="B556" s="3" t="str">
        <f>IF(Datei!$G556="","",IFERROR(VALUE(LEFT(Datei!H556,FIND("_",Datei!H556)-1)),IFERROR(VALUE(Datei!H556),"?")))</f>
        <v/>
      </c>
      <c r="C556" t="str">
        <f>IF(Datei!$G556="","",IF(IFERROR(VLOOKUP(Datei!J556,Mapping!$A$5:$B$104,2,FALSE),IFERROR(VLOOKUP(Datei!J556&amp;"",Mapping!$A$5:$B$104,2,FALSE),IFERROR(VLOOKUP(VALUE(Datei!J556),Mapping!$A$5:$B$104,2,FALSE),"#NOMAP#")))="#NOMAP#",IF(Mapping!$B$2="","",Mapping!$B$2),IFERROR(VLOOKUP(Datei!J556,Mapping!$A$5:$B$104,2,FALSE),IFERROR(VLOOKUP(Datei!J556&amp;"",Mapping!$A$5:$B$104,2,FALSE),IFERROR(VLOOKUP(VALUE(Datei!J556),Mapping!$A$5:$B$104,2,FALSE),"#NOMAP#")))))</f>
        <v/>
      </c>
      <c r="D556" t="str">
        <f>IF(Datei!$G556="","",IF(Datei!K556="","",Datei!K556))</f>
        <v/>
      </c>
      <c r="E556" s="3" t="str">
        <f>IF(Datei!$G556="","",1)</f>
        <v/>
      </c>
      <c r="F556" s="4" t="str">
        <f>IF(Datei!$G556="","",IFERROR(ROUND(VALUE(Datei!I556)/100,2),""))</f>
        <v/>
      </c>
      <c r="G556" s="4" t="str">
        <f>IF(Datei!$G556="","",IFERROR(ROUND(VALUE(Datei!I556)/100,2),""))</f>
        <v/>
      </c>
    </row>
    <row r="557" spans="1:7" x14ac:dyDescent="0.25">
      <c r="A557" s="2" t="str">
        <f>IF(Datei!$G557="","",IFERROR(DATEVALUE(Datei!G557),Datei!G557))</f>
        <v/>
      </c>
      <c r="B557" s="3" t="str">
        <f>IF(Datei!$G557="","",IFERROR(VALUE(LEFT(Datei!H557,FIND("_",Datei!H557)-1)),IFERROR(VALUE(Datei!H557),"?")))</f>
        <v/>
      </c>
      <c r="C557" t="str">
        <f>IF(Datei!$G557="","",IF(IFERROR(VLOOKUP(Datei!J557,Mapping!$A$5:$B$104,2,FALSE),IFERROR(VLOOKUP(Datei!J557&amp;"",Mapping!$A$5:$B$104,2,FALSE),IFERROR(VLOOKUP(VALUE(Datei!J557),Mapping!$A$5:$B$104,2,FALSE),"#NOMAP#")))="#NOMAP#",IF(Mapping!$B$2="","",Mapping!$B$2),IFERROR(VLOOKUP(Datei!J557,Mapping!$A$5:$B$104,2,FALSE),IFERROR(VLOOKUP(Datei!J557&amp;"",Mapping!$A$5:$B$104,2,FALSE),IFERROR(VLOOKUP(VALUE(Datei!J557),Mapping!$A$5:$B$104,2,FALSE),"#NOMAP#")))))</f>
        <v/>
      </c>
      <c r="D557" t="str">
        <f>IF(Datei!$G557="","",IF(Datei!K557="","",Datei!K557))</f>
        <v/>
      </c>
      <c r="E557" s="3" t="str">
        <f>IF(Datei!$G557="","",1)</f>
        <v/>
      </c>
      <c r="F557" s="4" t="str">
        <f>IF(Datei!$G557="","",IFERROR(ROUND(VALUE(Datei!I557)/100,2),""))</f>
        <v/>
      </c>
      <c r="G557" s="4" t="str">
        <f>IF(Datei!$G557="","",IFERROR(ROUND(VALUE(Datei!I557)/100,2),""))</f>
        <v/>
      </c>
    </row>
    <row r="558" spans="1:7" x14ac:dyDescent="0.25">
      <c r="A558" s="2" t="str">
        <f>IF(Datei!$G558="","",IFERROR(DATEVALUE(Datei!G558),Datei!G558))</f>
        <v/>
      </c>
      <c r="B558" s="3" t="str">
        <f>IF(Datei!$G558="","",IFERROR(VALUE(LEFT(Datei!H558,FIND("_",Datei!H558)-1)),IFERROR(VALUE(Datei!H558),"?")))</f>
        <v/>
      </c>
      <c r="C558" t="str">
        <f>IF(Datei!$G558="","",IF(IFERROR(VLOOKUP(Datei!J558,Mapping!$A$5:$B$104,2,FALSE),IFERROR(VLOOKUP(Datei!J558&amp;"",Mapping!$A$5:$B$104,2,FALSE),IFERROR(VLOOKUP(VALUE(Datei!J558),Mapping!$A$5:$B$104,2,FALSE),"#NOMAP#")))="#NOMAP#",IF(Mapping!$B$2="","",Mapping!$B$2),IFERROR(VLOOKUP(Datei!J558,Mapping!$A$5:$B$104,2,FALSE),IFERROR(VLOOKUP(Datei!J558&amp;"",Mapping!$A$5:$B$104,2,FALSE),IFERROR(VLOOKUP(VALUE(Datei!J558),Mapping!$A$5:$B$104,2,FALSE),"#NOMAP#")))))</f>
        <v/>
      </c>
      <c r="D558" t="str">
        <f>IF(Datei!$G558="","",IF(Datei!K558="","",Datei!K558))</f>
        <v/>
      </c>
      <c r="E558" s="3" t="str">
        <f>IF(Datei!$G558="","",1)</f>
        <v/>
      </c>
      <c r="F558" s="4" t="str">
        <f>IF(Datei!$G558="","",IFERROR(ROUND(VALUE(Datei!I558)/100,2),""))</f>
        <v/>
      </c>
      <c r="G558" s="4" t="str">
        <f>IF(Datei!$G558="","",IFERROR(ROUND(VALUE(Datei!I558)/100,2),""))</f>
        <v/>
      </c>
    </row>
    <row r="559" spans="1:7" x14ac:dyDescent="0.25">
      <c r="A559" s="2" t="str">
        <f>IF(Datei!$G559="","",IFERROR(DATEVALUE(Datei!G559),Datei!G559))</f>
        <v/>
      </c>
      <c r="B559" s="3" t="str">
        <f>IF(Datei!$G559="","",IFERROR(VALUE(LEFT(Datei!H559,FIND("_",Datei!H559)-1)),IFERROR(VALUE(Datei!H559),"?")))</f>
        <v/>
      </c>
      <c r="C559" t="str">
        <f>IF(Datei!$G559="","",IF(IFERROR(VLOOKUP(Datei!J559,Mapping!$A$5:$B$104,2,FALSE),IFERROR(VLOOKUP(Datei!J559&amp;"",Mapping!$A$5:$B$104,2,FALSE),IFERROR(VLOOKUP(VALUE(Datei!J559),Mapping!$A$5:$B$104,2,FALSE),"#NOMAP#")))="#NOMAP#",IF(Mapping!$B$2="","",Mapping!$B$2),IFERROR(VLOOKUP(Datei!J559,Mapping!$A$5:$B$104,2,FALSE),IFERROR(VLOOKUP(Datei!J559&amp;"",Mapping!$A$5:$B$104,2,FALSE),IFERROR(VLOOKUP(VALUE(Datei!J559),Mapping!$A$5:$B$104,2,FALSE),"#NOMAP#")))))</f>
        <v/>
      </c>
      <c r="D559" t="str">
        <f>IF(Datei!$G559="","",IF(Datei!K559="","",Datei!K559))</f>
        <v/>
      </c>
      <c r="E559" s="3" t="str">
        <f>IF(Datei!$G559="","",1)</f>
        <v/>
      </c>
      <c r="F559" s="4" t="str">
        <f>IF(Datei!$G559="","",IFERROR(ROUND(VALUE(Datei!I559)/100,2),""))</f>
        <v/>
      </c>
      <c r="G559" s="4" t="str">
        <f>IF(Datei!$G559="","",IFERROR(ROUND(VALUE(Datei!I559)/100,2),""))</f>
        <v/>
      </c>
    </row>
    <row r="560" spans="1:7" x14ac:dyDescent="0.25">
      <c r="A560" s="2" t="str">
        <f>IF(Datei!$G560="","",IFERROR(DATEVALUE(Datei!G560),Datei!G560))</f>
        <v/>
      </c>
      <c r="B560" s="3" t="str">
        <f>IF(Datei!$G560="","",IFERROR(VALUE(LEFT(Datei!H560,FIND("_",Datei!H560)-1)),IFERROR(VALUE(Datei!H560),"?")))</f>
        <v/>
      </c>
      <c r="C560" t="str">
        <f>IF(Datei!$G560="","",IF(IFERROR(VLOOKUP(Datei!J560,Mapping!$A$5:$B$104,2,FALSE),IFERROR(VLOOKUP(Datei!J560&amp;"",Mapping!$A$5:$B$104,2,FALSE),IFERROR(VLOOKUP(VALUE(Datei!J560),Mapping!$A$5:$B$104,2,FALSE),"#NOMAP#")))="#NOMAP#",IF(Mapping!$B$2="","",Mapping!$B$2),IFERROR(VLOOKUP(Datei!J560,Mapping!$A$5:$B$104,2,FALSE),IFERROR(VLOOKUP(Datei!J560&amp;"",Mapping!$A$5:$B$104,2,FALSE),IFERROR(VLOOKUP(VALUE(Datei!J560),Mapping!$A$5:$B$104,2,FALSE),"#NOMAP#")))))</f>
        <v/>
      </c>
      <c r="D560" t="str">
        <f>IF(Datei!$G560="","",IF(Datei!K560="","",Datei!K560))</f>
        <v/>
      </c>
      <c r="E560" s="3" t="str">
        <f>IF(Datei!$G560="","",1)</f>
        <v/>
      </c>
      <c r="F560" s="4" t="str">
        <f>IF(Datei!$G560="","",IFERROR(ROUND(VALUE(Datei!I560)/100,2),""))</f>
        <v/>
      </c>
      <c r="G560" s="4" t="str">
        <f>IF(Datei!$G560="","",IFERROR(ROUND(VALUE(Datei!I560)/100,2),""))</f>
        <v/>
      </c>
    </row>
    <row r="561" spans="1:7" x14ac:dyDescent="0.25">
      <c r="A561" s="2" t="str">
        <f>IF(Datei!$G561="","",IFERROR(DATEVALUE(Datei!G561),Datei!G561))</f>
        <v/>
      </c>
      <c r="B561" s="3" t="str">
        <f>IF(Datei!$G561="","",IFERROR(VALUE(LEFT(Datei!H561,FIND("_",Datei!H561)-1)),IFERROR(VALUE(Datei!H561),"?")))</f>
        <v/>
      </c>
      <c r="C561" t="str">
        <f>IF(Datei!$G561="","",IF(IFERROR(VLOOKUP(Datei!J561,Mapping!$A$5:$B$104,2,FALSE),IFERROR(VLOOKUP(Datei!J561&amp;"",Mapping!$A$5:$B$104,2,FALSE),IFERROR(VLOOKUP(VALUE(Datei!J561),Mapping!$A$5:$B$104,2,FALSE),"#NOMAP#")))="#NOMAP#",IF(Mapping!$B$2="","",Mapping!$B$2),IFERROR(VLOOKUP(Datei!J561,Mapping!$A$5:$B$104,2,FALSE),IFERROR(VLOOKUP(Datei!J561&amp;"",Mapping!$A$5:$B$104,2,FALSE),IFERROR(VLOOKUP(VALUE(Datei!J561),Mapping!$A$5:$B$104,2,FALSE),"#NOMAP#")))))</f>
        <v/>
      </c>
      <c r="D561" t="str">
        <f>IF(Datei!$G561="","",IF(Datei!K561="","",Datei!K561))</f>
        <v/>
      </c>
      <c r="E561" s="3" t="str">
        <f>IF(Datei!$G561="","",1)</f>
        <v/>
      </c>
      <c r="F561" s="4" t="str">
        <f>IF(Datei!$G561="","",IFERROR(ROUND(VALUE(Datei!I561)/100,2),""))</f>
        <v/>
      </c>
      <c r="G561" s="4" t="str">
        <f>IF(Datei!$G561="","",IFERROR(ROUND(VALUE(Datei!I561)/100,2),""))</f>
        <v/>
      </c>
    </row>
    <row r="562" spans="1:7" x14ac:dyDescent="0.25">
      <c r="A562" s="2" t="str">
        <f>IF(Datei!$G562="","",IFERROR(DATEVALUE(Datei!G562),Datei!G562))</f>
        <v/>
      </c>
      <c r="B562" s="3" t="str">
        <f>IF(Datei!$G562="","",IFERROR(VALUE(LEFT(Datei!H562,FIND("_",Datei!H562)-1)),IFERROR(VALUE(Datei!H562),"?")))</f>
        <v/>
      </c>
      <c r="C562" t="str">
        <f>IF(Datei!$G562="","",IF(IFERROR(VLOOKUP(Datei!J562,Mapping!$A$5:$B$104,2,FALSE),IFERROR(VLOOKUP(Datei!J562&amp;"",Mapping!$A$5:$B$104,2,FALSE),IFERROR(VLOOKUP(VALUE(Datei!J562),Mapping!$A$5:$B$104,2,FALSE),"#NOMAP#")))="#NOMAP#",IF(Mapping!$B$2="","",Mapping!$B$2),IFERROR(VLOOKUP(Datei!J562,Mapping!$A$5:$B$104,2,FALSE),IFERROR(VLOOKUP(Datei!J562&amp;"",Mapping!$A$5:$B$104,2,FALSE),IFERROR(VLOOKUP(VALUE(Datei!J562),Mapping!$A$5:$B$104,2,FALSE),"#NOMAP#")))))</f>
        <v/>
      </c>
      <c r="D562" t="str">
        <f>IF(Datei!$G562="","",IF(Datei!K562="","",Datei!K562))</f>
        <v/>
      </c>
      <c r="E562" s="3" t="str">
        <f>IF(Datei!$G562="","",1)</f>
        <v/>
      </c>
      <c r="F562" s="4" t="str">
        <f>IF(Datei!$G562="","",IFERROR(ROUND(VALUE(Datei!I562)/100,2),""))</f>
        <v/>
      </c>
      <c r="G562" s="4" t="str">
        <f>IF(Datei!$G562="","",IFERROR(ROUND(VALUE(Datei!I562)/100,2),""))</f>
        <v/>
      </c>
    </row>
    <row r="563" spans="1:7" x14ac:dyDescent="0.25">
      <c r="A563" s="2" t="str">
        <f>IF(Datei!$G563="","",IFERROR(DATEVALUE(Datei!G563),Datei!G563))</f>
        <v/>
      </c>
      <c r="B563" s="3" t="str">
        <f>IF(Datei!$G563="","",IFERROR(VALUE(LEFT(Datei!H563,FIND("_",Datei!H563)-1)),IFERROR(VALUE(Datei!H563),"?")))</f>
        <v/>
      </c>
      <c r="C563" t="str">
        <f>IF(Datei!$G563="","",IF(IFERROR(VLOOKUP(Datei!J563,Mapping!$A$5:$B$104,2,FALSE),IFERROR(VLOOKUP(Datei!J563&amp;"",Mapping!$A$5:$B$104,2,FALSE),IFERROR(VLOOKUP(VALUE(Datei!J563),Mapping!$A$5:$B$104,2,FALSE),"#NOMAP#")))="#NOMAP#",IF(Mapping!$B$2="","",Mapping!$B$2),IFERROR(VLOOKUP(Datei!J563,Mapping!$A$5:$B$104,2,FALSE),IFERROR(VLOOKUP(Datei!J563&amp;"",Mapping!$A$5:$B$104,2,FALSE),IFERROR(VLOOKUP(VALUE(Datei!J563),Mapping!$A$5:$B$104,2,FALSE),"#NOMAP#")))))</f>
        <v/>
      </c>
      <c r="D563" t="str">
        <f>IF(Datei!$G563="","",IF(Datei!K563="","",Datei!K563))</f>
        <v/>
      </c>
      <c r="E563" s="3" t="str">
        <f>IF(Datei!$G563="","",1)</f>
        <v/>
      </c>
      <c r="F563" s="4" t="str">
        <f>IF(Datei!$G563="","",IFERROR(ROUND(VALUE(Datei!I563)/100,2),""))</f>
        <v/>
      </c>
      <c r="G563" s="4" t="str">
        <f>IF(Datei!$G563="","",IFERROR(ROUND(VALUE(Datei!I563)/100,2),""))</f>
        <v/>
      </c>
    </row>
    <row r="564" spans="1:7" x14ac:dyDescent="0.25">
      <c r="A564" s="2" t="str">
        <f>IF(Datei!$G564="","",IFERROR(DATEVALUE(Datei!G564),Datei!G564))</f>
        <v/>
      </c>
      <c r="B564" s="3" t="str">
        <f>IF(Datei!$G564="","",IFERROR(VALUE(LEFT(Datei!H564,FIND("_",Datei!H564)-1)),IFERROR(VALUE(Datei!H564),"?")))</f>
        <v/>
      </c>
      <c r="C564" t="str">
        <f>IF(Datei!$G564="","",IF(IFERROR(VLOOKUP(Datei!J564,Mapping!$A$5:$B$104,2,FALSE),IFERROR(VLOOKUP(Datei!J564&amp;"",Mapping!$A$5:$B$104,2,FALSE),IFERROR(VLOOKUP(VALUE(Datei!J564),Mapping!$A$5:$B$104,2,FALSE),"#NOMAP#")))="#NOMAP#",IF(Mapping!$B$2="","",Mapping!$B$2),IFERROR(VLOOKUP(Datei!J564,Mapping!$A$5:$B$104,2,FALSE),IFERROR(VLOOKUP(Datei!J564&amp;"",Mapping!$A$5:$B$104,2,FALSE),IFERROR(VLOOKUP(VALUE(Datei!J564),Mapping!$A$5:$B$104,2,FALSE),"#NOMAP#")))))</f>
        <v/>
      </c>
      <c r="D564" t="str">
        <f>IF(Datei!$G564="","",IF(Datei!K564="","",Datei!K564))</f>
        <v/>
      </c>
      <c r="E564" s="3" t="str">
        <f>IF(Datei!$G564="","",1)</f>
        <v/>
      </c>
      <c r="F564" s="4" t="str">
        <f>IF(Datei!$G564="","",IFERROR(ROUND(VALUE(Datei!I564)/100,2),""))</f>
        <v/>
      </c>
      <c r="G564" s="4" t="str">
        <f>IF(Datei!$G564="","",IFERROR(ROUND(VALUE(Datei!I564)/100,2),""))</f>
        <v/>
      </c>
    </row>
    <row r="565" spans="1:7" x14ac:dyDescent="0.25">
      <c r="A565" s="2" t="str">
        <f>IF(Datei!$G565="","",IFERROR(DATEVALUE(Datei!G565),Datei!G565))</f>
        <v/>
      </c>
      <c r="B565" s="3" t="str">
        <f>IF(Datei!$G565="","",IFERROR(VALUE(LEFT(Datei!H565,FIND("_",Datei!H565)-1)),IFERROR(VALUE(Datei!H565),"?")))</f>
        <v/>
      </c>
      <c r="C565" t="str">
        <f>IF(Datei!$G565="","",IF(IFERROR(VLOOKUP(Datei!J565,Mapping!$A$5:$B$104,2,FALSE),IFERROR(VLOOKUP(Datei!J565&amp;"",Mapping!$A$5:$B$104,2,FALSE),IFERROR(VLOOKUP(VALUE(Datei!J565),Mapping!$A$5:$B$104,2,FALSE),"#NOMAP#")))="#NOMAP#",IF(Mapping!$B$2="","",Mapping!$B$2),IFERROR(VLOOKUP(Datei!J565,Mapping!$A$5:$B$104,2,FALSE),IFERROR(VLOOKUP(Datei!J565&amp;"",Mapping!$A$5:$B$104,2,FALSE),IFERROR(VLOOKUP(VALUE(Datei!J565),Mapping!$A$5:$B$104,2,FALSE),"#NOMAP#")))))</f>
        <v/>
      </c>
      <c r="D565" t="str">
        <f>IF(Datei!$G565="","",IF(Datei!K565="","",Datei!K565))</f>
        <v/>
      </c>
      <c r="E565" s="3" t="str">
        <f>IF(Datei!$G565="","",1)</f>
        <v/>
      </c>
      <c r="F565" s="4" t="str">
        <f>IF(Datei!$G565="","",IFERROR(ROUND(VALUE(Datei!I565)/100,2),""))</f>
        <v/>
      </c>
      <c r="G565" s="4" t="str">
        <f>IF(Datei!$G565="","",IFERROR(ROUND(VALUE(Datei!I565)/100,2),""))</f>
        <v/>
      </c>
    </row>
    <row r="566" spans="1:7" x14ac:dyDescent="0.25">
      <c r="A566" s="2" t="str">
        <f>IF(Datei!$G566="","",IFERROR(DATEVALUE(Datei!G566),Datei!G566))</f>
        <v/>
      </c>
      <c r="B566" s="3" t="str">
        <f>IF(Datei!$G566="","",IFERROR(VALUE(LEFT(Datei!H566,FIND("_",Datei!H566)-1)),IFERROR(VALUE(Datei!H566),"?")))</f>
        <v/>
      </c>
      <c r="C566" t="str">
        <f>IF(Datei!$G566="","",IF(IFERROR(VLOOKUP(Datei!J566,Mapping!$A$5:$B$104,2,FALSE),IFERROR(VLOOKUP(Datei!J566&amp;"",Mapping!$A$5:$B$104,2,FALSE),IFERROR(VLOOKUP(VALUE(Datei!J566),Mapping!$A$5:$B$104,2,FALSE),"#NOMAP#")))="#NOMAP#",IF(Mapping!$B$2="","",Mapping!$B$2),IFERROR(VLOOKUP(Datei!J566,Mapping!$A$5:$B$104,2,FALSE),IFERROR(VLOOKUP(Datei!J566&amp;"",Mapping!$A$5:$B$104,2,FALSE),IFERROR(VLOOKUP(VALUE(Datei!J566),Mapping!$A$5:$B$104,2,FALSE),"#NOMAP#")))))</f>
        <v/>
      </c>
      <c r="D566" t="str">
        <f>IF(Datei!$G566="","",IF(Datei!K566="","",Datei!K566))</f>
        <v/>
      </c>
      <c r="E566" s="3" t="str">
        <f>IF(Datei!$G566="","",1)</f>
        <v/>
      </c>
      <c r="F566" s="4" t="str">
        <f>IF(Datei!$G566="","",IFERROR(ROUND(VALUE(Datei!I566)/100,2),""))</f>
        <v/>
      </c>
      <c r="G566" s="4" t="str">
        <f>IF(Datei!$G566="","",IFERROR(ROUND(VALUE(Datei!I566)/100,2),""))</f>
        <v/>
      </c>
    </row>
    <row r="567" spans="1:7" x14ac:dyDescent="0.25">
      <c r="A567" s="2" t="str">
        <f>IF(Datei!$G567="","",IFERROR(DATEVALUE(Datei!G567),Datei!G567))</f>
        <v/>
      </c>
      <c r="B567" s="3" t="str">
        <f>IF(Datei!$G567="","",IFERROR(VALUE(LEFT(Datei!H567,FIND("_",Datei!H567)-1)),IFERROR(VALUE(Datei!H567),"?")))</f>
        <v/>
      </c>
      <c r="C567" t="str">
        <f>IF(Datei!$G567="","",IF(IFERROR(VLOOKUP(Datei!J567,Mapping!$A$5:$B$104,2,FALSE),IFERROR(VLOOKUP(Datei!J567&amp;"",Mapping!$A$5:$B$104,2,FALSE),IFERROR(VLOOKUP(VALUE(Datei!J567),Mapping!$A$5:$B$104,2,FALSE),"#NOMAP#")))="#NOMAP#",IF(Mapping!$B$2="","",Mapping!$B$2),IFERROR(VLOOKUP(Datei!J567,Mapping!$A$5:$B$104,2,FALSE),IFERROR(VLOOKUP(Datei!J567&amp;"",Mapping!$A$5:$B$104,2,FALSE),IFERROR(VLOOKUP(VALUE(Datei!J567),Mapping!$A$5:$B$104,2,FALSE),"#NOMAP#")))))</f>
        <v/>
      </c>
      <c r="D567" t="str">
        <f>IF(Datei!$G567="","",IF(Datei!K567="","",Datei!K567))</f>
        <v/>
      </c>
      <c r="E567" s="3" t="str">
        <f>IF(Datei!$G567="","",1)</f>
        <v/>
      </c>
      <c r="F567" s="4" t="str">
        <f>IF(Datei!$G567="","",IFERROR(ROUND(VALUE(Datei!I567)/100,2),""))</f>
        <v/>
      </c>
      <c r="G567" s="4" t="str">
        <f>IF(Datei!$G567="","",IFERROR(ROUND(VALUE(Datei!I567)/100,2),""))</f>
        <v/>
      </c>
    </row>
    <row r="568" spans="1:7" x14ac:dyDescent="0.25">
      <c r="A568" s="2" t="str">
        <f>IF(Datei!$G568="","",IFERROR(DATEVALUE(Datei!G568),Datei!G568))</f>
        <v/>
      </c>
      <c r="B568" s="3" t="str">
        <f>IF(Datei!$G568="","",IFERROR(VALUE(LEFT(Datei!H568,FIND("_",Datei!H568)-1)),IFERROR(VALUE(Datei!H568),"?")))</f>
        <v/>
      </c>
      <c r="C568" t="str">
        <f>IF(Datei!$G568="","",IF(IFERROR(VLOOKUP(Datei!J568,Mapping!$A$5:$B$104,2,FALSE),IFERROR(VLOOKUP(Datei!J568&amp;"",Mapping!$A$5:$B$104,2,FALSE),IFERROR(VLOOKUP(VALUE(Datei!J568),Mapping!$A$5:$B$104,2,FALSE),"#NOMAP#")))="#NOMAP#",IF(Mapping!$B$2="","",Mapping!$B$2),IFERROR(VLOOKUP(Datei!J568,Mapping!$A$5:$B$104,2,FALSE),IFERROR(VLOOKUP(Datei!J568&amp;"",Mapping!$A$5:$B$104,2,FALSE),IFERROR(VLOOKUP(VALUE(Datei!J568),Mapping!$A$5:$B$104,2,FALSE),"#NOMAP#")))))</f>
        <v/>
      </c>
      <c r="D568" t="str">
        <f>IF(Datei!$G568="","",IF(Datei!K568="","",Datei!K568))</f>
        <v/>
      </c>
      <c r="E568" s="3" t="str">
        <f>IF(Datei!$G568="","",1)</f>
        <v/>
      </c>
      <c r="F568" s="4" t="str">
        <f>IF(Datei!$G568="","",IFERROR(ROUND(VALUE(Datei!I568)/100,2),""))</f>
        <v/>
      </c>
      <c r="G568" s="4" t="str">
        <f>IF(Datei!$G568="","",IFERROR(ROUND(VALUE(Datei!I568)/100,2),""))</f>
        <v/>
      </c>
    </row>
    <row r="569" spans="1:7" x14ac:dyDescent="0.25">
      <c r="A569" s="2" t="str">
        <f>IF(Datei!$G569="","",IFERROR(DATEVALUE(Datei!G569),Datei!G569))</f>
        <v/>
      </c>
      <c r="B569" s="3" t="str">
        <f>IF(Datei!$G569="","",IFERROR(VALUE(LEFT(Datei!H569,FIND("_",Datei!H569)-1)),IFERROR(VALUE(Datei!H569),"?")))</f>
        <v/>
      </c>
      <c r="C569" t="str">
        <f>IF(Datei!$G569="","",IF(IFERROR(VLOOKUP(Datei!J569,Mapping!$A$5:$B$104,2,FALSE),IFERROR(VLOOKUP(Datei!J569&amp;"",Mapping!$A$5:$B$104,2,FALSE),IFERROR(VLOOKUP(VALUE(Datei!J569),Mapping!$A$5:$B$104,2,FALSE),"#NOMAP#")))="#NOMAP#",IF(Mapping!$B$2="","",Mapping!$B$2),IFERROR(VLOOKUP(Datei!J569,Mapping!$A$5:$B$104,2,FALSE),IFERROR(VLOOKUP(Datei!J569&amp;"",Mapping!$A$5:$B$104,2,FALSE),IFERROR(VLOOKUP(VALUE(Datei!J569),Mapping!$A$5:$B$104,2,FALSE),"#NOMAP#")))))</f>
        <v/>
      </c>
      <c r="D569" t="str">
        <f>IF(Datei!$G569="","",IF(Datei!K569="","",Datei!K569))</f>
        <v/>
      </c>
      <c r="E569" s="3" t="str">
        <f>IF(Datei!$G569="","",1)</f>
        <v/>
      </c>
      <c r="F569" s="4" t="str">
        <f>IF(Datei!$G569="","",IFERROR(ROUND(VALUE(Datei!I569)/100,2),""))</f>
        <v/>
      </c>
      <c r="G569" s="4" t="str">
        <f>IF(Datei!$G569="","",IFERROR(ROUND(VALUE(Datei!I569)/100,2),""))</f>
        <v/>
      </c>
    </row>
    <row r="570" spans="1:7" x14ac:dyDescent="0.25">
      <c r="A570" s="2" t="str">
        <f>IF(Datei!$G570="","",IFERROR(DATEVALUE(Datei!G570),Datei!G570))</f>
        <v/>
      </c>
      <c r="B570" s="3" t="str">
        <f>IF(Datei!$G570="","",IFERROR(VALUE(LEFT(Datei!H570,FIND("_",Datei!H570)-1)),IFERROR(VALUE(Datei!H570),"?")))</f>
        <v/>
      </c>
      <c r="C570" t="str">
        <f>IF(Datei!$G570="","",IF(IFERROR(VLOOKUP(Datei!J570,Mapping!$A$5:$B$104,2,FALSE),IFERROR(VLOOKUP(Datei!J570&amp;"",Mapping!$A$5:$B$104,2,FALSE),IFERROR(VLOOKUP(VALUE(Datei!J570),Mapping!$A$5:$B$104,2,FALSE),"#NOMAP#")))="#NOMAP#",IF(Mapping!$B$2="","",Mapping!$B$2),IFERROR(VLOOKUP(Datei!J570,Mapping!$A$5:$B$104,2,FALSE),IFERROR(VLOOKUP(Datei!J570&amp;"",Mapping!$A$5:$B$104,2,FALSE),IFERROR(VLOOKUP(VALUE(Datei!J570),Mapping!$A$5:$B$104,2,FALSE),"#NOMAP#")))))</f>
        <v/>
      </c>
      <c r="D570" t="str">
        <f>IF(Datei!$G570="","",IF(Datei!K570="","",Datei!K570))</f>
        <v/>
      </c>
      <c r="E570" s="3" t="str">
        <f>IF(Datei!$G570="","",1)</f>
        <v/>
      </c>
      <c r="F570" s="4" t="str">
        <f>IF(Datei!$G570="","",IFERROR(ROUND(VALUE(Datei!I570)/100,2),""))</f>
        <v/>
      </c>
      <c r="G570" s="4" t="str">
        <f>IF(Datei!$G570="","",IFERROR(ROUND(VALUE(Datei!I570)/100,2),""))</f>
        <v/>
      </c>
    </row>
    <row r="571" spans="1:7" x14ac:dyDescent="0.25">
      <c r="A571" s="2" t="str">
        <f>IF(Datei!$G571="","",IFERROR(DATEVALUE(Datei!G571),Datei!G571))</f>
        <v/>
      </c>
      <c r="B571" s="3" t="str">
        <f>IF(Datei!$G571="","",IFERROR(VALUE(LEFT(Datei!H571,FIND("_",Datei!H571)-1)),IFERROR(VALUE(Datei!H571),"?")))</f>
        <v/>
      </c>
      <c r="C571" t="str">
        <f>IF(Datei!$G571="","",IF(IFERROR(VLOOKUP(Datei!J571,Mapping!$A$5:$B$104,2,FALSE),IFERROR(VLOOKUP(Datei!J571&amp;"",Mapping!$A$5:$B$104,2,FALSE),IFERROR(VLOOKUP(VALUE(Datei!J571),Mapping!$A$5:$B$104,2,FALSE),"#NOMAP#")))="#NOMAP#",IF(Mapping!$B$2="","",Mapping!$B$2),IFERROR(VLOOKUP(Datei!J571,Mapping!$A$5:$B$104,2,FALSE),IFERROR(VLOOKUP(Datei!J571&amp;"",Mapping!$A$5:$B$104,2,FALSE),IFERROR(VLOOKUP(VALUE(Datei!J571),Mapping!$A$5:$B$104,2,FALSE),"#NOMAP#")))))</f>
        <v/>
      </c>
      <c r="D571" t="str">
        <f>IF(Datei!$G571="","",IF(Datei!K571="","",Datei!K571))</f>
        <v/>
      </c>
      <c r="E571" s="3" t="str">
        <f>IF(Datei!$G571="","",1)</f>
        <v/>
      </c>
      <c r="F571" s="4" t="str">
        <f>IF(Datei!$G571="","",IFERROR(ROUND(VALUE(Datei!I571)/100,2),""))</f>
        <v/>
      </c>
      <c r="G571" s="4" t="str">
        <f>IF(Datei!$G571="","",IFERROR(ROUND(VALUE(Datei!I571)/100,2),""))</f>
        <v/>
      </c>
    </row>
    <row r="572" spans="1:7" x14ac:dyDescent="0.25">
      <c r="A572" s="2" t="str">
        <f>IF(Datei!$G572="","",IFERROR(DATEVALUE(Datei!G572),Datei!G572))</f>
        <v/>
      </c>
      <c r="B572" s="3" t="str">
        <f>IF(Datei!$G572="","",IFERROR(VALUE(LEFT(Datei!H572,FIND("_",Datei!H572)-1)),IFERROR(VALUE(Datei!H572),"?")))</f>
        <v/>
      </c>
      <c r="C572" t="str">
        <f>IF(Datei!$G572="","",IF(IFERROR(VLOOKUP(Datei!J572,Mapping!$A$5:$B$104,2,FALSE),IFERROR(VLOOKUP(Datei!J572&amp;"",Mapping!$A$5:$B$104,2,FALSE),IFERROR(VLOOKUP(VALUE(Datei!J572),Mapping!$A$5:$B$104,2,FALSE),"#NOMAP#")))="#NOMAP#",IF(Mapping!$B$2="","",Mapping!$B$2),IFERROR(VLOOKUP(Datei!J572,Mapping!$A$5:$B$104,2,FALSE),IFERROR(VLOOKUP(Datei!J572&amp;"",Mapping!$A$5:$B$104,2,FALSE),IFERROR(VLOOKUP(VALUE(Datei!J572),Mapping!$A$5:$B$104,2,FALSE),"#NOMAP#")))))</f>
        <v/>
      </c>
      <c r="D572" t="str">
        <f>IF(Datei!$G572="","",IF(Datei!K572="","",Datei!K572))</f>
        <v/>
      </c>
      <c r="E572" s="3" t="str">
        <f>IF(Datei!$G572="","",1)</f>
        <v/>
      </c>
      <c r="F572" s="4" t="str">
        <f>IF(Datei!$G572="","",IFERROR(ROUND(VALUE(Datei!I572)/100,2),""))</f>
        <v/>
      </c>
      <c r="G572" s="4" t="str">
        <f>IF(Datei!$G572="","",IFERROR(ROUND(VALUE(Datei!I572)/100,2),""))</f>
        <v/>
      </c>
    </row>
    <row r="573" spans="1:7" x14ac:dyDescent="0.25">
      <c r="A573" s="2" t="str">
        <f>IF(Datei!$G573="","",IFERROR(DATEVALUE(Datei!G573),Datei!G573))</f>
        <v/>
      </c>
      <c r="B573" s="3" t="str">
        <f>IF(Datei!$G573="","",IFERROR(VALUE(LEFT(Datei!H573,FIND("_",Datei!H573)-1)),IFERROR(VALUE(Datei!H573),"?")))</f>
        <v/>
      </c>
      <c r="C573" t="str">
        <f>IF(Datei!$G573="","",IF(IFERROR(VLOOKUP(Datei!J573,Mapping!$A$5:$B$104,2,FALSE),IFERROR(VLOOKUP(Datei!J573&amp;"",Mapping!$A$5:$B$104,2,FALSE),IFERROR(VLOOKUP(VALUE(Datei!J573),Mapping!$A$5:$B$104,2,FALSE),"#NOMAP#")))="#NOMAP#",IF(Mapping!$B$2="","",Mapping!$B$2),IFERROR(VLOOKUP(Datei!J573,Mapping!$A$5:$B$104,2,FALSE),IFERROR(VLOOKUP(Datei!J573&amp;"",Mapping!$A$5:$B$104,2,FALSE),IFERROR(VLOOKUP(VALUE(Datei!J573),Mapping!$A$5:$B$104,2,FALSE),"#NOMAP#")))))</f>
        <v/>
      </c>
      <c r="D573" t="str">
        <f>IF(Datei!$G573="","",IF(Datei!K573="","",Datei!K573))</f>
        <v/>
      </c>
      <c r="E573" s="3" t="str">
        <f>IF(Datei!$G573="","",1)</f>
        <v/>
      </c>
      <c r="F573" s="4" t="str">
        <f>IF(Datei!$G573="","",IFERROR(ROUND(VALUE(Datei!I573)/100,2),""))</f>
        <v/>
      </c>
      <c r="G573" s="4" t="str">
        <f>IF(Datei!$G573="","",IFERROR(ROUND(VALUE(Datei!I573)/100,2),""))</f>
        <v/>
      </c>
    </row>
    <row r="574" spans="1:7" x14ac:dyDescent="0.25">
      <c r="A574" s="2" t="str">
        <f>IF(Datei!$G574="","",IFERROR(DATEVALUE(Datei!G574),Datei!G574))</f>
        <v/>
      </c>
      <c r="B574" s="3" t="str">
        <f>IF(Datei!$G574="","",IFERROR(VALUE(LEFT(Datei!H574,FIND("_",Datei!H574)-1)),IFERROR(VALUE(Datei!H574),"?")))</f>
        <v/>
      </c>
      <c r="C574" t="str">
        <f>IF(Datei!$G574="","",IF(IFERROR(VLOOKUP(Datei!J574,Mapping!$A$5:$B$104,2,FALSE),IFERROR(VLOOKUP(Datei!J574&amp;"",Mapping!$A$5:$B$104,2,FALSE),IFERROR(VLOOKUP(VALUE(Datei!J574),Mapping!$A$5:$B$104,2,FALSE),"#NOMAP#")))="#NOMAP#",IF(Mapping!$B$2="","",Mapping!$B$2),IFERROR(VLOOKUP(Datei!J574,Mapping!$A$5:$B$104,2,FALSE),IFERROR(VLOOKUP(Datei!J574&amp;"",Mapping!$A$5:$B$104,2,FALSE),IFERROR(VLOOKUP(VALUE(Datei!J574),Mapping!$A$5:$B$104,2,FALSE),"#NOMAP#")))))</f>
        <v/>
      </c>
      <c r="D574" t="str">
        <f>IF(Datei!$G574="","",IF(Datei!K574="","",Datei!K574))</f>
        <v/>
      </c>
      <c r="E574" s="3" t="str">
        <f>IF(Datei!$G574="","",1)</f>
        <v/>
      </c>
      <c r="F574" s="4" t="str">
        <f>IF(Datei!$G574="","",IFERROR(ROUND(VALUE(Datei!I574)/100,2),""))</f>
        <v/>
      </c>
      <c r="G574" s="4" t="str">
        <f>IF(Datei!$G574="","",IFERROR(ROUND(VALUE(Datei!I574)/100,2),""))</f>
        <v/>
      </c>
    </row>
    <row r="575" spans="1:7" x14ac:dyDescent="0.25">
      <c r="A575" s="2" t="str">
        <f>IF(Datei!$G575="","",IFERROR(DATEVALUE(Datei!G575),Datei!G575))</f>
        <v/>
      </c>
      <c r="B575" s="3" t="str">
        <f>IF(Datei!$G575="","",IFERROR(VALUE(LEFT(Datei!H575,FIND("_",Datei!H575)-1)),IFERROR(VALUE(Datei!H575),"?")))</f>
        <v/>
      </c>
      <c r="C575" t="str">
        <f>IF(Datei!$G575="","",IF(IFERROR(VLOOKUP(Datei!J575,Mapping!$A$5:$B$104,2,FALSE),IFERROR(VLOOKUP(Datei!J575&amp;"",Mapping!$A$5:$B$104,2,FALSE),IFERROR(VLOOKUP(VALUE(Datei!J575),Mapping!$A$5:$B$104,2,FALSE),"#NOMAP#")))="#NOMAP#",IF(Mapping!$B$2="","",Mapping!$B$2),IFERROR(VLOOKUP(Datei!J575,Mapping!$A$5:$B$104,2,FALSE),IFERROR(VLOOKUP(Datei!J575&amp;"",Mapping!$A$5:$B$104,2,FALSE),IFERROR(VLOOKUP(VALUE(Datei!J575),Mapping!$A$5:$B$104,2,FALSE),"#NOMAP#")))))</f>
        <v/>
      </c>
      <c r="D575" t="str">
        <f>IF(Datei!$G575="","",IF(Datei!K575="","",Datei!K575))</f>
        <v/>
      </c>
      <c r="E575" s="3" t="str">
        <f>IF(Datei!$G575="","",1)</f>
        <v/>
      </c>
      <c r="F575" s="4" t="str">
        <f>IF(Datei!$G575="","",IFERROR(ROUND(VALUE(Datei!I575)/100,2),""))</f>
        <v/>
      </c>
      <c r="G575" s="4" t="str">
        <f>IF(Datei!$G575="","",IFERROR(ROUND(VALUE(Datei!I575)/100,2),""))</f>
        <v/>
      </c>
    </row>
    <row r="576" spans="1:7" x14ac:dyDescent="0.25">
      <c r="A576" s="2" t="str">
        <f>IF(Datei!$G576="","",IFERROR(DATEVALUE(Datei!G576),Datei!G576))</f>
        <v/>
      </c>
      <c r="B576" s="3" t="str">
        <f>IF(Datei!$G576="","",IFERROR(VALUE(LEFT(Datei!H576,FIND("_",Datei!H576)-1)),IFERROR(VALUE(Datei!H576),"?")))</f>
        <v/>
      </c>
      <c r="C576" t="str">
        <f>IF(Datei!$G576="","",IF(IFERROR(VLOOKUP(Datei!J576,Mapping!$A$5:$B$104,2,FALSE),IFERROR(VLOOKUP(Datei!J576&amp;"",Mapping!$A$5:$B$104,2,FALSE),IFERROR(VLOOKUP(VALUE(Datei!J576),Mapping!$A$5:$B$104,2,FALSE),"#NOMAP#")))="#NOMAP#",IF(Mapping!$B$2="","",Mapping!$B$2),IFERROR(VLOOKUP(Datei!J576,Mapping!$A$5:$B$104,2,FALSE),IFERROR(VLOOKUP(Datei!J576&amp;"",Mapping!$A$5:$B$104,2,FALSE),IFERROR(VLOOKUP(VALUE(Datei!J576),Mapping!$A$5:$B$104,2,FALSE),"#NOMAP#")))))</f>
        <v/>
      </c>
      <c r="D576" t="str">
        <f>IF(Datei!$G576="","",IF(Datei!K576="","",Datei!K576))</f>
        <v/>
      </c>
      <c r="E576" s="3" t="str">
        <f>IF(Datei!$G576="","",1)</f>
        <v/>
      </c>
      <c r="F576" s="4" t="str">
        <f>IF(Datei!$G576="","",IFERROR(ROUND(VALUE(Datei!I576)/100,2),""))</f>
        <v/>
      </c>
      <c r="G576" s="4" t="str">
        <f>IF(Datei!$G576="","",IFERROR(ROUND(VALUE(Datei!I576)/100,2),""))</f>
        <v/>
      </c>
    </row>
    <row r="577" spans="1:7" x14ac:dyDescent="0.25">
      <c r="A577" s="2" t="str">
        <f>IF(Datei!$G577="","",IFERROR(DATEVALUE(Datei!G577),Datei!G577))</f>
        <v/>
      </c>
      <c r="B577" s="3" t="str">
        <f>IF(Datei!$G577="","",IFERROR(VALUE(LEFT(Datei!H577,FIND("_",Datei!H577)-1)),IFERROR(VALUE(Datei!H577),"?")))</f>
        <v/>
      </c>
      <c r="C577" t="str">
        <f>IF(Datei!$G577="","",IF(IFERROR(VLOOKUP(Datei!J577,Mapping!$A$5:$B$104,2,FALSE),IFERROR(VLOOKUP(Datei!J577&amp;"",Mapping!$A$5:$B$104,2,FALSE),IFERROR(VLOOKUP(VALUE(Datei!J577),Mapping!$A$5:$B$104,2,FALSE),"#NOMAP#")))="#NOMAP#",IF(Mapping!$B$2="","",Mapping!$B$2),IFERROR(VLOOKUP(Datei!J577,Mapping!$A$5:$B$104,2,FALSE),IFERROR(VLOOKUP(Datei!J577&amp;"",Mapping!$A$5:$B$104,2,FALSE),IFERROR(VLOOKUP(VALUE(Datei!J577),Mapping!$A$5:$B$104,2,FALSE),"#NOMAP#")))))</f>
        <v/>
      </c>
      <c r="D577" t="str">
        <f>IF(Datei!$G577="","",IF(Datei!K577="","",Datei!K577))</f>
        <v/>
      </c>
      <c r="E577" s="3" t="str">
        <f>IF(Datei!$G577="","",1)</f>
        <v/>
      </c>
      <c r="F577" s="4" t="str">
        <f>IF(Datei!$G577="","",IFERROR(ROUND(VALUE(Datei!I577)/100,2),""))</f>
        <v/>
      </c>
      <c r="G577" s="4" t="str">
        <f>IF(Datei!$G577="","",IFERROR(ROUND(VALUE(Datei!I577)/100,2),""))</f>
        <v/>
      </c>
    </row>
    <row r="578" spans="1:7" x14ac:dyDescent="0.25">
      <c r="A578" s="2" t="str">
        <f>IF(Datei!$G578="","",IFERROR(DATEVALUE(Datei!G578),Datei!G578))</f>
        <v/>
      </c>
      <c r="B578" s="3" t="str">
        <f>IF(Datei!$G578="","",IFERROR(VALUE(LEFT(Datei!H578,FIND("_",Datei!H578)-1)),IFERROR(VALUE(Datei!H578),"?")))</f>
        <v/>
      </c>
      <c r="C578" t="str">
        <f>IF(Datei!$G578="","",IF(IFERROR(VLOOKUP(Datei!J578,Mapping!$A$5:$B$104,2,FALSE),IFERROR(VLOOKUP(Datei!J578&amp;"",Mapping!$A$5:$B$104,2,FALSE),IFERROR(VLOOKUP(VALUE(Datei!J578),Mapping!$A$5:$B$104,2,FALSE),"#NOMAP#")))="#NOMAP#",IF(Mapping!$B$2="","",Mapping!$B$2),IFERROR(VLOOKUP(Datei!J578,Mapping!$A$5:$B$104,2,FALSE),IFERROR(VLOOKUP(Datei!J578&amp;"",Mapping!$A$5:$B$104,2,FALSE),IFERROR(VLOOKUP(VALUE(Datei!J578),Mapping!$A$5:$B$104,2,FALSE),"#NOMAP#")))))</f>
        <v/>
      </c>
      <c r="D578" t="str">
        <f>IF(Datei!$G578="","",IF(Datei!K578="","",Datei!K578))</f>
        <v/>
      </c>
      <c r="E578" s="3" t="str">
        <f>IF(Datei!$G578="","",1)</f>
        <v/>
      </c>
      <c r="F578" s="4" t="str">
        <f>IF(Datei!$G578="","",IFERROR(ROUND(VALUE(Datei!I578)/100,2),""))</f>
        <v/>
      </c>
      <c r="G578" s="4" t="str">
        <f>IF(Datei!$G578="","",IFERROR(ROUND(VALUE(Datei!I578)/100,2),""))</f>
        <v/>
      </c>
    </row>
    <row r="579" spans="1:7" x14ac:dyDescent="0.25">
      <c r="A579" s="2" t="str">
        <f>IF(Datei!$G579="","",IFERROR(DATEVALUE(Datei!G579),Datei!G579))</f>
        <v/>
      </c>
      <c r="B579" s="3" t="str">
        <f>IF(Datei!$G579="","",IFERROR(VALUE(LEFT(Datei!H579,FIND("_",Datei!H579)-1)),IFERROR(VALUE(Datei!H579),"?")))</f>
        <v/>
      </c>
      <c r="C579" t="str">
        <f>IF(Datei!$G579="","",IF(IFERROR(VLOOKUP(Datei!J579,Mapping!$A$5:$B$104,2,FALSE),IFERROR(VLOOKUP(Datei!J579&amp;"",Mapping!$A$5:$B$104,2,FALSE),IFERROR(VLOOKUP(VALUE(Datei!J579),Mapping!$A$5:$B$104,2,FALSE),"#NOMAP#")))="#NOMAP#",IF(Mapping!$B$2="","",Mapping!$B$2),IFERROR(VLOOKUP(Datei!J579,Mapping!$A$5:$B$104,2,FALSE),IFERROR(VLOOKUP(Datei!J579&amp;"",Mapping!$A$5:$B$104,2,FALSE),IFERROR(VLOOKUP(VALUE(Datei!J579),Mapping!$A$5:$B$104,2,FALSE),"#NOMAP#")))))</f>
        <v/>
      </c>
      <c r="D579" t="str">
        <f>IF(Datei!$G579="","",IF(Datei!K579="","",Datei!K579))</f>
        <v/>
      </c>
      <c r="E579" s="3" t="str">
        <f>IF(Datei!$G579="","",1)</f>
        <v/>
      </c>
      <c r="F579" s="4" t="str">
        <f>IF(Datei!$G579="","",IFERROR(ROUND(VALUE(Datei!I579)/100,2),""))</f>
        <v/>
      </c>
      <c r="G579" s="4" t="str">
        <f>IF(Datei!$G579="","",IFERROR(ROUND(VALUE(Datei!I579)/100,2),""))</f>
        <v/>
      </c>
    </row>
    <row r="580" spans="1:7" x14ac:dyDescent="0.25">
      <c r="A580" s="2" t="str">
        <f>IF(Datei!$G580="","",IFERROR(DATEVALUE(Datei!G580),Datei!G580))</f>
        <v/>
      </c>
      <c r="B580" s="3" t="str">
        <f>IF(Datei!$G580="","",IFERROR(VALUE(LEFT(Datei!H580,FIND("_",Datei!H580)-1)),IFERROR(VALUE(Datei!H580),"?")))</f>
        <v/>
      </c>
      <c r="C580" t="str">
        <f>IF(Datei!$G580="","",IF(IFERROR(VLOOKUP(Datei!J580,Mapping!$A$5:$B$104,2,FALSE),IFERROR(VLOOKUP(Datei!J580&amp;"",Mapping!$A$5:$B$104,2,FALSE),IFERROR(VLOOKUP(VALUE(Datei!J580),Mapping!$A$5:$B$104,2,FALSE),"#NOMAP#")))="#NOMAP#",IF(Mapping!$B$2="","",Mapping!$B$2),IFERROR(VLOOKUP(Datei!J580,Mapping!$A$5:$B$104,2,FALSE),IFERROR(VLOOKUP(Datei!J580&amp;"",Mapping!$A$5:$B$104,2,FALSE),IFERROR(VLOOKUP(VALUE(Datei!J580),Mapping!$A$5:$B$104,2,FALSE),"#NOMAP#")))))</f>
        <v/>
      </c>
      <c r="D580" t="str">
        <f>IF(Datei!$G580="","",IF(Datei!K580="","",Datei!K580))</f>
        <v/>
      </c>
      <c r="E580" s="3" t="str">
        <f>IF(Datei!$G580="","",1)</f>
        <v/>
      </c>
      <c r="F580" s="4" t="str">
        <f>IF(Datei!$G580="","",IFERROR(ROUND(VALUE(Datei!I580)/100,2),""))</f>
        <v/>
      </c>
      <c r="G580" s="4" t="str">
        <f>IF(Datei!$G580="","",IFERROR(ROUND(VALUE(Datei!I580)/100,2),""))</f>
        <v/>
      </c>
    </row>
    <row r="581" spans="1:7" x14ac:dyDescent="0.25">
      <c r="A581" s="2" t="str">
        <f>IF(Datei!$G581="","",IFERROR(DATEVALUE(Datei!G581),Datei!G581))</f>
        <v/>
      </c>
      <c r="B581" s="3" t="str">
        <f>IF(Datei!$G581="","",IFERROR(VALUE(LEFT(Datei!H581,FIND("_",Datei!H581)-1)),IFERROR(VALUE(Datei!H581),"?")))</f>
        <v/>
      </c>
      <c r="C581" t="str">
        <f>IF(Datei!$G581="","",IF(IFERROR(VLOOKUP(Datei!J581,Mapping!$A$5:$B$104,2,FALSE),IFERROR(VLOOKUP(Datei!J581&amp;"",Mapping!$A$5:$B$104,2,FALSE),IFERROR(VLOOKUP(VALUE(Datei!J581),Mapping!$A$5:$B$104,2,FALSE),"#NOMAP#")))="#NOMAP#",IF(Mapping!$B$2="","",Mapping!$B$2),IFERROR(VLOOKUP(Datei!J581,Mapping!$A$5:$B$104,2,FALSE),IFERROR(VLOOKUP(Datei!J581&amp;"",Mapping!$A$5:$B$104,2,FALSE),IFERROR(VLOOKUP(VALUE(Datei!J581),Mapping!$A$5:$B$104,2,FALSE),"#NOMAP#")))))</f>
        <v/>
      </c>
      <c r="D581" t="str">
        <f>IF(Datei!$G581="","",IF(Datei!K581="","",Datei!K581))</f>
        <v/>
      </c>
      <c r="E581" s="3" t="str">
        <f>IF(Datei!$G581="","",1)</f>
        <v/>
      </c>
      <c r="F581" s="4" t="str">
        <f>IF(Datei!$G581="","",IFERROR(ROUND(VALUE(Datei!I581)/100,2),""))</f>
        <v/>
      </c>
      <c r="G581" s="4" t="str">
        <f>IF(Datei!$G581="","",IFERROR(ROUND(VALUE(Datei!I581)/100,2),""))</f>
        <v/>
      </c>
    </row>
    <row r="582" spans="1:7" x14ac:dyDescent="0.25">
      <c r="A582" s="2" t="str">
        <f>IF(Datei!$G582="","",IFERROR(DATEVALUE(Datei!G582),Datei!G582))</f>
        <v/>
      </c>
      <c r="B582" s="3" t="str">
        <f>IF(Datei!$G582="","",IFERROR(VALUE(LEFT(Datei!H582,FIND("_",Datei!H582)-1)),IFERROR(VALUE(Datei!H582),"?")))</f>
        <v/>
      </c>
      <c r="C582" t="str">
        <f>IF(Datei!$G582="","",IF(IFERROR(VLOOKUP(Datei!J582,Mapping!$A$5:$B$104,2,FALSE),IFERROR(VLOOKUP(Datei!J582&amp;"",Mapping!$A$5:$B$104,2,FALSE),IFERROR(VLOOKUP(VALUE(Datei!J582),Mapping!$A$5:$B$104,2,FALSE),"#NOMAP#")))="#NOMAP#",IF(Mapping!$B$2="","",Mapping!$B$2),IFERROR(VLOOKUP(Datei!J582,Mapping!$A$5:$B$104,2,FALSE),IFERROR(VLOOKUP(Datei!J582&amp;"",Mapping!$A$5:$B$104,2,FALSE),IFERROR(VLOOKUP(VALUE(Datei!J582),Mapping!$A$5:$B$104,2,FALSE),"#NOMAP#")))))</f>
        <v/>
      </c>
      <c r="D582" t="str">
        <f>IF(Datei!$G582="","",IF(Datei!K582="","",Datei!K582))</f>
        <v/>
      </c>
      <c r="E582" s="3" t="str">
        <f>IF(Datei!$G582="","",1)</f>
        <v/>
      </c>
      <c r="F582" s="4" t="str">
        <f>IF(Datei!$G582="","",IFERROR(ROUND(VALUE(Datei!I582)/100,2),""))</f>
        <v/>
      </c>
      <c r="G582" s="4" t="str">
        <f>IF(Datei!$G582="","",IFERROR(ROUND(VALUE(Datei!I582)/100,2),""))</f>
        <v/>
      </c>
    </row>
    <row r="583" spans="1:7" x14ac:dyDescent="0.25">
      <c r="A583" s="2" t="str">
        <f>IF(Datei!$G583="","",IFERROR(DATEVALUE(Datei!G583),Datei!G583))</f>
        <v/>
      </c>
      <c r="B583" s="3" t="str">
        <f>IF(Datei!$G583="","",IFERROR(VALUE(LEFT(Datei!H583,FIND("_",Datei!H583)-1)),IFERROR(VALUE(Datei!H583),"?")))</f>
        <v/>
      </c>
      <c r="C583" t="str">
        <f>IF(Datei!$G583="","",IF(IFERROR(VLOOKUP(Datei!J583,Mapping!$A$5:$B$104,2,FALSE),IFERROR(VLOOKUP(Datei!J583&amp;"",Mapping!$A$5:$B$104,2,FALSE),IFERROR(VLOOKUP(VALUE(Datei!J583),Mapping!$A$5:$B$104,2,FALSE),"#NOMAP#")))="#NOMAP#",IF(Mapping!$B$2="","",Mapping!$B$2),IFERROR(VLOOKUP(Datei!J583,Mapping!$A$5:$B$104,2,FALSE),IFERROR(VLOOKUP(Datei!J583&amp;"",Mapping!$A$5:$B$104,2,FALSE),IFERROR(VLOOKUP(VALUE(Datei!J583),Mapping!$A$5:$B$104,2,FALSE),"#NOMAP#")))))</f>
        <v/>
      </c>
      <c r="D583" t="str">
        <f>IF(Datei!$G583="","",IF(Datei!K583="","",Datei!K583))</f>
        <v/>
      </c>
      <c r="E583" s="3" t="str">
        <f>IF(Datei!$G583="","",1)</f>
        <v/>
      </c>
      <c r="F583" s="4" t="str">
        <f>IF(Datei!$G583="","",IFERROR(ROUND(VALUE(Datei!I583)/100,2),""))</f>
        <v/>
      </c>
      <c r="G583" s="4" t="str">
        <f>IF(Datei!$G583="","",IFERROR(ROUND(VALUE(Datei!I583)/100,2),""))</f>
        <v/>
      </c>
    </row>
    <row r="584" spans="1:7" x14ac:dyDescent="0.25">
      <c r="A584" s="2" t="str">
        <f>IF(Datei!$G584="","",IFERROR(DATEVALUE(Datei!G584),Datei!G584))</f>
        <v/>
      </c>
      <c r="B584" s="3" t="str">
        <f>IF(Datei!$G584="","",IFERROR(VALUE(LEFT(Datei!H584,FIND("_",Datei!H584)-1)),IFERROR(VALUE(Datei!H584),"?")))</f>
        <v/>
      </c>
      <c r="C584" t="str">
        <f>IF(Datei!$G584="","",IF(IFERROR(VLOOKUP(Datei!J584,Mapping!$A$5:$B$104,2,FALSE),IFERROR(VLOOKUP(Datei!J584&amp;"",Mapping!$A$5:$B$104,2,FALSE),IFERROR(VLOOKUP(VALUE(Datei!J584),Mapping!$A$5:$B$104,2,FALSE),"#NOMAP#")))="#NOMAP#",IF(Mapping!$B$2="","",Mapping!$B$2),IFERROR(VLOOKUP(Datei!J584,Mapping!$A$5:$B$104,2,FALSE),IFERROR(VLOOKUP(Datei!J584&amp;"",Mapping!$A$5:$B$104,2,FALSE),IFERROR(VLOOKUP(VALUE(Datei!J584),Mapping!$A$5:$B$104,2,FALSE),"#NOMAP#")))))</f>
        <v/>
      </c>
      <c r="D584" t="str">
        <f>IF(Datei!$G584="","",IF(Datei!K584="","",Datei!K584))</f>
        <v/>
      </c>
      <c r="E584" s="3" t="str">
        <f>IF(Datei!$G584="","",1)</f>
        <v/>
      </c>
      <c r="F584" s="4" t="str">
        <f>IF(Datei!$G584="","",IFERROR(ROUND(VALUE(Datei!I584)/100,2),""))</f>
        <v/>
      </c>
      <c r="G584" s="4" t="str">
        <f>IF(Datei!$G584="","",IFERROR(ROUND(VALUE(Datei!I584)/100,2),""))</f>
        <v/>
      </c>
    </row>
    <row r="585" spans="1:7" x14ac:dyDescent="0.25">
      <c r="A585" s="2" t="str">
        <f>IF(Datei!$G585="","",IFERROR(DATEVALUE(Datei!G585),Datei!G585))</f>
        <v/>
      </c>
      <c r="B585" s="3" t="str">
        <f>IF(Datei!$G585="","",IFERROR(VALUE(LEFT(Datei!H585,FIND("_",Datei!H585)-1)),IFERROR(VALUE(Datei!H585),"?")))</f>
        <v/>
      </c>
      <c r="C585" t="str">
        <f>IF(Datei!$G585="","",IF(IFERROR(VLOOKUP(Datei!J585,Mapping!$A$5:$B$104,2,FALSE),IFERROR(VLOOKUP(Datei!J585&amp;"",Mapping!$A$5:$B$104,2,FALSE),IFERROR(VLOOKUP(VALUE(Datei!J585),Mapping!$A$5:$B$104,2,FALSE),"#NOMAP#")))="#NOMAP#",IF(Mapping!$B$2="","",Mapping!$B$2),IFERROR(VLOOKUP(Datei!J585,Mapping!$A$5:$B$104,2,FALSE),IFERROR(VLOOKUP(Datei!J585&amp;"",Mapping!$A$5:$B$104,2,FALSE),IFERROR(VLOOKUP(VALUE(Datei!J585),Mapping!$A$5:$B$104,2,FALSE),"#NOMAP#")))))</f>
        <v/>
      </c>
      <c r="D585" t="str">
        <f>IF(Datei!$G585="","",IF(Datei!K585="","",Datei!K585))</f>
        <v/>
      </c>
      <c r="E585" s="3" t="str">
        <f>IF(Datei!$G585="","",1)</f>
        <v/>
      </c>
      <c r="F585" s="4" t="str">
        <f>IF(Datei!$G585="","",IFERROR(ROUND(VALUE(Datei!I585)/100,2),""))</f>
        <v/>
      </c>
      <c r="G585" s="4" t="str">
        <f>IF(Datei!$G585="","",IFERROR(ROUND(VALUE(Datei!I585)/100,2),""))</f>
        <v/>
      </c>
    </row>
    <row r="586" spans="1:7" x14ac:dyDescent="0.25">
      <c r="A586" s="2" t="str">
        <f>IF(Datei!$G586="","",IFERROR(DATEVALUE(Datei!G586),Datei!G586))</f>
        <v/>
      </c>
      <c r="B586" s="3" t="str">
        <f>IF(Datei!$G586="","",IFERROR(VALUE(LEFT(Datei!H586,FIND("_",Datei!H586)-1)),IFERROR(VALUE(Datei!H586),"?")))</f>
        <v/>
      </c>
      <c r="C586" t="str">
        <f>IF(Datei!$G586="","",IF(IFERROR(VLOOKUP(Datei!J586,Mapping!$A$5:$B$104,2,FALSE),IFERROR(VLOOKUP(Datei!J586&amp;"",Mapping!$A$5:$B$104,2,FALSE),IFERROR(VLOOKUP(VALUE(Datei!J586),Mapping!$A$5:$B$104,2,FALSE),"#NOMAP#")))="#NOMAP#",IF(Mapping!$B$2="","",Mapping!$B$2),IFERROR(VLOOKUP(Datei!J586,Mapping!$A$5:$B$104,2,FALSE),IFERROR(VLOOKUP(Datei!J586&amp;"",Mapping!$A$5:$B$104,2,FALSE),IFERROR(VLOOKUP(VALUE(Datei!J586),Mapping!$A$5:$B$104,2,FALSE),"#NOMAP#")))))</f>
        <v/>
      </c>
      <c r="D586" t="str">
        <f>IF(Datei!$G586="","",IF(Datei!K586="","",Datei!K586))</f>
        <v/>
      </c>
      <c r="E586" s="3" t="str">
        <f>IF(Datei!$G586="","",1)</f>
        <v/>
      </c>
      <c r="F586" s="4" t="str">
        <f>IF(Datei!$G586="","",IFERROR(ROUND(VALUE(Datei!I586)/100,2),""))</f>
        <v/>
      </c>
      <c r="G586" s="4" t="str">
        <f>IF(Datei!$G586="","",IFERROR(ROUND(VALUE(Datei!I586)/100,2),""))</f>
        <v/>
      </c>
    </row>
    <row r="587" spans="1:7" x14ac:dyDescent="0.25">
      <c r="A587" s="2" t="str">
        <f>IF(Datei!$G587="","",IFERROR(DATEVALUE(Datei!G587),Datei!G587))</f>
        <v/>
      </c>
      <c r="B587" s="3" t="str">
        <f>IF(Datei!$G587="","",IFERROR(VALUE(LEFT(Datei!H587,FIND("_",Datei!H587)-1)),IFERROR(VALUE(Datei!H587),"?")))</f>
        <v/>
      </c>
      <c r="C587" t="str">
        <f>IF(Datei!$G587="","",IF(IFERROR(VLOOKUP(Datei!J587,Mapping!$A$5:$B$104,2,FALSE),IFERROR(VLOOKUP(Datei!J587&amp;"",Mapping!$A$5:$B$104,2,FALSE),IFERROR(VLOOKUP(VALUE(Datei!J587),Mapping!$A$5:$B$104,2,FALSE),"#NOMAP#")))="#NOMAP#",IF(Mapping!$B$2="","",Mapping!$B$2),IFERROR(VLOOKUP(Datei!J587,Mapping!$A$5:$B$104,2,FALSE),IFERROR(VLOOKUP(Datei!J587&amp;"",Mapping!$A$5:$B$104,2,FALSE),IFERROR(VLOOKUP(VALUE(Datei!J587),Mapping!$A$5:$B$104,2,FALSE),"#NOMAP#")))))</f>
        <v/>
      </c>
      <c r="D587" t="str">
        <f>IF(Datei!$G587="","",IF(Datei!K587="","",Datei!K587))</f>
        <v/>
      </c>
      <c r="E587" s="3" t="str">
        <f>IF(Datei!$G587="","",1)</f>
        <v/>
      </c>
      <c r="F587" s="4" t="str">
        <f>IF(Datei!$G587="","",IFERROR(ROUND(VALUE(Datei!I587)/100,2),""))</f>
        <v/>
      </c>
      <c r="G587" s="4" t="str">
        <f>IF(Datei!$G587="","",IFERROR(ROUND(VALUE(Datei!I587)/100,2),""))</f>
        <v/>
      </c>
    </row>
    <row r="588" spans="1:7" x14ac:dyDescent="0.25">
      <c r="A588" s="2" t="str">
        <f>IF(Datei!$G588="","",IFERROR(DATEVALUE(Datei!G588),Datei!G588))</f>
        <v/>
      </c>
      <c r="B588" s="3" t="str">
        <f>IF(Datei!$G588="","",IFERROR(VALUE(LEFT(Datei!H588,FIND("_",Datei!H588)-1)),IFERROR(VALUE(Datei!H588),"?")))</f>
        <v/>
      </c>
      <c r="C588" t="str">
        <f>IF(Datei!$G588="","",IF(IFERROR(VLOOKUP(Datei!J588,Mapping!$A$5:$B$104,2,FALSE),IFERROR(VLOOKUP(Datei!J588&amp;"",Mapping!$A$5:$B$104,2,FALSE),IFERROR(VLOOKUP(VALUE(Datei!J588),Mapping!$A$5:$B$104,2,FALSE),"#NOMAP#")))="#NOMAP#",IF(Mapping!$B$2="","",Mapping!$B$2),IFERROR(VLOOKUP(Datei!J588,Mapping!$A$5:$B$104,2,FALSE),IFERROR(VLOOKUP(Datei!J588&amp;"",Mapping!$A$5:$B$104,2,FALSE),IFERROR(VLOOKUP(VALUE(Datei!J588),Mapping!$A$5:$B$104,2,FALSE),"#NOMAP#")))))</f>
        <v/>
      </c>
      <c r="D588" t="str">
        <f>IF(Datei!$G588="","",IF(Datei!K588="","",Datei!K588))</f>
        <v/>
      </c>
      <c r="E588" s="3" t="str">
        <f>IF(Datei!$G588="","",1)</f>
        <v/>
      </c>
      <c r="F588" s="4" t="str">
        <f>IF(Datei!$G588="","",IFERROR(ROUND(VALUE(Datei!I588)/100,2),""))</f>
        <v/>
      </c>
      <c r="G588" s="4" t="str">
        <f>IF(Datei!$G588="","",IFERROR(ROUND(VALUE(Datei!I588)/100,2),""))</f>
        <v/>
      </c>
    </row>
    <row r="589" spans="1:7" x14ac:dyDescent="0.25">
      <c r="A589" s="2" t="str">
        <f>IF(Datei!$G589="","",IFERROR(DATEVALUE(Datei!G589),Datei!G589))</f>
        <v/>
      </c>
      <c r="B589" s="3" t="str">
        <f>IF(Datei!$G589="","",IFERROR(VALUE(LEFT(Datei!H589,FIND("_",Datei!H589)-1)),IFERROR(VALUE(Datei!H589),"?")))</f>
        <v/>
      </c>
      <c r="C589" t="str">
        <f>IF(Datei!$G589="","",IF(IFERROR(VLOOKUP(Datei!J589,Mapping!$A$5:$B$104,2,FALSE),IFERROR(VLOOKUP(Datei!J589&amp;"",Mapping!$A$5:$B$104,2,FALSE),IFERROR(VLOOKUP(VALUE(Datei!J589),Mapping!$A$5:$B$104,2,FALSE),"#NOMAP#")))="#NOMAP#",IF(Mapping!$B$2="","",Mapping!$B$2),IFERROR(VLOOKUP(Datei!J589,Mapping!$A$5:$B$104,2,FALSE),IFERROR(VLOOKUP(Datei!J589&amp;"",Mapping!$A$5:$B$104,2,FALSE),IFERROR(VLOOKUP(VALUE(Datei!J589),Mapping!$A$5:$B$104,2,FALSE),"#NOMAP#")))))</f>
        <v/>
      </c>
      <c r="D589" t="str">
        <f>IF(Datei!$G589="","",IF(Datei!K589="","",Datei!K589))</f>
        <v/>
      </c>
      <c r="E589" s="3" t="str">
        <f>IF(Datei!$G589="","",1)</f>
        <v/>
      </c>
      <c r="F589" s="4" t="str">
        <f>IF(Datei!$G589="","",IFERROR(ROUND(VALUE(Datei!I589)/100,2),""))</f>
        <v/>
      </c>
      <c r="G589" s="4" t="str">
        <f>IF(Datei!$G589="","",IFERROR(ROUND(VALUE(Datei!I589)/100,2),""))</f>
        <v/>
      </c>
    </row>
    <row r="590" spans="1:7" x14ac:dyDescent="0.25">
      <c r="A590" s="2" t="str">
        <f>IF(Datei!$G590="","",IFERROR(DATEVALUE(Datei!G590),Datei!G590))</f>
        <v/>
      </c>
      <c r="B590" s="3" t="str">
        <f>IF(Datei!$G590="","",IFERROR(VALUE(LEFT(Datei!H590,FIND("_",Datei!H590)-1)),IFERROR(VALUE(Datei!H590),"?")))</f>
        <v/>
      </c>
      <c r="C590" t="str">
        <f>IF(Datei!$G590="","",IF(IFERROR(VLOOKUP(Datei!J590,Mapping!$A$5:$B$104,2,FALSE),IFERROR(VLOOKUP(Datei!J590&amp;"",Mapping!$A$5:$B$104,2,FALSE),IFERROR(VLOOKUP(VALUE(Datei!J590),Mapping!$A$5:$B$104,2,FALSE),"#NOMAP#")))="#NOMAP#",IF(Mapping!$B$2="","",Mapping!$B$2),IFERROR(VLOOKUP(Datei!J590,Mapping!$A$5:$B$104,2,FALSE),IFERROR(VLOOKUP(Datei!J590&amp;"",Mapping!$A$5:$B$104,2,FALSE),IFERROR(VLOOKUP(VALUE(Datei!J590),Mapping!$A$5:$B$104,2,FALSE),"#NOMAP#")))))</f>
        <v/>
      </c>
      <c r="D590" t="str">
        <f>IF(Datei!$G590="","",IF(Datei!K590="","",Datei!K590))</f>
        <v/>
      </c>
      <c r="E590" s="3" t="str">
        <f>IF(Datei!$G590="","",1)</f>
        <v/>
      </c>
      <c r="F590" s="4" t="str">
        <f>IF(Datei!$G590="","",IFERROR(ROUND(VALUE(Datei!I590)/100,2),""))</f>
        <v/>
      </c>
      <c r="G590" s="4" t="str">
        <f>IF(Datei!$G590="","",IFERROR(ROUND(VALUE(Datei!I590)/100,2),""))</f>
        <v/>
      </c>
    </row>
    <row r="591" spans="1:7" x14ac:dyDescent="0.25">
      <c r="A591" s="2" t="str">
        <f>IF(Datei!$G591="","",IFERROR(DATEVALUE(Datei!G591),Datei!G591))</f>
        <v/>
      </c>
      <c r="B591" s="3" t="str">
        <f>IF(Datei!$G591="","",IFERROR(VALUE(LEFT(Datei!H591,FIND("_",Datei!H591)-1)),IFERROR(VALUE(Datei!H591),"?")))</f>
        <v/>
      </c>
      <c r="C591" t="str">
        <f>IF(Datei!$G591="","",IF(IFERROR(VLOOKUP(Datei!J591,Mapping!$A$5:$B$104,2,FALSE),IFERROR(VLOOKUP(Datei!J591&amp;"",Mapping!$A$5:$B$104,2,FALSE),IFERROR(VLOOKUP(VALUE(Datei!J591),Mapping!$A$5:$B$104,2,FALSE),"#NOMAP#")))="#NOMAP#",IF(Mapping!$B$2="","",Mapping!$B$2),IFERROR(VLOOKUP(Datei!J591,Mapping!$A$5:$B$104,2,FALSE),IFERROR(VLOOKUP(Datei!J591&amp;"",Mapping!$A$5:$B$104,2,FALSE),IFERROR(VLOOKUP(VALUE(Datei!J591),Mapping!$A$5:$B$104,2,FALSE),"#NOMAP#")))))</f>
        <v/>
      </c>
      <c r="D591" t="str">
        <f>IF(Datei!$G591="","",IF(Datei!K591="","",Datei!K591))</f>
        <v/>
      </c>
      <c r="E591" s="3" t="str">
        <f>IF(Datei!$G591="","",1)</f>
        <v/>
      </c>
      <c r="F591" s="4" t="str">
        <f>IF(Datei!$G591="","",IFERROR(ROUND(VALUE(Datei!I591)/100,2),""))</f>
        <v/>
      </c>
      <c r="G591" s="4" t="str">
        <f>IF(Datei!$G591="","",IFERROR(ROUND(VALUE(Datei!I591)/100,2),""))</f>
        <v/>
      </c>
    </row>
    <row r="592" spans="1:7" x14ac:dyDescent="0.25">
      <c r="A592" s="2" t="str">
        <f>IF(Datei!$G592="","",IFERROR(DATEVALUE(Datei!G592),Datei!G592))</f>
        <v/>
      </c>
      <c r="B592" s="3" t="str">
        <f>IF(Datei!$G592="","",IFERROR(VALUE(LEFT(Datei!H592,FIND("_",Datei!H592)-1)),IFERROR(VALUE(Datei!H592),"?")))</f>
        <v/>
      </c>
      <c r="C592" t="str">
        <f>IF(Datei!$G592="","",IF(IFERROR(VLOOKUP(Datei!J592,Mapping!$A$5:$B$104,2,FALSE),IFERROR(VLOOKUP(Datei!J592&amp;"",Mapping!$A$5:$B$104,2,FALSE),IFERROR(VLOOKUP(VALUE(Datei!J592),Mapping!$A$5:$B$104,2,FALSE),"#NOMAP#")))="#NOMAP#",IF(Mapping!$B$2="","",Mapping!$B$2),IFERROR(VLOOKUP(Datei!J592,Mapping!$A$5:$B$104,2,FALSE),IFERROR(VLOOKUP(Datei!J592&amp;"",Mapping!$A$5:$B$104,2,FALSE),IFERROR(VLOOKUP(VALUE(Datei!J592),Mapping!$A$5:$B$104,2,FALSE),"#NOMAP#")))))</f>
        <v/>
      </c>
      <c r="D592" t="str">
        <f>IF(Datei!$G592="","",IF(Datei!K592="","",Datei!K592))</f>
        <v/>
      </c>
      <c r="E592" s="3" t="str">
        <f>IF(Datei!$G592="","",1)</f>
        <v/>
      </c>
      <c r="F592" s="4" t="str">
        <f>IF(Datei!$G592="","",IFERROR(ROUND(VALUE(Datei!I592)/100,2),""))</f>
        <v/>
      </c>
      <c r="G592" s="4" t="str">
        <f>IF(Datei!$G592="","",IFERROR(ROUND(VALUE(Datei!I592)/100,2),""))</f>
        <v/>
      </c>
    </row>
    <row r="593" spans="1:7" x14ac:dyDescent="0.25">
      <c r="A593" s="2" t="str">
        <f>IF(Datei!$G593="","",IFERROR(DATEVALUE(Datei!G593),Datei!G593))</f>
        <v/>
      </c>
      <c r="B593" s="3" t="str">
        <f>IF(Datei!$G593="","",IFERROR(VALUE(LEFT(Datei!H593,FIND("_",Datei!H593)-1)),IFERROR(VALUE(Datei!H593),"?")))</f>
        <v/>
      </c>
      <c r="C593" t="str">
        <f>IF(Datei!$G593="","",IF(IFERROR(VLOOKUP(Datei!J593,Mapping!$A$5:$B$104,2,FALSE),IFERROR(VLOOKUP(Datei!J593&amp;"",Mapping!$A$5:$B$104,2,FALSE),IFERROR(VLOOKUP(VALUE(Datei!J593),Mapping!$A$5:$B$104,2,FALSE),"#NOMAP#")))="#NOMAP#",IF(Mapping!$B$2="","",Mapping!$B$2),IFERROR(VLOOKUP(Datei!J593,Mapping!$A$5:$B$104,2,FALSE),IFERROR(VLOOKUP(Datei!J593&amp;"",Mapping!$A$5:$B$104,2,FALSE),IFERROR(VLOOKUP(VALUE(Datei!J593),Mapping!$A$5:$B$104,2,FALSE),"#NOMAP#")))))</f>
        <v/>
      </c>
      <c r="D593" t="str">
        <f>IF(Datei!$G593="","",IF(Datei!K593="","",Datei!K593))</f>
        <v/>
      </c>
      <c r="E593" s="3" t="str">
        <f>IF(Datei!$G593="","",1)</f>
        <v/>
      </c>
      <c r="F593" s="4" t="str">
        <f>IF(Datei!$G593="","",IFERROR(ROUND(VALUE(Datei!I593)/100,2),""))</f>
        <v/>
      </c>
      <c r="G593" s="4" t="str">
        <f>IF(Datei!$G593="","",IFERROR(ROUND(VALUE(Datei!I593)/100,2),""))</f>
        <v/>
      </c>
    </row>
    <row r="594" spans="1:7" x14ac:dyDescent="0.25">
      <c r="A594" s="2" t="str">
        <f>IF(Datei!$G594="","",IFERROR(DATEVALUE(Datei!G594),Datei!G594))</f>
        <v/>
      </c>
      <c r="B594" s="3" t="str">
        <f>IF(Datei!$G594="","",IFERROR(VALUE(LEFT(Datei!H594,FIND("_",Datei!H594)-1)),IFERROR(VALUE(Datei!H594),"?")))</f>
        <v/>
      </c>
      <c r="C594" t="str">
        <f>IF(Datei!$G594="","",IF(IFERROR(VLOOKUP(Datei!J594,Mapping!$A$5:$B$104,2,FALSE),IFERROR(VLOOKUP(Datei!J594&amp;"",Mapping!$A$5:$B$104,2,FALSE),IFERROR(VLOOKUP(VALUE(Datei!J594),Mapping!$A$5:$B$104,2,FALSE),"#NOMAP#")))="#NOMAP#",IF(Mapping!$B$2="","",Mapping!$B$2),IFERROR(VLOOKUP(Datei!J594,Mapping!$A$5:$B$104,2,FALSE),IFERROR(VLOOKUP(Datei!J594&amp;"",Mapping!$A$5:$B$104,2,FALSE),IFERROR(VLOOKUP(VALUE(Datei!J594),Mapping!$A$5:$B$104,2,FALSE),"#NOMAP#")))))</f>
        <v/>
      </c>
      <c r="D594" t="str">
        <f>IF(Datei!$G594="","",IF(Datei!K594="","",Datei!K594))</f>
        <v/>
      </c>
      <c r="E594" s="3" t="str">
        <f>IF(Datei!$G594="","",1)</f>
        <v/>
      </c>
      <c r="F594" s="4" t="str">
        <f>IF(Datei!$G594="","",IFERROR(ROUND(VALUE(Datei!I594)/100,2),""))</f>
        <v/>
      </c>
      <c r="G594" s="4" t="str">
        <f>IF(Datei!$G594="","",IFERROR(ROUND(VALUE(Datei!I594)/100,2),""))</f>
        <v/>
      </c>
    </row>
    <row r="595" spans="1:7" x14ac:dyDescent="0.25">
      <c r="A595" s="2" t="str">
        <f>IF(Datei!$G595="","",IFERROR(DATEVALUE(Datei!G595),Datei!G595))</f>
        <v/>
      </c>
      <c r="B595" s="3" t="str">
        <f>IF(Datei!$G595="","",IFERROR(VALUE(LEFT(Datei!H595,FIND("_",Datei!H595)-1)),IFERROR(VALUE(Datei!H595),"?")))</f>
        <v/>
      </c>
      <c r="C595" t="str">
        <f>IF(Datei!$G595="","",IF(IFERROR(VLOOKUP(Datei!J595,Mapping!$A$5:$B$104,2,FALSE),IFERROR(VLOOKUP(Datei!J595&amp;"",Mapping!$A$5:$B$104,2,FALSE),IFERROR(VLOOKUP(VALUE(Datei!J595),Mapping!$A$5:$B$104,2,FALSE),"#NOMAP#")))="#NOMAP#",IF(Mapping!$B$2="","",Mapping!$B$2),IFERROR(VLOOKUP(Datei!J595,Mapping!$A$5:$B$104,2,FALSE),IFERROR(VLOOKUP(Datei!J595&amp;"",Mapping!$A$5:$B$104,2,FALSE),IFERROR(VLOOKUP(VALUE(Datei!J595),Mapping!$A$5:$B$104,2,FALSE),"#NOMAP#")))))</f>
        <v/>
      </c>
      <c r="D595" t="str">
        <f>IF(Datei!$G595="","",IF(Datei!K595="","",Datei!K595))</f>
        <v/>
      </c>
      <c r="E595" s="3" t="str">
        <f>IF(Datei!$G595="","",1)</f>
        <v/>
      </c>
      <c r="F595" s="4" t="str">
        <f>IF(Datei!$G595="","",IFERROR(ROUND(VALUE(Datei!I595)/100,2),""))</f>
        <v/>
      </c>
      <c r="G595" s="4" t="str">
        <f>IF(Datei!$G595="","",IFERROR(ROUND(VALUE(Datei!I595)/100,2),""))</f>
        <v/>
      </c>
    </row>
    <row r="596" spans="1:7" x14ac:dyDescent="0.25">
      <c r="A596" s="2" t="str">
        <f>IF(Datei!$G596="","",IFERROR(DATEVALUE(Datei!G596),Datei!G596))</f>
        <v/>
      </c>
      <c r="B596" s="3" t="str">
        <f>IF(Datei!$G596="","",IFERROR(VALUE(LEFT(Datei!H596,FIND("_",Datei!H596)-1)),IFERROR(VALUE(Datei!H596),"?")))</f>
        <v/>
      </c>
      <c r="C596" t="str">
        <f>IF(Datei!$G596="","",IF(IFERROR(VLOOKUP(Datei!J596,Mapping!$A$5:$B$104,2,FALSE),IFERROR(VLOOKUP(Datei!J596&amp;"",Mapping!$A$5:$B$104,2,FALSE),IFERROR(VLOOKUP(VALUE(Datei!J596),Mapping!$A$5:$B$104,2,FALSE),"#NOMAP#")))="#NOMAP#",IF(Mapping!$B$2="","",Mapping!$B$2),IFERROR(VLOOKUP(Datei!J596,Mapping!$A$5:$B$104,2,FALSE),IFERROR(VLOOKUP(Datei!J596&amp;"",Mapping!$A$5:$B$104,2,FALSE),IFERROR(VLOOKUP(VALUE(Datei!J596),Mapping!$A$5:$B$104,2,FALSE),"#NOMAP#")))))</f>
        <v/>
      </c>
      <c r="D596" t="str">
        <f>IF(Datei!$G596="","",IF(Datei!K596="","",Datei!K596))</f>
        <v/>
      </c>
      <c r="E596" s="3" t="str">
        <f>IF(Datei!$G596="","",1)</f>
        <v/>
      </c>
      <c r="F596" s="4" t="str">
        <f>IF(Datei!$G596="","",IFERROR(ROUND(VALUE(Datei!I596)/100,2),""))</f>
        <v/>
      </c>
      <c r="G596" s="4" t="str">
        <f>IF(Datei!$G596="","",IFERROR(ROUND(VALUE(Datei!I596)/100,2),""))</f>
        <v/>
      </c>
    </row>
    <row r="597" spans="1:7" x14ac:dyDescent="0.25">
      <c r="A597" s="2" t="str">
        <f>IF(Datei!$G597="","",IFERROR(DATEVALUE(Datei!G597),Datei!G597))</f>
        <v/>
      </c>
      <c r="B597" s="3" t="str">
        <f>IF(Datei!$G597="","",IFERROR(VALUE(LEFT(Datei!H597,FIND("_",Datei!H597)-1)),IFERROR(VALUE(Datei!H597),"?")))</f>
        <v/>
      </c>
      <c r="C597" t="str">
        <f>IF(Datei!$G597="","",IF(IFERROR(VLOOKUP(Datei!J597,Mapping!$A$5:$B$104,2,FALSE),IFERROR(VLOOKUP(Datei!J597&amp;"",Mapping!$A$5:$B$104,2,FALSE),IFERROR(VLOOKUP(VALUE(Datei!J597),Mapping!$A$5:$B$104,2,FALSE),"#NOMAP#")))="#NOMAP#",IF(Mapping!$B$2="","",Mapping!$B$2),IFERROR(VLOOKUP(Datei!J597,Mapping!$A$5:$B$104,2,FALSE),IFERROR(VLOOKUP(Datei!J597&amp;"",Mapping!$A$5:$B$104,2,FALSE),IFERROR(VLOOKUP(VALUE(Datei!J597),Mapping!$A$5:$B$104,2,FALSE),"#NOMAP#")))))</f>
        <v/>
      </c>
      <c r="D597" t="str">
        <f>IF(Datei!$G597="","",IF(Datei!K597="","",Datei!K597))</f>
        <v/>
      </c>
      <c r="E597" s="3" t="str">
        <f>IF(Datei!$G597="","",1)</f>
        <v/>
      </c>
      <c r="F597" s="4" t="str">
        <f>IF(Datei!$G597="","",IFERROR(ROUND(VALUE(Datei!I597)/100,2),""))</f>
        <v/>
      </c>
      <c r="G597" s="4" t="str">
        <f>IF(Datei!$G597="","",IFERROR(ROUND(VALUE(Datei!I597)/100,2),""))</f>
        <v/>
      </c>
    </row>
    <row r="598" spans="1:7" x14ac:dyDescent="0.25">
      <c r="A598" s="2" t="str">
        <f>IF(Datei!$G598="","",IFERROR(DATEVALUE(Datei!G598),Datei!G598))</f>
        <v/>
      </c>
      <c r="B598" s="3" t="str">
        <f>IF(Datei!$G598="","",IFERROR(VALUE(LEFT(Datei!H598,FIND("_",Datei!H598)-1)),IFERROR(VALUE(Datei!H598),"?")))</f>
        <v/>
      </c>
      <c r="C598" t="str">
        <f>IF(Datei!$G598="","",IF(IFERROR(VLOOKUP(Datei!J598,Mapping!$A$5:$B$104,2,FALSE),IFERROR(VLOOKUP(Datei!J598&amp;"",Mapping!$A$5:$B$104,2,FALSE),IFERROR(VLOOKUP(VALUE(Datei!J598),Mapping!$A$5:$B$104,2,FALSE),"#NOMAP#")))="#NOMAP#",IF(Mapping!$B$2="","",Mapping!$B$2),IFERROR(VLOOKUP(Datei!J598,Mapping!$A$5:$B$104,2,FALSE),IFERROR(VLOOKUP(Datei!J598&amp;"",Mapping!$A$5:$B$104,2,FALSE),IFERROR(VLOOKUP(VALUE(Datei!J598),Mapping!$A$5:$B$104,2,FALSE),"#NOMAP#")))))</f>
        <v/>
      </c>
      <c r="D598" t="str">
        <f>IF(Datei!$G598="","",IF(Datei!K598="","",Datei!K598))</f>
        <v/>
      </c>
      <c r="E598" s="3" t="str">
        <f>IF(Datei!$G598="","",1)</f>
        <v/>
      </c>
      <c r="F598" s="4" t="str">
        <f>IF(Datei!$G598="","",IFERROR(ROUND(VALUE(Datei!I598)/100,2),""))</f>
        <v/>
      </c>
      <c r="G598" s="4" t="str">
        <f>IF(Datei!$G598="","",IFERROR(ROUND(VALUE(Datei!I598)/100,2),""))</f>
        <v/>
      </c>
    </row>
    <row r="599" spans="1:7" x14ac:dyDescent="0.25">
      <c r="A599" s="2" t="str">
        <f>IF(Datei!$G599="","",IFERROR(DATEVALUE(Datei!G599),Datei!G599))</f>
        <v/>
      </c>
      <c r="B599" s="3" t="str">
        <f>IF(Datei!$G599="","",IFERROR(VALUE(LEFT(Datei!H599,FIND("_",Datei!H599)-1)),IFERROR(VALUE(Datei!H599),"?")))</f>
        <v/>
      </c>
      <c r="C599" t="str">
        <f>IF(Datei!$G599="","",IF(IFERROR(VLOOKUP(Datei!J599,Mapping!$A$5:$B$104,2,FALSE),IFERROR(VLOOKUP(Datei!J599&amp;"",Mapping!$A$5:$B$104,2,FALSE),IFERROR(VLOOKUP(VALUE(Datei!J599),Mapping!$A$5:$B$104,2,FALSE),"#NOMAP#")))="#NOMAP#",IF(Mapping!$B$2="","",Mapping!$B$2),IFERROR(VLOOKUP(Datei!J599,Mapping!$A$5:$B$104,2,FALSE),IFERROR(VLOOKUP(Datei!J599&amp;"",Mapping!$A$5:$B$104,2,FALSE),IFERROR(VLOOKUP(VALUE(Datei!J599),Mapping!$A$5:$B$104,2,FALSE),"#NOMAP#")))))</f>
        <v/>
      </c>
      <c r="D599" t="str">
        <f>IF(Datei!$G599="","",IF(Datei!K599="","",Datei!K599))</f>
        <v/>
      </c>
      <c r="E599" s="3" t="str">
        <f>IF(Datei!$G599="","",1)</f>
        <v/>
      </c>
      <c r="F599" s="4" t="str">
        <f>IF(Datei!$G599="","",IFERROR(ROUND(VALUE(Datei!I599)/100,2),""))</f>
        <v/>
      </c>
      <c r="G599" s="4" t="str">
        <f>IF(Datei!$G599="","",IFERROR(ROUND(VALUE(Datei!I599)/100,2),""))</f>
        <v/>
      </c>
    </row>
    <row r="600" spans="1:7" x14ac:dyDescent="0.25">
      <c r="A600" s="2" t="str">
        <f>IF(Datei!$G600="","",IFERROR(DATEVALUE(Datei!G600),Datei!G600))</f>
        <v/>
      </c>
      <c r="B600" s="3" t="str">
        <f>IF(Datei!$G600="","",IFERROR(VALUE(LEFT(Datei!H600,FIND("_",Datei!H600)-1)),IFERROR(VALUE(Datei!H600),"?")))</f>
        <v/>
      </c>
      <c r="C600" t="str">
        <f>IF(Datei!$G600="","",IF(IFERROR(VLOOKUP(Datei!J600,Mapping!$A$5:$B$104,2,FALSE),IFERROR(VLOOKUP(Datei!J600&amp;"",Mapping!$A$5:$B$104,2,FALSE),IFERROR(VLOOKUP(VALUE(Datei!J600),Mapping!$A$5:$B$104,2,FALSE),"#NOMAP#")))="#NOMAP#",IF(Mapping!$B$2="","",Mapping!$B$2),IFERROR(VLOOKUP(Datei!J600,Mapping!$A$5:$B$104,2,FALSE),IFERROR(VLOOKUP(Datei!J600&amp;"",Mapping!$A$5:$B$104,2,FALSE),IFERROR(VLOOKUP(VALUE(Datei!J600),Mapping!$A$5:$B$104,2,FALSE),"#NOMAP#")))))</f>
        <v/>
      </c>
      <c r="D600" t="str">
        <f>IF(Datei!$G600="","",IF(Datei!K600="","",Datei!K600))</f>
        <v/>
      </c>
      <c r="E600" s="3" t="str">
        <f>IF(Datei!$G600="","",1)</f>
        <v/>
      </c>
      <c r="F600" s="4" t="str">
        <f>IF(Datei!$G600="","",IFERROR(ROUND(VALUE(Datei!I600)/100,2),""))</f>
        <v/>
      </c>
      <c r="G600" s="4" t="str">
        <f>IF(Datei!$G600="","",IFERROR(ROUND(VALUE(Datei!I600)/100,2),""))</f>
        <v/>
      </c>
    </row>
    <row r="601" spans="1:7" x14ac:dyDescent="0.25">
      <c r="A601" s="2" t="str">
        <f>IF(Datei!$G601="","",IFERROR(DATEVALUE(Datei!G601),Datei!G601))</f>
        <v/>
      </c>
      <c r="B601" s="3" t="str">
        <f>IF(Datei!$G601="","",IFERROR(VALUE(LEFT(Datei!H601,FIND("_",Datei!H601)-1)),IFERROR(VALUE(Datei!H601),"?")))</f>
        <v/>
      </c>
      <c r="C601" t="str">
        <f>IF(Datei!$G601="","",IF(IFERROR(VLOOKUP(Datei!J601,Mapping!$A$5:$B$104,2,FALSE),IFERROR(VLOOKUP(Datei!J601&amp;"",Mapping!$A$5:$B$104,2,FALSE),IFERROR(VLOOKUP(VALUE(Datei!J601),Mapping!$A$5:$B$104,2,FALSE),"#NOMAP#")))="#NOMAP#",IF(Mapping!$B$2="","",Mapping!$B$2),IFERROR(VLOOKUP(Datei!J601,Mapping!$A$5:$B$104,2,FALSE),IFERROR(VLOOKUP(Datei!J601&amp;"",Mapping!$A$5:$B$104,2,FALSE),IFERROR(VLOOKUP(VALUE(Datei!J601),Mapping!$A$5:$B$104,2,FALSE),"#NOMAP#")))))</f>
        <v/>
      </c>
      <c r="D601" t="str">
        <f>IF(Datei!$G601="","",IF(Datei!K601="","",Datei!K601))</f>
        <v/>
      </c>
      <c r="E601" s="3" t="str">
        <f>IF(Datei!$G601="","",1)</f>
        <v/>
      </c>
      <c r="F601" s="4" t="str">
        <f>IF(Datei!$G601="","",IFERROR(ROUND(VALUE(Datei!I601)/100,2),""))</f>
        <v/>
      </c>
      <c r="G601" s="4" t="str">
        <f>IF(Datei!$G601="","",IFERROR(ROUND(VALUE(Datei!I601)/100,2),""))</f>
        <v/>
      </c>
    </row>
    <row r="602" spans="1:7" x14ac:dyDescent="0.25">
      <c r="A602" s="2" t="str">
        <f>IF(Datei!$G602="","",IFERROR(DATEVALUE(Datei!G602),Datei!G602))</f>
        <v/>
      </c>
      <c r="B602" s="3" t="str">
        <f>IF(Datei!$G602="","",IFERROR(VALUE(LEFT(Datei!H602,FIND("_",Datei!H602)-1)),IFERROR(VALUE(Datei!H602),"?")))</f>
        <v/>
      </c>
      <c r="C602" t="str">
        <f>IF(Datei!$G602="","",IF(IFERROR(VLOOKUP(Datei!J602,Mapping!$A$5:$B$104,2,FALSE),IFERROR(VLOOKUP(Datei!J602&amp;"",Mapping!$A$5:$B$104,2,FALSE),IFERROR(VLOOKUP(VALUE(Datei!J602),Mapping!$A$5:$B$104,2,FALSE),"#NOMAP#")))="#NOMAP#",IF(Mapping!$B$2="","",Mapping!$B$2),IFERROR(VLOOKUP(Datei!J602,Mapping!$A$5:$B$104,2,FALSE),IFERROR(VLOOKUP(Datei!J602&amp;"",Mapping!$A$5:$B$104,2,FALSE),IFERROR(VLOOKUP(VALUE(Datei!J602),Mapping!$A$5:$B$104,2,FALSE),"#NOMAP#")))))</f>
        <v/>
      </c>
      <c r="D602" t="str">
        <f>IF(Datei!$G602="","",IF(Datei!K602="","",Datei!K602))</f>
        <v/>
      </c>
      <c r="E602" s="3" t="str">
        <f>IF(Datei!$G602="","",1)</f>
        <v/>
      </c>
      <c r="F602" s="4" t="str">
        <f>IF(Datei!$G602="","",IFERROR(ROUND(VALUE(Datei!I602)/100,2),""))</f>
        <v/>
      </c>
      <c r="G602" s="4" t="str">
        <f>IF(Datei!$G602="","",IFERROR(ROUND(VALUE(Datei!I602)/100,2),""))</f>
        <v/>
      </c>
    </row>
    <row r="603" spans="1:7" x14ac:dyDescent="0.25">
      <c r="A603" s="2" t="str">
        <f>IF(Datei!$G603="","",IFERROR(DATEVALUE(Datei!G603),Datei!G603))</f>
        <v/>
      </c>
      <c r="B603" s="3" t="str">
        <f>IF(Datei!$G603="","",IFERROR(VALUE(LEFT(Datei!H603,FIND("_",Datei!H603)-1)),IFERROR(VALUE(Datei!H603),"?")))</f>
        <v/>
      </c>
      <c r="C603" t="str">
        <f>IF(Datei!$G603="","",IF(IFERROR(VLOOKUP(Datei!J603,Mapping!$A$5:$B$104,2,FALSE),IFERROR(VLOOKUP(Datei!J603&amp;"",Mapping!$A$5:$B$104,2,FALSE),IFERROR(VLOOKUP(VALUE(Datei!J603),Mapping!$A$5:$B$104,2,FALSE),"#NOMAP#")))="#NOMAP#",IF(Mapping!$B$2="","",Mapping!$B$2),IFERROR(VLOOKUP(Datei!J603,Mapping!$A$5:$B$104,2,FALSE),IFERROR(VLOOKUP(Datei!J603&amp;"",Mapping!$A$5:$B$104,2,FALSE),IFERROR(VLOOKUP(VALUE(Datei!J603),Mapping!$A$5:$B$104,2,FALSE),"#NOMAP#")))))</f>
        <v/>
      </c>
      <c r="D603" t="str">
        <f>IF(Datei!$G603="","",IF(Datei!K603="","",Datei!K603))</f>
        <v/>
      </c>
      <c r="E603" s="3" t="str">
        <f>IF(Datei!$G603="","",1)</f>
        <v/>
      </c>
      <c r="F603" s="4" t="str">
        <f>IF(Datei!$G603="","",IFERROR(ROUND(VALUE(Datei!I603)/100,2),""))</f>
        <v/>
      </c>
      <c r="G603" s="4" t="str">
        <f>IF(Datei!$G603="","",IFERROR(ROUND(VALUE(Datei!I603)/100,2),""))</f>
        <v/>
      </c>
    </row>
    <row r="604" spans="1:7" x14ac:dyDescent="0.25">
      <c r="A604" s="2" t="str">
        <f>IF(Datei!$G604="","",IFERROR(DATEVALUE(Datei!G604),Datei!G604))</f>
        <v/>
      </c>
      <c r="B604" s="3" t="str">
        <f>IF(Datei!$G604="","",IFERROR(VALUE(LEFT(Datei!H604,FIND("_",Datei!H604)-1)),IFERROR(VALUE(Datei!H604),"?")))</f>
        <v/>
      </c>
      <c r="C604" t="str">
        <f>IF(Datei!$G604="","",IF(IFERROR(VLOOKUP(Datei!J604,Mapping!$A$5:$B$104,2,FALSE),IFERROR(VLOOKUP(Datei!J604&amp;"",Mapping!$A$5:$B$104,2,FALSE),IFERROR(VLOOKUP(VALUE(Datei!J604),Mapping!$A$5:$B$104,2,FALSE),"#NOMAP#")))="#NOMAP#",IF(Mapping!$B$2="","",Mapping!$B$2),IFERROR(VLOOKUP(Datei!J604,Mapping!$A$5:$B$104,2,FALSE),IFERROR(VLOOKUP(Datei!J604&amp;"",Mapping!$A$5:$B$104,2,FALSE),IFERROR(VLOOKUP(VALUE(Datei!J604),Mapping!$A$5:$B$104,2,FALSE),"#NOMAP#")))))</f>
        <v/>
      </c>
      <c r="D604" t="str">
        <f>IF(Datei!$G604="","",IF(Datei!K604="","",Datei!K604))</f>
        <v/>
      </c>
      <c r="E604" s="3" t="str">
        <f>IF(Datei!$G604="","",1)</f>
        <v/>
      </c>
      <c r="F604" s="4" t="str">
        <f>IF(Datei!$G604="","",IFERROR(ROUND(VALUE(Datei!I604)/100,2),""))</f>
        <v/>
      </c>
      <c r="G604" s="4" t="str">
        <f>IF(Datei!$G604="","",IFERROR(ROUND(VALUE(Datei!I604)/100,2),""))</f>
        <v/>
      </c>
    </row>
    <row r="605" spans="1:7" x14ac:dyDescent="0.25">
      <c r="A605" s="2" t="str">
        <f>IF(Datei!$G605="","",IFERROR(DATEVALUE(Datei!G605),Datei!G605))</f>
        <v/>
      </c>
      <c r="B605" s="3" t="str">
        <f>IF(Datei!$G605="","",IFERROR(VALUE(LEFT(Datei!H605,FIND("_",Datei!H605)-1)),IFERROR(VALUE(Datei!H605),"?")))</f>
        <v/>
      </c>
      <c r="C605" t="str">
        <f>IF(Datei!$G605="","",IF(IFERROR(VLOOKUP(Datei!J605,Mapping!$A$5:$B$104,2,FALSE),IFERROR(VLOOKUP(Datei!J605&amp;"",Mapping!$A$5:$B$104,2,FALSE),IFERROR(VLOOKUP(VALUE(Datei!J605),Mapping!$A$5:$B$104,2,FALSE),"#NOMAP#")))="#NOMAP#",IF(Mapping!$B$2="","",Mapping!$B$2),IFERROR(VLOOKUP(Datei!J605,Mapping!$A$5:$B$104,2,FALSE),IFERROR(VLOOKUP(Datei!J605&amp;"",Mapping!$A$5:$B$104,2,FALSE),IFERROR(VLOOKUP(VALUE(Datei!J605),Mapping!$A$5:$B$104,2,FALSE),"#NOMAP#")))))</f>
        <v/>
      </c>
      <c r="D605" t="str">
        <f>IF(Datei!$G605="","",IF(Datei!K605="","",Datei!K605))</f>
        <v/>
      </c>
      <c r="E605" s="3" t="str">
        <f>IF(Datei!$G605="","",1)</f>
        <v/>
      </c>
      <c r="F605" s="4" t="str">
        <f>IF(Datei!$G605="","",IFERROR(ROUND(VALUE(Datei!I605)/100,2),""))</f>
        <v/>
      </c>
      <c r="G605" s="4" t="str">
        <f>IF(Datei!$G605="","",IFERROR(ROUND(VALUE(Datei!I605)/100,2),""))</f>
        <v/>
      </c>
    </row>
    <row r="606" spans="1:7" x14ac:dyDescent="0.25">
      <c r="A606" s="2" t="str">
        <f>IF(Datei!$G606="","",IFERROR(DATEVALUE(Datei!G606),Datei!G606))</f>
        <v/>
      </c>
      <c r="B606" s="3" t="str">
        <f>IF(Datei!$G606="","",IFERROR(VALUE(LEFT(Datei!H606,FIND("_",Datei!H606)-1)),IFERROR(VALUE(Datei!H606),"?")))</f>
        <v/>
      </c>
      <c r="C606" t="str">
        <f>IF(Datei!$G606="","",IF(IFERROR(VLOOKUP(Datei!J606,Mapping!$A$5:$B$104,2,FALSE),IFERROR(VLOOKUP(Datei!J606&amp;"",Mapping!$A$5:$B$104,2,FALSE),IFERROR(VLOOKUP(VALUE(Datei!J606),Mapping!$A$5:$B$104,2,FALSE),"#NOMAP#")))="#NOMAP#",IF(Mapping!$B$2="","",Mapping!$B$2),IFERROR(VLOOKUP(Datei!J606,Mapping!$A$5:$B$104,2,FALSE),IFERROR(VLOOKUP(Datei!J606&amp;"",Mapping!$A$5:$B$104,2,FALSE),IFERROR(VLOOKUP(VALUE(Datei!J606),Mapping!$A$5:$B$104,2,FALSE),"#NOMAP#")))))</f>
        <v/>
      </c>
      <c r="D606" t="str">
        <f>IF(Datei!$G606="","",IF(Datei!K606="","",Datei!K606))</f>
        <v/>
      </c>
      <c r="E606" s="3" t="str">
        <f>IF(Datei!$G606="","",1)</f>
        <v/>
      </c>
      <c r="F606" s="4" t="str">
        <f>IF(Datei!$G606="","",IFERROR(ROUND(VALUE(Datei!I606)/100,2),""))</f>
        <v/>
      </c>
      <c r="G606" s="4" t="str">
        <f>IF(Datei!$G606="","",IFERROR(ROUND(VALUE(Datei!I606)/100,2),""))</f>
        <v/>
      </c>
    </row>
    <row r="607" spans="1:7" x14ac:dyDescent="0.25">
      <c r="A607" s="2" t="str">
        <f>IF(Datei!$G607="","",IFERROR(DATEVALUE(Datei!G607),Datei!G607))</f>
        <v/>
      </c>
      <c r="B607" s="3" t="str">
        <f>IF(Datei!$G607="","",IFERROR(VALUE(LEFT(Datei!H607,FIND("_",Datei!H607)-1)),IFERROR(VALUE(Datei!H607),"?")))</f>
        <v/>
      </c>
      <c r="C607" t="str">
        <f>IF(Datei!$G607="","",IF(IFERROR(VLOOKUP(Datei!J607,Mapping!$A$5:$B$104,2,FALSE),IFERROR(VLOOKUP(Datei!J607&amp;"",Mapping!$A$5:$B$104,2,FALSE),IFERROR(VLOOKUP(VALUE(Datei!J607),Mapping!$A$5:$B$104,2,FALSE),"#NOMAP#")))="#NOMAP#",IF(Mapping!$B$2="","",Mapping!$B$2),IFERROR(VLOOKUP(Datei!J607,Mapping!$A$5:$B$104,2,FALSE),IFERROR(VLOOKUP(Datei!J607&amp;"",Mapping!$A$5:$B$104,2,FALSE),IFERROR(VLOOKUP(VALUE(Datei!J607),Mapping!$A$5:$B$104,2,FALSE),"#NOMAP#")))))</f>
        <v/>
      </c>
      <c r="D607" t="str">
        <f>IF(Datei!$G607="","",IF(Datei!K607="","",Datei!K607))</f>
        <v/>
      </c>
      <c r="E607" s="3" t="str">
        <f>IF(Datei!$G607="","",1)</f>
        <v/>
      </c>
      <c r="F607" s="4" t="str">
        <f>IF(Datei!$G607="","",IFERROR(ROUND(VALUE(Datei!I607)/100,2),""))</f>
        <v/>
      </c>
      <c r="G607" s="4" t="str">
        <f>IF(Datei!$G607="","",IFERROR(ROUND(VALUE(Datei!I607)/100,2),""))</f>
        <v/>
      </c>
    </row>
    <row r="608" spans="1:7" x14ac:dyDescent="0.25">
      <c r="A608" s="2" t="str">
        <f>IF(Datei!$G608="","",IFERROR(DATEVALUE(Datei!G608),Datei!G608))</f>
        <v/>
      </c>
      <c r="B608" s="3" t="str">
        <f>IF(Datei!$G608="","",IFERROR(VALUE(LEFT(Datei!H608,FIND("_",Datei!H608)-1)),IFERROR(VALUE(Datei!H608),"?")))</f>
        <v/>
      </c>
      <c r="C608" t="str">
        <f>IF(Datei!$G608="","",IF(IFERROR(VLOOKUP(Datei!J608,Mapping!$A$5:$B$104,2,FALSE),IFERROR(VLOOKUP(Datei!J608&amp;"",Mapping!$A$5:$B$104,2,FALSE),IFERROR(VLOOKUP(VALUE(Datei!J608),Mapping!$A$5:$B$104,2,FALSE),"#NOMAP#")))="#NOMAP#",IF(Mapping!$B$2="","",Mapping!$B$2),IFERROR(VLOOKUP(Datei!J608,Mapping!$A$5:$B$104,2,FALSE),IFERROR(VLOOKUP(Datei!J608&amp;"",Mapping!$A$5:$B$104,2,FALSE),IFERROR(VLOOKUP(VALUE(Datei!J608),Mapping!$A$5:$B$104,2,FALSE),"#NOMAP#")))))</f>
        <v/>
      </c>
      <c r="D608" t="str">
        <f>IF(Datei!$G608="","",IF(Datei!K608="","",Datei!K608))</f>
        <v/>
      </c>
      <c r="E608" s="3" t="str">
        <f>IF(Datei!$G608="","",1)</f>
        <v/>
      </c>
      <c r="F608" s="4" t="str">
        <f>IF(Datei!$G608="","",IFERROR(ROUND(VALUE(Datei!I608)/100,2),""))</f>
        <v/>
      </c>
      <c r="G608" s="4" t="str">
        <f>IF(Datei!$G608="","",IFERROR(ROUND(VALUE(Datei!I608)/100,2),""))</f>
        <v/>
      </c>
    </row>
    <row r="609" spans="1:7" x14ac:dyDescent="0.25">
      <c r="A609" s="2" t="str">
        <f>IF(Datei!$G609="","",IFERROR(DATEVALUE(Datei!G609),Datei!G609))</f>
        <v/>
      </c>
      <c r="B609" s="3" t="str">
        <f>IF(Datei!$G609="","",IFERROR(VALUE(LEFT(Datei!H609,FIND("_",Datei!H609)-1)),IFERROR(VALUE(Datei!H609),"?")))</f>
        <v/>
      </c>
      <c r="C609" t="str">
        <f>IF(Datei!$G609="","",IF(IFERROR(VLOOKUP(Datei!J609,Mapping!$A$5:$B$104,2,FALSE),IFERROR(VLOOKUP(Datei!J609&amp;"",Mapping!$A$5:$B$104,2,FALSE),IFERROR(VLOOKUP(VALUE(Datei!J609),Mapping!$A$5:$B$104,2,FALSE),"#NOMAP#")))="#NOMAP#",IF(Mapping!$B$2="","",Mapping!$B$2),IFERROR(VLOOKUP(Datei!J609,Mapping!$A$5:$B$104,2,FALSE),IFERROR(VLOOKUP(Datei!J609&amp;"",Mapping!$A$5:$B$104,2,FALSE),IFERROR(VLOOKUP(VALUE(Datei!J609),Mapping!$A$5:$B$104,2,FALSE),"#NOMAP#")))))</f>
        <v/>
      </c>
      <c r="D609" t="str">
        <f>IF(Datei!$G609="","",IF(Datei!K609="","",Datei!K609))</f>
        <v/>
      </c>
      <c r="E609" s="3" t="str">
        <f>IF(Datei!$G609="","",1)</f>
        <v/>
      </c>
      <c r="F609" s="4" t="str">
        <f>IF(Datei!$G609="","",IFERROR(ROUND(VALUE(Datei!I609)/100,2),""))</f>
        <v/>
      </c>
      <c r="G609" s="4" t="str">
        <f>IF(Datei!$G609="","",IFERROR(ROUND(VALUE(Datei!I609)/100,2),""))</f>
        <v/>
      </c>
    </row>
    <row r="610" spans="1:7" x14ac:dyDescent="0.25">
      <c r="A610" s="2" t="str">
        <f>IF(Datei!$G610="","",IFERROR(DATEVALUE(Datei!G610),Datei!G610))</f>
        <v/>
      </c>
      <c r="B610" s="3" t="str">
        <f>IF(Datei!$G610="","",IFERROR(VALUE(LEFT(Datei!H610,FIND("_",Datei!H610)-1)),IFERROR(VALUE(Datei!H610),"?")))</f>
        <v/>
      </c>
      <c r="C610" t="str">
        <f>IF(Datei!$G610="","",IF(IFERROR(VLOOKUP(Datei!J610,Mapping!$A$5:$B$104,2,FALSE),IFERROR(VLOOKUP(Datei!J610&amp;"",Mapping!$A$5:$B$104,2,FALSE),IFERROR(VLOOKUP(VALUE(Datei!J610),Mapping!$A$5:$B$104,2,FALSE),"#NOMAP#")))="#NOMAP#",IF(Mapping!$B$2="","",Mapping!$B$2),IFERROR(VLOOKUP(Datei!J610,Mapping!$A$5:$B$104,2,FALSE),IFERROR(VLOOKUP(Datei!J610&amp;"",Mapping!$A$5:$B$104,2,FALSE),IFERROR(VLOOKUP(VALUE(Datei!J610),Mapping!$A$5:$B$104,2,FALSE),"#NOMAP#")))))</f>
        <v/>
      </c>
      <c r="D610" t="str">
        <f>IF(Datei!$G610="","",IF(Datei!K610="","",Datei!K610))</f>
        <v/>
      </c>
      <c r="E610" s="3" t="str">
        <f>IF(Datei!$G610="","",1)</f>
        <v/>
      </c>
      <c r="F610" s="4" t="str">
        <f>IF(Datei!$G610="","",IFERROR(ROUND(VALUE(Datei!I610)/100,2),""))</f>
        <v/>
      </c>
      <c r="G610" s="4" t="str">
        <f>IF(Datei!$G610="","",IFERROR(ROUND(VALUE(Datei!I610)/100,2),""))</f>
        <v/>
      </c>
    </row>
    <row r="611" spans="1:7" x14ac:dyDescent="0.25">
      <c r="A611" s="2" t="str">
        <f>IF(Datei!$G611="","",IFERROR(DATEVALUE(Datei!G611),Datei!G611))</f>
        <v/>
      </c>
      <c r="B611" s="3" t="str">
        <f>IF(Datei!$G611="","",IFERROR(VALUE(LEFT(Datei!H611,FIND("_",Datei!H611)-1)),IFERROR(VALUE(Datei!H611),"?")))</f>
        <v/>
      </c>
      <c r="C611" t="str">
        <f>IF(Datei!$G611="","",IF(IFERROR(VLOOKUP(Datei!J611,Mapping!$A$5:$B$104,2,FALSE),IFERROR(VLOOKUP(Datei!J611&amp;"",Mapping!$A$5:$B$104,2,FALSE),IFERROR(VLOOKUP(VALUE(Datei!J611),Mapping!$A$5:$B$104,2,FALSE),"#NOMAP#")))="#NOMAP#",IF(Mapping!$B$2="","",Mapping!$B$2),IFERROR(VLOOKUP(Datei!J611,Mapping!$A$5:$B$104,2,FALSE),IFERROR(VLOOKUP(Datei!J611&amp;"",Mapping!$A$5:$B$104,2,FALSE),IFERROR(VLOOKUP(VALUE(Datei!J611),Mapping!$A$5:$B$104,2,FALSE),"#NOMAP#")))))</f>
        <v/>
      </c>
      <c r="D611" t="str">
        <f>IF(Datei!$G611="","",IF(Datei!K611="","",Datei!K611))</f>
        <v/>
      </c>
      <c r="E611" s="3" t="str">
        <f>IF(Datei!$G611="","",1)</f>
        <v/>
      </c>
      <c r="F611" s="4" t="str">
        <f>IF(Datei!$G611="","",IFERROR(ROUND(VALUE(Datei!I611)/100,2),""))</f>
        <v/>
      </c>
      <c r="G611" s="4" t="str">
        <f>IF(Datei!$G611="","",IFERROR(ROUND(VALUE(Datei!I611)/100,2),""))</f>
        <v/>
      </c>
    </row>
    <row r="612" spans="1:7" x14ac:dyDescent="0.25">
      <c r="A612" s="2" t="str">
        <f>IF(Datei!$G612="","",IFERROR(DATEVALUE(Datei!G612),Datei!G612))</f>
        <v/>
      </c>
      <c r="B612" s="3" t="str">
        <f>IF(Datei!$G612="","",IFERROR(VALUE(LEFT(Datei!H612,FIND("_",Datei!H612)-1)),IFERROR(VALUE(Datei!H612),"?")))</f>
        <v/>
      </c>
      <c r="C612" t="str">
        <f>IF(Datei!$G612="","",IF(IFERROR(VLOOKUP(Datei!J612,Mapping!$A$5:$B$104,2,FALSE),IFERROR(VLOOKUP(Datei!J612&amp;"",Mapping!$A$5:$B$104,2,FALSE),IFERROR(VLOOKUP(VALUE(Datei!J612),Mapping!$A$5:$B$104,2,FALSE),"#NOMAP#")))="#NOMAP#",IF(Mapping!$B$2="","",Mapping!$B$2),IFERROR(VLOOKUP(Datei!J612,Mapping!$A$5:$B$104,2,FALSE),IFERROR(VLOOKUP(Datei!J612&amp;"",Mapping!$A$5:$B$104,2,FALSE),IFERROR(VLOOKUP(VALUE(Datei!J612),Mapping!$A$5:$B$104,2,FALSE),"#NOMAP#")))))</f>
        <v/>
      </c>
      <c r="D612" t="str">
        <f>IF(Datei!$G612="","",IF(Datei!K612="","",Datei!K612))</f>
        <v/>
      </c>
      <c r="E612" s="3" t="str">
        <f>IF(Datei!$G612="","",1)</f>
        <v/>
      </c>
      <c r="F612" s="4" t="str">
        <f>IF(Datei!$G612="","",IFERROR(ROUND(VALUE(Datei!I612)/100,2),""))</f>
        <v/>
      </c>
      <c r="G612" s="4" t="str">
        <f>IF(Datei!$G612="","",IFERROR(ROUND(VALUE(Datei!I612)/100,2),""))</f>
        <v/>
      </c>
    </row>
    <row r="613" spans="1:7" x14ac:dyDescent="0.25">
      <c r="A613" s="2" t="str">
        <f>IF(Datei!$G613="","",IFERROR(DATEVALUE(Datei!G613),Datei!G613))</f>
        <v/>
      </c>
      <c r="B613" s="3" t="str">
        <f>IF(Datei!$G613="","",IFERROR(VALUE(LEFT(Datei!H613,FIND("_",Datei!H613)-1)),IFERROR(VALUE(Datei!H613),"?")))</f>
        <v/>
      </c>
      <c r="C613" t="str">
        <f>IF(Datei!$G613="","",IF(IFERROR(VLOOKUP(Datei!J613,Mapping!$A$5:$B$104,2,FALSE),IFERROR(VLOOKUP(Datei!J613&amp;"",Mapping!$A$5:$B$104,2,FALSE),IFERROR(VLOOKUP(VALUE(Datei!J613),Mapping!$A$5:$B$104,2,FALSE),"#NOMAP#")))="#NOMAP#",IF(Mapping!$B$2="","",Mapping!$B$2),IFERROR(VLOOKUP(Datei!J613,Mapping!$A$5:$B$104,2,FALSE),IFERROR(VLOOKUP(Datei!J613&amp;"",Mapping!$A$5:$B$104,2,FALSE),IFERROR(VLOOKUP(VALUE(Datei!J613),Mapping!$A$5:$B$104,2,FALSE),"#NOMAP#")))))</f>
        <v/>
      </c>
      <c r="D613" t="str">
        <f>IF(Datei!$G613="","",IF(Datei!K613="","",Datei!K613))</f>
        <v/>
      </c>
      <c r="E613" s="3" t="str">
        <f>IF(Datei!$G613="","",1)</f>
        <v/>
      </c>
      <c r="F613" s="4" t="str">
        <f>IF(Datei!$G613="","",IFERROR(ROUND(VALUE(Datei!I613)/100,2),""))</f>
        <v/>
      </c>
      <c r="G613" s="4" t="str">
        <f>IF(Datei!$G613="","",IFERROR(ROUND(VALUE(Datei!I613)/100,2),""))</f>
        <v/>
      </c>
    </row>
    <row r="614" spans="1:7" x14ac:dyDescent="0.25">
      <c r="A614" s="2" t="str">
        <f>IF(Datei!$G614="","",IFERROR(DATEVALUE(Datei!G614),Datei!G614))</f>
        <v/>
      </c>
      <c r="B614" s="3" t="str">
        <f>IF(Datei!$G614="","",IFERROR(VALUE(LEFT(Datei!H614,FIND("_",Datei!H614)-1)),IFERROR(VALUE(Datei!H614),"?")))</f>
        <v/>
      </c>
      <c r="C614" t="str">
        <f>IF(Datei!$G614="","",IF(IFERROR(VLOOKUP(Datei!J614,Mapping!$A$5:$B$104,2,FALSE),IFERROR(VLOOKUP(Datei!J614&amp;"",Mapping!$A$5:$B$104,2,FALSE),IFERROR(VLOOKUP(VALUE(Datei!J614),Mapping!$A$5:$B$104,2,FALSE),"#NOMAP#")))="#NOMAP#",IF(Mapping!$B$2="","",Mapping!$B$2),IFERROR(VLOOKUP(Datei!J614,Mapping!$A$5:$B$104,2,FALSE),IFERROR(VLOOKUP(Datei!J614&amp;"",Mapping!$A$5:$B$104,2,FALSE),IFERROR(VLOOKUP(VALUE(Datei!J614),Mapping!$A$5:$B$104,2,FALSE),"#NOMAP#")))))</f>
        <v/>
      </c>
      <c r="D614" t="str">
        <f>IF(Datei!$G614="","",IF(Datei!K614="","",Datei!K614))</f>
        <v/>
      </c>
      <c r="E614" s="3" t="str">
        <f>IF(Datei!$G614="","",1)</f>
        <v/>
      </c>
      <c r="F614" s="4" t="str">
        <f>IF(Datei!$G614="","",IFERROR(ROUND(VALUE(Datei!I614)/100,2),""))</f>
        <v/>
      </c>
      <c r="G614" s="4" t="str">
        <f>IF(Datei!$G614="","",IFERROR(ROUND(VALUE(Datei!I614)/100,2),""))</f>
        <v/>
      </c>
    </row>
    <row r="615" spans="1:7" x14ac:dyDescent="0.25">
      <c r="A615" s="2" t="str">
        <f>IF(Datei!$G615="","",IFERROR(DATEVALUE(Datei!G615),Datei!G615))</f>
        <v/>
      </c>
      <c r="B615" s="3" t="str">
        <f>IF(Datei!$G615="","",IFERROR(VALUE(LEFT(Datei!H615,FIND("_",Datei!H615)-1)),IFERROR(VALUE(Datei!H615),"?")))</f>
        <v/>
      </c>
      <c r="C615" t="str">
        <f>IF(Datei!$G615="","",IF(IFERROR(VLOOKUP(Datei!J615,Mapping!$A$5:$B$104,2,FALSE),IFERROR(VLOOKUP(Datei!J615&amp;"",Mapping!$A$5:$B$104,2,FALSE),IFERROR(VLOOKUP(VALUE(Datei!J615),Mapping!$A$5:$B$104,2,FALSE),"#NOMAP#")))="#NOMAP#",IF(Mapping!$B$2="","",Mapping!$B$2),IFERROR(VLOOKUP(Datei!J615,Mapping!$A$5:$B$104,2,FALSE),IFERROR(VLOOKUP(Datei!J615&amp;"",Mapping!$A$5:$B$104,2,FALSE),IFERROR(VLOOKUP(VALUE(Datei!J615),Mapping!$A$5:$B$104,2,FALSE),"#NOMAP#")))))</f>
        <v/>
      </c>
      <c r="D615" t="str">
        <f>IF(Datei!$G615="","",IF(Datei!K615="","",Datei!K615))</f>
        <v/>
      </c>
      <c r="E615" s="3" t="str">
        <f>IF(Datei!$G615="","",1)</f>
        <v/>
      </c>
      <c r="F615" s="4" t="str">
        <f>IF(Datei!$G615="","",IFERROR(ROUND(VALUE(Datei!I615)/100,2),""))</f>
        <v/>
      </c>
      <c r="G615" s="4" t="str">
        <f>IF(Datei!$G615="","",IFERROR(ROUND(VALUE(Datei!I615)/100,2),""))</f>
        <v/>
      </c>
    </row>
    <row r="616" spans="1:7" x14ac:dyDescent="0.25">
      <c r="A616" s="2" t="str">
        <f>IF(Datei!$G616="","",IFERROR(DATEVALUE(Datei!G616),Datei!G616))</f>
        <v/>
      </c>
      <c r="B616" s="3" t="str">
        <f>IF(Datei!$G616="","",IFERROR(VALUE(LEFT(Datei!H616,FIND("_",Datei!H616)-1)),IFERROR(VALUE(Datei!H616),"?")))</f>
        <v/>
      </c>
      <c r="C616" t="str">
        <f>IF(Datei!$G616="","",IF(IFERROR(VLOOKUP(Datei!J616,Mapping!$A$5:$B$104,2,FALSE),IFERROR(VLOOKUP(Datei!J616&amp;"",Mapping!$A$5:$B$104,2,FALSE),IFERROR(VLOOKUP(VALUE(Datei!J616),Mapping!$A$5:$B$104,2,FALSE),"#NOMAP#")))="#NOMAP#",IF(Mapping!$B$2="","",Mapping!$B$2),IFERROR(VLOOKUP(Datei!J616,Mapping!$A$5:$B$104,2,FALSE),IFERROR(VLOOKUP(Datei!J616&amp;"",Mapping!$A$5:$B$104,2,FALSE),IFERROR(VLOOKUP(VALUE(Datei!J616),Mapping!$A$5:$B$104,2,FALSE),"#NOMAP#")))))</f>
        <v/>
      </c>
      <c r="D616" t="str">
        <f>IF(Datei!$G616="","",IF(Datei!K616="","",Datei!K616))</f>
        <v/>
      </c>
      <c r="E616" s="3" t="str">
        <f>IF(Datei!$G616="","",1)</f>
        <v/>
      </c>
      <c r="F616" s="4" t="str">
        <f>IF(Datei!$G616="","",IFERROR(ROUND(VALUE(Datei!I616)/100,2),""))</f>
        <v/>
      </c>
      <c r="G616" s="4" t="str">
        <f>IF(Datei!$G616="","",IFERROR(ROUND(VALUE(Datei!I616)/100,2),""))</f>
        <v/>
      </c>
    </row>
    <row r="617" spans="1:7" x14ac:dyDescent="0.25">
      <c r="A617" s="2" t="str">
        <f>IF(Datei!$G617="","",IFERROR(DATEVALUE(Datei!G617),Datei!G617))</f>
        <v/>
      </c>
      <c r="B617" s="3" t="str">
        <f>IF(Datei!$G617="","",IFERROR(VALUE(LEFT(Datei!H617,FIND("_",Datei!H617)-1)),IFERROR(VALUE(Datei!H617),"?")))</f>
        <v/>
      </c>
      <c r="C617" t="str">
        <f>IF(Datei!$G617="","",IF(IFERROR(VLOOKUP(Datei!J617,Mapping!$A$5:$B$104,2,FALSE),IFERROR(VLOOKUP(Datei!J617&amp;"",Mapping!$A$5:$B$104,2,FALSE),IFERROR(VLOOKUP(VALUE(Datei!J617),Mapping!$A$5:$B$104,2,FALSE),"#NOMAP#")))="#NOMAP#",IF(Mapping!$B$2="","",Mapping!$B$2),IFERROR(VLOOKUP(Datei!J617,Mapping!$A$5:$B$104,2,FALSE),IFERROR(VLOOKUP(Datei!J617&amp;"",Mapping!$A$5:$B$104,2,FALSE),IFERROR(VLOOKUP(VALUE(Datei!J617),Mapping!$A$5:$B$104,2,FALSE),"#NOMAP#")))))</f>
        <v/>
      </c>
      <c r="D617" t="str">
        <f>IF(Datei!$G617="","",IF(Datei!K617="","",Datei!K617))</f>
        <v/>
      </c>
      <c r="E617" s="3" t="str">
        <f>IF(Datei!$G617="","",1)</f>
        <v/>
      </c>
      <c r="F617" s="4" t="str">
        <f>IF(Datei!$G617="","",IFERROR(ROUND(VALUE(Datei!I617)/100,2),""))</f>
        <v/>
      </c>
      <c r="G617" s="4" t="str">
        <f>IF(Datei!$G617="","",IFERROR(ROUND(VALUE(Datei!I617)/100,2),""))</f>
        <v/>
      </c>
    </row>
    <row r="618" spans="1:7" x14ac:dyDescent="0.25">
      <c r="A618" s="2" t="str">
        <f>IF(Datei!$G618="","",IFERROR(DATEVALUE(Datei!G618),Datei!G618))</f>
        <v/>
      </c>
      <c r="B618" s="3" t="str">
        <f>IF(Datei!$G618="","",IFERROR(VALUE(LEFT(Datei!H618,FIND("_",Datei!H618)-1)),IFERROR(VALUE(Datei!H618),"?")))</f>
        <v/>
      </c>
      <c r="C618" t="str">
        <f>IF(Datei!$G618="","",IF(IFERROR(VLOOKUP(Datei!J618,Mapping!$A$5:$B$104,2,FALSE),IFERROR(VLOOKUP(Datei!J618&amp;"",Mapping!$A$5:$B$104,2,FALSE),IFERROR(VLOOKUP(VALUE(Datei!J618),Mapping!$A$5:$B$104,2,FALSE),"#NOMAP#")))="#NOMAP#",IF(Mapping!$B$2="","",Mapping!$B$2),IFERROR(VLOOKUP(Datei!J618,Mapping!$A$5:$B$104,2,FALSE),IFERROR(VLOOKUP(Datei!J618&amp;"",Mapping!$A$5:$B$104,2,FALSE),IFERROR(VLOOKUP(VALUE(Datei!J618),Mapping!$A$5:$B$104,2,FALSE),"#NOMAP#")))))</f>
        <v/>
      </c>
      <c r="D618" t="str">
        <f>IF(Datei!$G618="","",IF(Datei!K618="","",Datei!K618))</f>
        <v/>
      </c>
      <c r="E618" s="3" t="str">
        <f>IF(Datei!$G618="","",1)</f>
        <v/>
      </c>
      <c r="F618" s="4" t="str">
        <f>IF(Datei!$G618="","",IFERROR(ROUND(VALUE(Datei!I618)/100,2),""))</f>
        <v/>
      </c>
      <c r="G618" s="4" t="str">
        <f>IF(Datei!$G618="","",IFERROR(ROUND(VALUE(Datei!I618)/100,2),""))</f>
        <v/>
      </c>
    </row>
    <row r="619" spans="1:7" x14ac:dyDescent="0.25">
      <c r="A619" s="2" t="str">
        <f>IF(Datei!$G619="","",IFERROR(DATEVALUE(Datei!G619),Datei!G619))</f>
        <v/>
      </c>
      <c r="B619" s="3" t="str">
        <f>IF(Datei!$G619="","",IFERROR(VALUE(LEFT(Datei!H619,FIND("_",Datei!H619)-1)),IFERROR(VALUE(Datei!H619),"?")))</f>
        <v/>
      </c>
      <c r="C619" t="str">
        <f>IF(Datei!$G619="","",IF(IFERROR(VLOOKUP(Datei!J619,Mapping!$A$5:$B$104,2,FALSE),IFERROR(VLOOKUP(Datei!J619&amp;"",Mapping!$A$5:$B$104,2,FALSE),IFERROR(VLOOKUP(VALUE(Datei!J619),Mapping!$A$5:$B$104,2,FALSE),"#NOMAP#")))="#NOMAP#",IF(Mapping!$B$2="","",Mapping!$B$2),IFERROR(VLOOKUP(Datei!J619,Mapping!$A$5:$B$104,2,FALSE),IFERROR(VLOOKUP(Datei!J619&amp;"",Mapping!$A$5:$B$104,2,FALSE),IFERROR(VLOOKUP(VALUE(Datei!J619),Mapping!$A$5:$B$104,2,FALSE),"#NOMAP#")))))</f>
        <v/>
      </c>
      <c r="D619" t="str">
        <f>IF(Datei!$G619="","",IF(Datei!K619="","",Datei!K619))</f>
        <v/>
      </c>
      <c r="E619" s="3" t="str">
        <f>IF(Datei!$G619="","",1)</f>
        <v/>
      </c>
      <c r="F619" s="4" t="str">
        <f>IF(Datei!$G619="","",IFERROR(ROUND(VALUE(Datei!I619)/100,2),""))</f>
        <v/>
      </c>
      <c r="G619" s="4" t="str">
        <f>IF(Datei!$G619="","",IFERROR(ROUND(VALUE(Datei!I619)/100,2),""))</f>
        <v/>
      </c>
    </row>
    <row r="620" spans="1:7" x14ac:dyDescent="0.25">
      <c r="A620" s="2" t="str">
        <f>IF(Datei!$G620="","",IFERROR(DATEVALUE(Datei!G620),Datei!G620))</f>
        <v/>
      </c>
      <c r="B620" s="3" t="str">
        <f>IF(Datei!$G620="","",IFERROR(VALUE(LEFT(Datei!H620,FIND("_",Datei!H620)-1)),IFERROR(VALUE(Datei!H620),"?")))</f>
        <v/>
      </c>
      <c r="C620" t="str">
        <f>IF(Datei!$G620="","",IF(IFERROR(VLOOKUP(Datei!J620,Mapping!$A$5:$B$104,2,FALSE),IFERROR(VLOOKUP(Datei!J620&amp;"",Mapping!$A$5:$B$104,2,FALSE),IFERROR(VLOOKUP(VALUE(Datei!J620),Mapping!$A$5:$B$104,2,FALSE),"#NOMAP#")))="#NOMAP#",IF(Mapping!$B$2="","",Mapping!$B$2),IFERROR(VLOOKUP(Datei!J620,Mapping!$A$5:$B$104,2,FALSE),IFERROR(VLOOKUP(Datei!J620&amp;"",Mapping!$A$5:$B$104,2,FALSE),IFERROR(VLOOKUP(VALUE(Datei!J620),Mapping!$A$5:$B$104,2,FALSE),"#NOMAP#")))))</f>
        <v/>
      </c>
      <c r="D620" t="str">
        <f>IF(Datei!$G620="","",IF(Datei!K620="","",Datei!K620))</f>
        <v/>
      </c>
      <c r="E620" s="3" t="str">
        <f>IF(Datei!$G620="","",1)</f>
        <v/>
      </c>
      <c r="F620" s="4" t="str">
        <f>IF(Datei!$G620="","",IFERROR(ROUND(VALUE(Datei!I620)/100,2),""))</f>
        <v/>
      </c>
      <c r="G620" s="4" t="str">
        <f>IF(Datei!$G620="","",IFERROR(ROUND(VALUE(Datei!I620)/100,2),""))</f>
        <v/>
      </c>
    </row>
    <row r="621" spans="1:7" x14ac:dyDescent="0.25">
      <c r="A621" s="2" t="str">
        <f>IF(Datei!$G621="","",IFERROR(DATEVALUE(Datei!G621),Datei!G621))</f>
        <v/>
      </c>
      <c r="B621" s="3" t="str">
        <f>IF(Datei!$G621="","",IFERROR(VALUE(LEFT(Datei!H621,FIND("_",Datei!H621)-1)),IFERROR(VALUE(Datei!H621),"?")))</f>
        <v/>
      </c>
      <c r="C621" t="str">
        <f>IF(Datei!$G621="","",IF(IFERROR(VLOOKUP(Datei!J621,Mapping!$A$5:$B$104,2,FALSE),IFERROR(VLOOKUP(Datei!J621&amp;"",Mapping!$A$5:$B$104,2,FALSE),IFERROR(VLOOKUP(VALUE(Datei!J621),Mapping!$A$5:$B$104,2,FALSE),"#NOMAP#")))="#NOMAP#",IF(Mapping!$B$2="","",Mapping!$B$2),IFERROR(VLOOKUP(Datei!J621,Mapping!$A$5:$B$104,2,FALSE),IFERROR(VLOOKUP(Datei!J621&amp;"",Mapping!$A$5:$B$104,2,FALSE),IFERROR(VLOOKUP(VALUE(Datei!J621),Mapping!$A$5:$B$104,2,FALSE),"#NOMAP#")))))</f>
        <v/>
      </c>
      <c r="D621" t="str">
        <f>IF(Datei!$G621="","",IF(Datei!K621="","",Datei!K621))</f>
        <v/>
      </c>
      <c r="E621" s="3" t="str">
        <f>IF(Datei!$G621="","",1)</f>
        <v/>
      </c>
      <c r="F621" s="4" t="str">
        <f>IF(Datei!$G621="","",IFERROR(ROUND(VALUE(Datei!I621)/100,2),""))</f>
        <v/>
      </c>
      <c r="G621" s="4" t="str">
        <f>IF(Datei!$G621="","",IFERROR(ROUND(VALUE(Datei!I621)/100,2),""))</f>
        <v/>
      </c>
    </row>
    <row r="622" spans="1:7" x14ac:dyDescent="0.25">
      <c r="A622" s="2" t="str">
        <f>IF(Datei!$G622="","",IFERROR(DATEVALUE(Datei!G622),Datei!G622))</f>
        <v/>
      </c>
      <c r="B622" s="3" t="str">
        <f>IF(Datei!$G622="","",IFERROR(VALUE(LEFT(Datei!H622,FIND("_",Datei!H622)-1)),IFERROR(VALUE(Datei!H622),"?")))</f>
        <v/>
      </c>
      <c r="C622" t="str">
        <f>IF(Datei!$G622="","",IF(IFERROR(VLOOKUP(Datei!J622,Mapping!$A$5:$B$104,2,FALSE),IFERROR(VLOOKUP(Datei!J622&amp;"",Mapping!$A$5:$B$104,2,FALSE),IFERROR(VLOOKUP(VALUE(Datei!J622),Mapping!$A$5:$B$104,2,FALSE),"#NOMAP#")))="#NOMAP#",IF(Mapping!$B$2="","",Mapping!$B$2),IFERROR(VLOOKUP(Datei!J622,Mapping!$A$5:$B$104,2,FALSE),IFERROR(VLOOKUP(Datei!J622&amp;"",Mapping!$A$5:$B$104,2,FALSE),IFERROR(VLOOKUP(VALUE(Datei!J622),Mapping!$A$5:$B$104,2,FALSE),"#NOMAP#")))))</f>
        <v/>
      </c>
      <c r="D622" t="str">
        <f>IF(Datei!$G622="","",IF(Datei!K622="","",Datei!K622))</f>
        <v/>
      </c>
      <c r="E622" s="3" t="str">
        <f>IF(Datei!$G622="","",1)</f>
        <v/>
      </c>
      <c r="F622" s="4" t="str">
        <f>IF(Datei!$G622="","",IFERROR(ROUND(VALUE(Datei!I622)/100,2),""))</f>
        <v/>
      </c>
      <c r="G622" s="4" t="str">
        <f>IF(Datei!$G622="","",IFERROR(ROUND(VALUE(Datei!I622)/100,2),""))</f>
        <v/>
      </c>
    </row>
    <row r="623" spans="1:7" x14ac:dyDescent="0.25">
      <c r="A623" s="2" t="str">
        <f>IF(Datei!$G623="","",IFERROR(DATEVALUE(Datei!G623),Datei!G623))</f>
        <v/>
      </c>
      <c r="B623" s="3" t="str">
        <f>IF(Datei!$G623="","",IFERROR(VALUE(LEFT(Datei!H623,FIND("_",Datei!H623)-1)),IFERROR(VALUE(Datei!H623),"?")))</f>
        <v/>
      </c>
      <c r="C623" t="str">
        <f>IF(Datei!$G623="","",IF(IFERROR(VLOOKUP(Datei!J623,Mapping!$A$5:$B$104,2,FALSE),IFERROR(VLOOKUP(Datei!J623&amp;"",Mapping!$A$5:$B$104,2,FALSE),IFERROR(VLOOKUP(VALUE(Datei!J623),Mapping!$A$5:$B$104,2,FALSE),"#NOMAP#")))="#NOMAP#",IF(Mapping!$B$2="","",Mapping!$B$2),IFERROR(VLOOKUP(Datei!J623,Mapping!$A$5:$B$104,2,FALSE),IFERROR(VLOOKUP(Datei!J623&amp;"",Mapping!$A$5:$B$104,2,FALSE),IFERROR(VLOOKUP(VALUE(Datei!J623),Mapping!$A$5:$B$104,2,FALSE),"#NOMAP#")))))</f>
        <v/>
      </c>
      <c r="D623" t="str">
        <f>IF(Datei!$G623="","",IF(Datei!K623="","",Datei!K623))</f>
        <v/>
      </c>
      <c r="E623" s="3" t="str">
        <f>IF(Datei!$G623="","",1)</f>
        <v/>
      </c>
      <c r="F623" s="4" t="str">
        <f>IF(Datei!$G623="","",IFERROR(ROUND(VALUE(Datei!I623)/100,2),""))</f>
        <v/>
      </c>
      <c r="G623" s="4" t="str">
        <f>IF(Datei!$G623="","",IFERROR(ROUND(VALUE(Datei!I623)/100,2),""))</f>
        <v/>
      </c>
    </row>
    <row r="624" spans="1:7" x14ac:dyDescent="0.25">
      <c r="A624" s="2" t="str">
        <f>IF(Datei!$G624="","",IFERROR(DATEVALUE(Datei!G624),Datei!G624))</f>
        <v/>
      </c>
      <c r="B624" s="3" t="str">
        <f>IF(Datei!$G624="","",IFERROR(VALUE(LEFT(Datei!H624,FIND("_",Datei!H624)-1)),IFERROR(VALUE(Datei!H624),"?")))</f>
        <v/>
      </c>
      <c r="C624" t="str">
        <f>IF(Datei!$G624="","",IF(IFERROR(VLOOKUP(Datei!J624,Mapping!$A$5:$B$104,2,FALSE),IFERROR(VLOOKUP(Datei!J624&amp;"",Mapping!$A$5:$B$104,2,FALSE),IFERROR(VLOOKUP(VALUE(Datei!J624),Mapping!$A$5:$B$104,2,FALSE),"#NOMAP#")))="#NOMAP#",IF(Mapping!$B$2="","",Mapping!$B$2),IFERROR(VLOOKUP(Datei!J624,Mapping!$A$5:$B$104,2,FALSE),IFERROR(VLOOKUP(Datei!J624&amp;"",Mapping!$A$5:$B$104,2,FALSE),IFERROR(VLOOKUP(VALUE(Datei!J624),Mapping!$A$5:$B$104,2,FALSE),"#NOMAP#")))))</f>
        <v/>
      </c>
      <c r="D624" t="str">
        <f>IF(Datei!$G624="","",IF(Datei!K624="","",Datei!K624))</f>
        <v/>
      </c>
      <c r="E624" s="3" t="str">
        <f>IF(Datei!$G624="","",1)</f>
        <v/>
      </c>
      <c r="F624" s="4" t="str">
        <f>IF(Datei!$G624="","",IFERROR(ROUND(VALUE(Datei!I624)/100,2),""))</f>
        <v/>
      </c>
      <c r="G624" s="4" t="str">
        <f>IF(Datei!$G624="","",IFERROR(ROUND(VALUE(Datei!I624)/100,2),""))</f>
        <v/>
      </c>
    </row>
    <row r="625" spans="1:7" x14ac:dyDescent="0.25">
      <c r="A625" s="2" t="str">
        <f>IF(Datei!$G625="","",IFERROR(DATEVALUE(Datei!G625),Datei!G625))</f>
        <v/>
      </c>
      <c r="B625" s="3" t="str">
        <f>IF(Datei!$G625="","",IFERROR(VALUE(LEFT(Datei!H625,FIND("_",Datei!H625)-1)),IFERROR(VALUE(Datei!H625),"?")))</f>
        <v/>
      </c>
      <c r="C625" t="str">
        <f>IF(Datei!$G625="","",IF(IFERROR(VLOOKUP(Datei!J625,Mapping!$A$5:$B$104,2,FALSE),IFERROR(VLOOKUP(Datei!J625&amp;"",Mapping!$A$5:$B$104,2,FALSE),IFERROR(VLOOKUP(VALUE(Datei!J625),Mapping!$A$5:$B$104,2,FALSE),"#NOMAP#")))="#NOMAP#",IF(Mapping!$B$2="","",Mapping!$B$2),IFERROR(VLOOKUP(Datei!J625,Mapping!$A$5:$B$104,2,FALSE),IFERROR(VLOOKUP(Datei!J625&amp;"",Mapping!$A$5:$B$104,2,FALSE),IFERROR(VLOOKUP(VALUE(Datei!J625),Mapping!$A$5:$B$104,2,FALSE),"#NOMAP#")))))</f>
        <v/>
      </c>
      <c r="D625" t="str">
        <f>IF(Datei!$G625="","",IF(Datei!K625="","",Datei!K625))</f>
        <v/>
      </c>
      <c r="E625" s="3" t="str">
        <f>IF(Datei!$G625="","",1)</f>
        <v/>
      </c>
      <c r="F625" s="4" t="str">
        <f>IF(Datei!$G625="","",IFERROR(ROUND(VALUE(Datei!I625)/100,2),""))</f>
        <v/>
      </c>
      <c r="G625" s="4" t="str">
        <f>IF(Datei!$G625="","",IFERROR(ROUND(VALUE(Datei!I625)/100,2),""))</f>
        <v/>
      </c>
    </row>
    <row r="626" spans="1:7" x14ac:dyDescent="0.25">
      <c r="A626" s="2" t="str">
        <f>IF(Datei!$G626="","",IFERROR(DATEVALUE(Datei!G626),Datei!G626))</f>
        <v/>
      </c>
      <c r="B626" s="3" t="str">
        <f>IF(Datei!$G626="","",IFERROR(VALUE(LEFT(Datei!H626,FIND("_",Datei!H626)-1)),IFERROR(VALUE(Datei!H626),"?")))</f>
        <v/>
      </c>
      <c r="C626" t="str">
        <f>IF(Datei!$G626="","",IF(IFERROR(VLOOKUP(Datei!J626,Mapping!$A$5:$B$104,2,FALSE),IFERROR(VLOOKUP(Datei!J626&amp;"",Mapping!$A$5:$B$104,2,FALSE),IFERROR(VLOOKUP(VALUE(Datei!J626),Mapping!$A$5:$B$104,2,FALSE),"#NOMAP#")))="#NOMAP#",IF(Mapping!$B$2="","",Mapping!$B$2),IFERROR(VLOOKUP(Datei!J626,Mapping!$A$5:$B$104,2,FALSE),IFERROR(VLOOKUP(Datei!J626&amp;"",Mapping!$A$5:$B$104,2,FALSE),IFERROR(VLOOKUP(VALUE(Datei!J626),Mapping!$A$5:$B$104,2,FALSE),"#NOMAP#")))))</f>
        <v/>
      </c>
      <c r="D626" t="str">
        <f>IF(Datei!$G626="","",IF(Datei!K626="","",Datei!K626))</f>
        <v/>
      </c>
      <c r="E626" s="3" t="str">
        <f>IF(Datei!$G626="","",1)</f>
        <v/>
      </c>
      <c r="F626" s="4" t="str">
        <f>IF(Datei!$G626="","",IFERROR(ROUND(VALUE(Datei!I626)/100,2),""))</f>
        <v/>
      </c>
      <c r="G626" s="4" t="str">
        <f>IF(Datei!$G626="","",IFERROR(ROUND(VALUE(Datei!I626)/100,2),""))</f>
        <v/>
      </c>
    </row>
    <row r="627" spans="1:7" x14ac:dyDescent="0.25">
      <c r="A627" s="2" t="str">
        <f>IF(Datei!$G627="","",IFERROR(DATEVALUE(Datei!G627),Datei!G627))</f>
        <v/>
      </c>
      <c r="B627" s="3" t="str">
        <f>IF(Datei!$G627="","",IFERROR(VALUE(LEFT(Datei!H627,FIND("_",Datei!H627)-1)),IFERROR(VALUE(Datei!H627),"?")))</f>
        <v/>
      </c>
      <c r="C627" t="str">
        <f>IF(Datei!$G627="","",IF(IFERROR(VLOOKUP(Datei!J627,Mapping!$A$5:$B$104,2,FALSE),IFERROR(VLOOKUP(Datei!J627&amp;"",Mapping!$A$5:$B$104,2,FALSE),IFERROR(VLOOKUP(VALUE(Datei!J627),Mapping!$A$5:$B$104,2,FALSE),"#NOMAP#")))="#NOMAP#",IF(Mapping!$B$2="","",Mapping!$B$2),IFERROR(VLOOKUP(Datei!J627,Mapping!$A$5:$B$104,2,FALSE),IFERROR(VLOOKUP(Datei!J627&amp;"",Mapping!$A$5:$B$104,2,FALSE),IFERROR(VLOOKUP(VALUE(Datei!J627),Mapping!$A$5:$B$104,2,FALSE),"#NOMAP#")))))</f>
        <v/>
      </c>
      <c r="D627" t="str">
        <f>IF(Datei!$G627="","",IF(Datei!K627="","",Datei!K627))</f>
        <v/>
      </c>
      <c r="E627" s="3" t="str">
        <f>IF(Datei!$G627="","",1)</f>
        <v/>
      </c>
      <c r="F627" s="4" t="str">
        <f>IF(Datei!$G627="","",IFERROR(ROUND(VALUE(Datei!I627)/100,2),""))</f>
        <v/>
      </c>
      <c r="G627" s="4" t="str">
        <f>IF(Datei!$G627="","",IFERROR(ROUND(VALUE(Datei!I627)/100,2),""))</f>
        <v/>
      </c>
    </row>
    <row r="628" spans="1:7" x14ac:dyDescent="0.25">
      <c r="A628" s="2" t="str">
        <f>IF(Datei!$G628="","",IFERROR(DATEVALUE(Datei!G628),Datei!G628))</f>
        <v/>
      </c>
      <c r="B628" s="3" t="str">
        <f>IF(Datei!$G628="","",IFERROR(VALUE(LEFT(Datei!H628,FIND("_",Datei!H628)-1)),IFERROR(VALUE(Datei!H628),"?")))</f>
        <v/>
      </c>
      <c r="C628" t="str">
        <f>IF(Datei!$G628="","",IF(IFERROR(VLOOKUP(Datei!J628,Mapping!$A$5:$B$104,2,FALSE),IFERROR(VLOOKUP(Datei!J628&amp;"",Mapping!$A$5:$B$104,2,FALSE),IFERROR(VLOOKUP(VALUE(Datei!J628),Mapping!$A$5:$B$104,2,FALSE),"#NOMAP#")))="#NOMAP#",IF(Mapping!$B$2="","",Mapping!$B$2),IFERROR(VLOOKUP(Datei!J628,Mapping!$A$5:$B$104,2,FALSE),IFERROR(VLOOKUP(Datei!J628&amp;"",Mapping!$A$5:$B$104,2,FALSE),IFERROR(VLOOKUP(VALUE(Datei!J628),Mapping!$A$5:$B$104,2,FALSE),"#NOMAP#")))))</f>
        <v/>
      </c>
      <c r="D628" t="str">
        <f>IF(Datei!$G628="","",IF(Datei!K628="","",Datei!K628))</f>
        <v/>
      </c>
      <c r="E628" s="3" t="str">
        <f>IF(Datei!$G628="","",1)</f>
        <v/>
      </c>
      <c r="F628" s="4" t="str">
        <f>IF(Datei!$G628="","",IFERROR(ROUND(VALUE(Datei!I628)/100,2),""))</f>
        <v/>
      </c>
      <c r="G628" s="4" t="str">
        <f>IF(Datei!$G628="","",IFERROR(ROUND(VALUE(Datei!I628)/100,2),""))</f>
        <v/>
      </c>
    </row>
    <row r="629" spans="1:7" x14ac:dyDescent="0.25">
      <c r="A629" s="2" t="str">
        <f>IF(Datei!$G629="","",IFERROR(DATEVALUE(Datei!G629),Datei!G629))</f>
        <v/>
      </c>
      <c r="B629" s="3" t="str">
        <f>IF(Datei!$G629="","",IFERROR(VALUE(LEFT(Datei!H629,FIND("_",Datei!H629)-1)),IFERROR(VALUE(Datei!H629),"?")))</f>
        <v/>
      </c>
      <c r="C629" t="str">
        <f>IF(Datei!$G629="","",IF(IFERROR(VLOOKUP(Datei!J629,Mapping!$A$5:$B$104,2,FALSE),IFERROR(VLOOKUP(Datei!J629&amp;"",Mapping!$A$5:$B$104,2,FALSE),IFERROR(VLOOKUP(VALUE(Datei!J629),Mapping!$A$5:$B$104,2,FALSE),"#NOMAP#")))="#NOMAP#",IF(Mapping!$B$2="","",Mapping!$B$2),IFERROR(VLOOKUP(Datei!J629,Mapping!$A$5:$B$104,2,FALSE),IFERROR(VLOOKUP(Datei!J629&amp;"",Mapping!$A$5:$B$104,2,FALSE),IFERROR(VLOOKUP(VALUE(Datei!J629),Mapping!$A$5:$B$104,2,FALSE),"#NOMAP#")))))</f>
        <v/>
      </c>
      <c r="D629" t="str">
        <f>IF(Datei!$G629="","",IF(Datei!K629="","",Datei!K629))</f>
        <v/>
      </c>
      <c r="E629" s="3" t="str">
        <f>IF(Datei!$G629="","",1)</f>
        <v/>
      </c>
      <c r="F629" s="4" t="str">
        <f>IF(Datei!$G629="","",IFERROR(ROUND(VALUE(Datei!I629)/100,2),""))</f>
        <v/>
      </c>
      <c r="G629" s="4" t="str">
        <f>IF(Datei!$G629="","",IFERROR(ROUND(VALUE(Datei!I629)/100,2),""))</f>
        <v/>
      </c>
    </row>
    <row r="630" spans="1:7" x14ac:dyDescent="0.25">
      <c r="A630" s="2" t="str">
        <f>IF(Datei!$G630="","",IFERROR(DATEVALUE(Datei!G630),Datei!G630))</f>
        <v/>
      </c>
      <c r="B630" s="3" t="str">
        <f>IF(Datei!$G630="","",IFERROR(VALUE(LEFT(Datei!H630,FIND("_",Datei!H630)-1)),IFERROR(VALUE(Datei!H630),"?")))</f>
        <v/>
      </c>
      <c r="C630" t="str">
        <f>IF(Datei!$G630="","",IF(IFERROR(VLOOKUP(Datei!J630,Mapping!$A$5:$B$104,2,FALSE),IFERROR(VLOOKUP(Datei!J630&amp;"",Mapping!$A$5:$B$104,2,FALSE),IFERROR(VLOOKUP(VALUE(Datei!J630),Mapping!$A$5:$B$104,2,FALSE),"#NOMAP#")))="#NOMAP#",IF(Mapping!$B$2="","",Mapping!$B$2),IFERROR(VLOOKUP(Datei!J630,Mapping!$A$5:$B$104,2,FALSE),IFERROR(VLOOKUP(Datei!J630&amp;"",Mapping!$A$5:$B$104,2,FALSE),IFERROR(VLOOKUP(VALUE(Datei!J630),Mapping!$A$5:$B$104,2,FALSE),"#NOMAP#")))))</f>
        <v/>
      </c>
      <c r="D630" t="str">
        <f>IF(Datei!$G630="","",IF(Datei!K630="","",Datei!K630))</f>
        <v/>
      </c>
      <c r="E630" s="3" t="str">
        <f>IF(Datei!$G630="","",1)</f>
        <v/>
      </c>
      <c r="F630" s="4" t="str">
        <f>IF(Datei!$G630="","",IFERROR(ROUND(VALUE(Datei!I630)/100,2),""))</f>
        <v/>
      </c>
      <c r="G630" s="4" t="str">
        <f>IF(Datei!$G630="","",IFERROR(ROUND(VALUE(Datei!I630)/100,2),""))</f>
        <v/>
      </c>
    </row>
    <row r="631" spans="1:7" x14ac:dyDescent="0.25">
      <c r="A631" s="2" t="str">
        <f>IF(Datei!$G631="","",IFERROR(DATEVALUE(Datei!G631),Datei!G631))</f>
        <v/>
      </c>
      <c r="B631" s="3" t="str">
        <f>IF(Datei!$G631="","",IFERROR(VALUE(LEFT(Datei!H631,FIND("_",Datei!H631)-1)),IFERROR(VALUE(Datei!H631),"?")))</f>
        <v/>
      </c>
      <c r="C631" t="str">
        <f>IF(Datei!$G631="","",IF(IFERROR(VLOOKUP(Datei!J631,Mapping!$A$5:$B$104,2,FALSE),IFERROR(VLOOKUP(Datei!J631&amp;"",Mapping!$A$5:$B$104,2,FALSE),IFERROR(VLOOKUP(VALUE(Datei!J631),Mapping!$A$5:$B$104,2,FALSE),"#NOMAP#")))="#NOMAP#",IF(Mapping!$B$2="","",Mapping!$B$2),IFERROR(VLOOKUP(Datei!J631,Mapping!$A$5:$B$104,2,FALSE),IFERROR(VLOOKUP(Datei!J631&amp;"",Mapping!$A$5:$B$104,2,FALSE),IFERROR(VLOOKUP(VALUE(Datei!J631),Mapping!$A$5:$B$104,2,FALSE),"#NOMAP#")))))</f>
        <v/>
      </c>
      <c r="D631" t="str">
        <f>IF(Datei!$G631="","",IF(Datei!K631="","",Datei!K631))</f>
        <v/>
      </c>
      <c r="E631" s="3" t="str">
        <f>IF(Datei!$G631="","",1)</f>
        <v/>
      </c>
      <c r="F631" s="4" t="str">
        <f>IF(Datei!$G631="","",IFERROR(ROUND(VALUE(Datei!I631)/100,2),""))</f>
        <v/>
      </c>
      <c r="G631" s="4" t="str">
        <f>IF(Datei!$G631="","",IFERROR(ROUND(VALUE(Datei!I631)/100,2),""))</f>
        <v/>
      </c>
    </row>
    <row r="632" spans="1:7" x14ac:dyDescent="0.25">
      <c r="A632" s="2" t="str">
        <f>IF(Datei!$G632="","",IFERROR(DATEVALUE(Datei!G632),Datei!G632))</f>
        <v/>
      </c>
      <c r="B632" s="3" t="str">
        <f>IF(Datei!$G632="","",IFERROR(VALUE(LEFT(Datei!H632,FIND("_",Datei!H632)-1)),IFERROR(VALUE(Datei!H632),"?")))</f>
        <v/>
      </c>
      <c r="C632" t="str">
        <f>IF(Datei!$G632="","",IF(IFERROR(VLOOKUP(Datei!J632,Mapping!$A$5:$B$104,2,FALSE),IFERROR(VLOOKUP(Datei!J632&amp;"",Mapping!$A$5:$B$104,2,FALSE),IFERROR(VLOOKUP(VALUE(Datei!J632),Mapping!$A$5:$B$104,2,FALSE),"#NOMAP#")))="#NOMAP#",IF(Mapping!$B$2="","",Mapping!$B$2),IFERROR(VLOOKUP(Datei!J632,Mapping!$A$5:$B$104,2,FALSE),IFERROR(VLOOKUP(Datei!J632&amp;"",Mapping!$A$5:$B$104,2,FALSE),IFERROR(VLOOKUP(VALUE(Datei!J632),Mapping!$A$5:$B$104,2,FALSE),"#NOMAP#")))))</f>
        <v/>
      </c>
      <c r="D632" t="str">
        <f>IF(Datei!$G632="","",IF(Datei!K632="","",Datei!K632))</f>
        <v/>
      </c>
      <c r="E632" s="3" t="str">
        <f>IF(Datei!$G632="","",1)</f>
        <v/>
      </c>
      <c r="F632" s="4" t="str">
        <f>IF(Datei!$G632="","",IFERROR(ROUND(VALUE(Datei!I632)/100,2),""))</f>
        <v/>
      </c>
      <c r="G632" s="4" t="str">
        <f>IF(Datei!$G632="","",IFERROR(ROUND(VALUE(Datei!I632)/100,2),""))</f>
        <v/>
      </c>
    </row>
    <row r="633" spans="1:7" x14ac:dyDescent="0.25">
      <c r="A633" s="2" t="str">
        <f>IF(Datei!$G633="","",IFERROR(DATEVALUE(Datei!G633),Datei!G633))</f>
        <v/>
      </c>
      <c r="B633" s="3" t="str">
        <f>IF(Datei!$G633="","",IFERROR(VALUE(LEFT(Datei!H633,FIND("_",Datei!H633)-1)),IFERROR(VALUE(Datei!H633),"?")))</f>
        <v/>
      </c>
      <c r="C633" t="str">
        <f>IF(Datei!$G633="","",IF(IFERROR(VLOOKUP(Datei!J633,Mapping!$A$5:$B$104,2,FALSE),IFERROR(VLOOKUP(Datei!J633&amp;"",Mapping!$A$5:$B$104,2,FALSE),IFERROR(VLOOKUP(VALUE(Datei!J633),Mapping!$A$5:$B$104,2,FALSE),"#NOMAP#")))="#NOMAP#",IF(Mapping!$B$2="","",Mapping!$B$2),IFERROR(VLOOKUP(Datei!J633,Mapping!$A$5:$B$104,2,FALSE),IFERROR(VLOOKUP(Datei!J633&amp;"",Mapping!$A$5:$B$104,2,FALSE),IFERROR(VLOOKUP(VALUE(Datei!J633),Mapping!$A$5:$B$104,2,FALSE),"#NOMAP#")))))</f>
        <v/>
      </c>
      <c r="D633" t="str">
        <f>IF(Datei!$G633="","",IF(Datei!K633="","",Datei!K633))</f>
        <v/>
      </c>
      <c r="E633" s="3" t="str">
        <f>IF(Datei!$G633="","",1)</f>
        <v/>
      </c>
      <c r="F633" s="4" t="str">
        <f>IF(Datei!$G633="","",IFERROR(ROUND(VALUE(Datei!I633)/100,2),""))</f>
        <v/>
      </c>
      <c r="G633" s="4" t="str">
        <f>IF(Datei!$G633="","",IFERROR(ROUND(VALUE(Datei!I633)/100,2),""))</f>
        <v/>
      </c>
    </row>
    <row r="634" spans="1:7" x14ac:dyDescent="0.25">
      <c r="A634" s="2" t="str">
        <f>IF(Datei!$G634="","",IFERROR(DATEVALUE(Datei!G634),Datei!G634))</f>
        <v/>
      </c>
      <c r="B634" s="3" t="str">
        <f>IF(Datei!$G634="","",IFERROR(VALUE(LEFT(Datei!H634,FIND("_",Datei!H634)-1)),IFERROR(VALUE(Datei!H634),"?")))</f>
        <v/>
      </c>
      <c r="C634" t="str">
        <f>IF(Datei!$G634="","",IF(IFERROR(VLOOKUP(Datei!J634,Mapping!$A$5:$B$104,2,FALSE),IFERROR(VLOOKUP(Datei!J634&amp;"",Mapping!$A$5:$B$104,2,FALSE),IFERROR(VLOOKUP(VALUE(Datei!J634),Mapping!$A$5:$B$104,2,FALSE),"#NOMAP#")))="#NOMAP#",IF(Mapping!$B$2="","",Mapping!$B$2),IFERROR(VLOOKUP(Datei!J634,Mapping!$A$5:$B$104,2,FALSE),IFERROR(VLOOKUP(Datei!J634&amp;"",Mapping!$A$5:$B$104,2,FALSE),IFERROR(VLOOKUP(VALUE(Datei!J634),Mapping!$A$5:$B$104,2,FALSE),"#NOMAP#")))))</f>
        <v/>
      </c>
      <c r="D634" t="str">
        <f>IF(Datei!$G634="","",IF(Datei!K634="","",Datei!K634))</f>
        <v/>
      </c>
      <c r="E634" s="3" t="str">
        <f>IF(Datei!$G634="","",1)</f>
        <v/>
      </c>
      <c r="F634" s="4" t="str">
        <f>IF(Datei!$G634="","",IFERROR(ROUND(VALUE(Datei!I634)/100,2),""))</f>
        <v/>
      </c>
      <c r="G634" s="4" t="str">
        <f>IF(Datei!$G634="","",IFERROR(ROUND(VALUE(Datei!I634)/100,2),""))</f>
        <v/>
      </c>
    </row>
    <row r="635" spans="1:7" x14ac:dyDescent="0.25">
      <c r="A635" s="2" t="str">
        <f>IF(Datei!$G635="","",IFERROR(DATEVALUE(Datei!G635),Datei!G635))</f>
        <v/>
      </c>
      <c r="B635" s="3" t="str">
        <f>IF(Datei!$G635="","",IFERROR(VALUE(LEFT(Datei!H635,FIND("_",Datei!H635)-1)),IFERROR(VALUE(Datei!H635),"?")))</f>
        <v/>
      </c>
      <c r="C635" t="str">
        <f>IF(Datei!$G635="","",IF(IFERROR(VLOOKUP(Datei!J635,Mapping!$A$5:$B$104,2,FALSE),IFERROR(VLOOKUP(Datei!J635&amp;"",Mapping!$A$5:$B$104,2,FALSE),IFERROR(VLOOKUP(VALUE(Datei!J635),Mapping!$A$5:$B$104,2,FALSE),"#NOMAP#")))="#NOMAP#",IF(Mapping!$B$2="","",Mapping!$B$2),IFERROR(VLOOKUP(Datei!J635,Mapping!$A$5:$B$104,2,FALSE),IFERROR(VLOOKUP(Datei!J635&amp;"",Mapping!$A$5:$B$104,2,FALSE),IFERROR(VLOOKUP(VALUE(Datei!J635),Mapping!$A$5:$B$104,2,FALSE),"#NOMAP#")))))</f>
        <v/>
      </c>
      <c r="D635" t="str">
        <f>IF(Datei!$G635="","",IF(Datei!K635="","",Datei!K635))</f>
        <v/>
      </c>
      <c r="E635" s="3" t="str">
        <f>IF(Datei!$G635="","",1)</f>
        <v/>
      </c>
      <c r="F635" s="4" t="str">
        <f>IF(Datei!$G635="","",IFERROR(ROUND(VALUE(Datei!I635)/100,2),""))</f>
        <v/>
      </c>
      <c r="G635" s="4" t="str">
        <f>IF(Datei!$G635="","",IFERROR(ROUND(VALUE(Datei!I635)/100,2),""))</f>
        <v/>
      </c>
    </row>
    <row r="636" spans="1:7" x14ac:dyDescent="0.25">
      <c r="A636" s="2" t="str">
        <f>IF(Datei!$G636="","",IFERROR(DATEVALUE(Datei!G636),Datei!G636))</f>
        <v/>
      </c>
      <c r="B636" s="3" t="str">
        <f>IF(Datei!$G636="","",IFERROR(VALUE(LEFT(Datei!H636,FIND("_",Datei!H636)-1)),IFERROR(VALUE(Datei!H636),"?")))</f>
        <v/>
      </c>
      <c r="C636" t="str">
        <f>IF(Datei!$G636="","",IF(IFERROR(VLOOKUP(Datei!J636,Mapping!$A$5:$B$104,2,FALSE),IFERROR(VLOOKUP(Datei!J636&amp;"",Mapping!$A$5:$B$104,2,FALSE),IFERROR(VLOOKUP(VALUE(Datei!J636),Mapping!$A$5:$B$104,2,FALSE),"#NOMAP#")))="#NOMAP#",IF(Mapping!$B$2="","",Mapping!$B$2),IFERROR(VLOOKUP(Datei!J636,Mapping!$A$5:$B$104,2,FALSE),IFERROR(VLOOKUP(Datei!J636&amp;"",Mapping!$A$5:$B$104,2,FALSE),IFERROR(VLOOKUP(VALUE(Datei!J636),Mapping!$A$5:$B$104,2,FALSE),"#NOMAP#")))))</f>
        <v/>
      </c>
      <c r="D636" t="str">
        <f>IF(Datei!$G636="","",IF(Datei!K636="","",Datei!K636))</f>
        <v/>
      </c>
      <c r="E636" s="3" t="str">
        <f>IF(Datei!$G636="","",1)</f>
        <v/>
      </c>
      <c r="F636" s="4" t="str">
        <f>IF(Datei!$G636="","",IFERROR(ROUND(VALUE(Datei!I636)/100,2),""))</f>
        <v/>
      </c>
      <c r="G636" s="4" t="str">
        <f>IF(Datei!$G636="","",IFERROR(ROUND(VALUE(Datei!I636)/100,2),""))</f>
        <v/>
      </c>
    </row>
    <row r="637" spans="1:7" x14ac:dyDescent="0.25">
      <c r="A637" s="2" t="str">
        <f>IF(Datei!$G637="","",IFERROR(DATEVALUE(Datei!G637),Datei!G637))</f>
        <v/>
      </c>
      <c r="B637" s="3" t="str">
        <f>IF(Datei!$G637="","",IFERROR(VALUE(LEFT(Datei!H637,FIND("_",Datei!H637)-1)),IFERROR(VALUE(Datei!H637),"?")))</f>
        <v/>
      </c>
      <c r="C637" t="str">
        <f>IF(Datei!$G637="","",IF(IFERROR(VLOOKUP(Datei!J637,Mapping!$A$5:$B$104,2,FALSE),IFERROR(VLOOKUP(Datei!J637&amp;"",Mapping!$A$5:$B$104,2,FALSE),IFERROR(VLOOKUP(VALUE(Datei!J637),Mapping!$A$5:$B$104,2,FALSE),"#NOMAP#")))="#NOMAP#",IF(Mapping!$B$2="","",Mapping!$B$2),IFERROR(VLOOKUP(Datei!J637,Mapping!$A$5:$B$104,2,FALSE),IFERROR(VLOOKUP(Datei!J637&amp;"",Mapping!$A$5:$B$104,2,FALSE),IFERROR(VLOOKUP(VALUE(Datei!J637),Mapping!$A$5:$B$104,2,FALSE),"#NOMAP#")))))</f>
        <v/>
      </c>
      <c r="D637" t="str">
        <f>IF(Datei!$G637="","",IF(Datei!K637="","",Datei!K637))</f>
        <v/>
      </c>
      <c r="E637" s="3" t="str">
        <f>IF(Datei!$G637="","",1)</f>
        <v/>
      </c>
      <c r="F637" s="4" t="str">
        <f>IF(Datei!$G637="","",IFERROR(ROUND(VALUE(Datei!I637)/100,2),""))</f>
        <v/>
      </c>
      <c r="G637" s="4" t="str">
        <f>IF(Datei!$G637="","",IFERROR(ROUND(VALUE(Datei!I637)/100,2),""))</f>
        <v/>
      </c>
    </row>
    <row r="638" spans="1:7" x14ac:dyDescent="0.25">
      <c r="A638" s="2" t="str">
        <f>IF(Datei!$G638="","",IFERROR(DATEVALUE(Datei!G638),Datei!G638))</f>
        <v/>
      </c>
      <c r="B638" s="3" t="str">
        <f>IF(Datei!$G638="","",IFERROR(VALUE(LEFT(Datei!H638,FIND("_",Datei!H638)-1)),IFERROR(VALUE(Datei!H638),"?")))</f>
        <v/>
      </c>
      <c r="C638" t="str">
        <f>IF(Datei!$G638="","",IF(IFERROR(VLOOKUP(Datei!J638,Mapping!$A$5:$B$104,2,FALSE),IFERROR(VLOOKUP(Datei!J638&amp;"",Mapping!$A$5:$B$104,2,FALSE),IFERROR(VLOOKUP(VALUE(Datei!J638),Mapping!$A$5:$B$104,2,FALSE),"#NOMAP#")))="#NOMAP#",IF(Mapping!$B$2="","",Mapping!$B$2),IFERROR(VLOOKUP(Datei!J638,Mapping!$A$5:$B$104,2,FALSE),IFERROR(VLOOKUP(Datei!J638&amp;"",Mapping!$A$5:$B$104,2,FALSE),IFERROR(VLOOKUP(VALUE(Datei!J638),Mapping!$A$5:$B$104,2,FALSE),"#NOMAP#")))))</f>
        <v/>
      </c>
      <c r="D638" t="str">
        <f>IF(Datei!$G638="","",IF(Datei!K638="","",Datei!K638))</f>
        <v/>
      </c>
      <c r="E638" s="3" t="str">
        <f>IF(Datei!$G638="","",1)</f>
        <v/>
      </c>
      <c r="F638" s="4" t="str">
        <f>IF(Datei!$G638="","",IFERROR(ROUND(VALUE(Datei!I638)/100,2),""))</f>
        <v/>
      </c>
      <c r="G638" s="4" t="str">
        <f>IF(Datei!$G638="","",IFERROR(ROUND(VALUE(Datei!I638)/100,2),""))</f>
        <v/>
      </c>
    </row>
    <row r="639" spans="1:7" x14ac:dyDescent="0.25">
      <c r="A639" s="2" t="str">
        <f>IF(Datei!$G639="","",IFERROR(DATEVALUE(Datei!G639),Datei!G639))</f>
        <v/>
      </c>
      <c r="B639" s="3" t="str">
        <f>IF(Datei!$G639="","",IFERROR(VALUE(LEFT(Datei!H639,FIND("_",Datei!H639)-1)),IFERROR(VALUE(Datei!H639),"?")))</f>
        <v/>
      </c>
      <c r="C639" t="str">
        <f>IF(Datei!$G639="","",IF(IFERROR(VLOOKUP(Datei!J639,Mapping!$A$5:$B$104,2,FALSE),IFERROR(VLOOKUP(Datei!J639&amp;"",Mapping!$A$5:$B$104,2,FALSE),IFERROR(VLOOKUP(VALUE(Datei!J639),Mapping!$A$5:$B$104,2,FALSE),"#NOMAP#")))="#NOMAP#",IF(Mapping!$B$2="","",Mapping!$B$2),IFERROR(VLOOKUP(Datei!J639,Mapping!$A$5:$B$104,2,FALSE),IFERROR(VLOOKUP(Datei!J639&amp;"",Mapping!$A$5:$B$104,2,FALSE),IFERROR(VLOOKUP(VALUE(Datei!J639),Mapping!$A$5:$B$104,2,FALSE),"#NOMAP#")))))</f>
        <v/>
      </c>
      <c r="D639" t="str">
        <f>IF(Datei!$G639="","",IF(Datei!K639="","",Datei!K639))</f>
        <v/>
      </c>
      <c r="E639" s="3" t="str">
        <f>IF(Datei!$G639="","",1)</f>
        <v/>
      </c>
      <c r="F639" s="4" t="str">
        <f>IF(Datei!$G639="","",IFERROR(ROUND(VALUE(Datei!I639)/100,2),""))</f>
        <v/>
      </c>
      <c r="G639" s="4" t="str">
        <f>IF(Datei!$G639="","",IFERROR(ROUND(VALUE(Datei!I639)/100,2),""))</f>
        <v/>
      </c>
    </row>
    <row r="640" spans="1:7" x14ac:dyDescent="0.25">
      <c r="A640" s="2" t="str">
        <f>IF(Datei!$G640="","",IFERROR(DATEVALUE(Datei!G640),Datei!G640))</f>
        <v/>
      </c>
      <c r="B640" s="3" t="str">
        <f>IF(Datei!$G640="","",IFERROR(VALUE(LEFT(Datei!H640,FIND("_",Datei!H640)-1)),IFERROR(VALUE(Datei!H640),"?")))</f>
        <v/>
      </c>
      <c r="C640" t="str">
        <f>IF(Datei!$G640="","",IF(IFERROR(VLOOKUP(Datei!J640,Mapping!$A$5:$B$104,2,FALSE),IFERROR(VLOOKUP(Datei!J640&amp;"",Mapping!$A$5:$B$104,2,FALSE),IFERROR(VLOOKUP(VALUE(Datei!J640),Mapping!$A$5:$B$104,2,FALSE),"#NOMAP#")))="#NOMAP#",IF(Mapping!$B$2="","",Mapping!$B$2),IFERROR(VLOOKUP(Datei!J640,Mapping!$A$5:$B$104,2,FALSE),IFERROR(VLOOKUP(Datei!J640&amp;"",Mapping!$A$5:$B$104,2,FALSE),IFERROR(VLOOKUP(VALUE(Datei!J640),Mapping!$A$5:$B$104,2,FALSE),"#NOMAP#")))))</f>
        <v/>
      </c>
      <c r="D640" t="str">
        <f>IF(Datei!$G640="","",IF(Datei!K640="","",Datei!K640))</f>
        <v/>
      </c>
      <c r="E640" s="3" t="str">
        <f>IF(Datei!$G640="","",1)</f>
        <v/>
      </c>
      <c r="F640" s="4" t="str">
        <f>IF(Datei!$G640="","",IFERROR(ROUND(VALUE(Datei!I640)/100,2),""))</f>
        <v/>
      </c>
      <c r="G640" s="4" t="str">
        <f>IF(Datei!$G640="","",IFERROR(ROUND(VALUE(Datei!I640)/100,2),""))</f>
        <v/>
      </c>
    </row>
    <row r="641" spans="1:7" x14ac:dyDescent="0.25">
      <c r="A641" s="2" t="str">
        <f>IF(Datei!$G641="","",IFERROR(DATEVALUE(Datei!G641),Datei!G641))</f>
        <v/>
      </c>
      <c r="B641" s="3" t="str">
        <f>IF(Datei!$G641="","",IFERROR(VALUE(LEFT(Datei!H641,FIND("_",Datei!H641)-1)),IFERROR(VALUE(Datei!H641),"?")))</f>
        <v/>
      </c>
      <c r="C641" t="str">
        <f>IF(Datei!$G641="","",IF(IFERROR(VLOOKUP(Datei!J641,Mapping!$A$5:$B$104,2,FALSE),IFERROR(VLOOKUP(Datei!J641&amp;"",Mapping!$A$5:$B$104,2,FALSE),IFERROR(VLOOKUP(VALUE(Datei!J641),Mapping!$A$5:$B$104,2,FALSE),"#NOMAP#")))="#NOMAP#",IF(Mapping!$B$2="","",Mapping!$B$2),IFERROR(VLOOKUP(Datei!J641,Mapping!$A$5:$B$104,2,FALSE),IFERROR(VLOOKUP(Datei!J641&amp;"",Mapping!$A$5:$B$104,2,FALSE),IFERROR(VLOOKUP(VALUE(Datei!J641),Mapping!$A$5:$B$104,2,FALSE),"#NOMAP#")))))</f>
        <v/>
      </c>
      <c r="D641" t="str">
        <f>IF(Datei!$G641="","",IF(Datei!K641="","",Datei!K641))</f>
        <v/>
      </c>
      <c r="E641" s="3" t="str">
        <f>IF(Datei!$G641="","",1)</f>
        <v/>
      </c>
      <c r="F641" s="4" t="str">
        <f>IF(Datei!$G641="","",IFERROR(ROUND(VALUE(Datei!I641)/100,2),""))</f>
        <v/>
      </c>
      <c r="G641" s="4" t="str">
        <f>IF(Datei!$G641="","",IFERROR(ROUND(VALUE(Datei!I641)/100,2),""))</f>
        <v/>
      </c>
    </row>
    <row r="642" spans="1:7" x14ac:dyDescent="0.25">
      <c r="A642" s="2" t="str">
        <f>IF(Datei!$G642="","",IFERROR(DATEVALUE(Datei!G642),Datei!G642))</f>
        <v/>
      </c>
      <c r="B642" s="3" t="str">
        <f>IF(Datei!$G642="","",IFERROR(VALUE(LEFT(Datei!H642,FIND("_",Datei!H642)-1)),IFERROR(VALUE(Datei!H642),"?")))</f>
        <v/>
      </c>
      <c r="C642" t="str">
        <f>IF(Datei!$G642="","",IF(IFERROR(VLOOKUP(Datei!J642,Mapping!$A$5:$B$104,2,FALSE),IFERROR(VLOOKUP(Datei!J642&amp;"",Mapping!$A$5:$B$104,2,FALSE),IFERROR(VLOOKUP(VALUE(Datei!J642),Mapping!$A$5:$B$104,2,FALSE),"#NOMAP#")))="#NOMAP#",IF(Mapping!$B$2="","",Mapping!$B$2),IFERROR(VLOOKUP(Datei!J642,Mapping!$A$5:$B$104,2,FALSE),IFERROR(VLOOKUP(Datei!J642&amp;"",Mapping!$A$5:$B$104,2,FALSE),IFERROR(VLOOKUP(VALUE(Datei!J642),Mapping!$A$5:$B$104,2,FALSE),"#NOMAP#")))))</f>
        <v/>
      </c>
      <c r="D642" t="str">
        <f>IF(Datei!$G642="","",IF(Datei!K642="","",Datei!K642))</f>
        <v/>
      </c>
      <c r="E642" s="3" t="str">
        <f>IF(Datei!$G642="","",1)</f>
        <v/>
      </c>
      <c r="F642" s="4" t="str">
        <f>IF(Datei!$G642="","",IFERROR(ROUND(VALUE(Datei!I642)/100,2),""))</f>
        <v/>
      </c>
      <c r="G642" s="4" t="str">
        <f>IF(Datei!$G642="","",IFERROR(ROUND(VALUE(Datei!I642)/100,2),""))</f>
        <v/>
      </c>
    </row>
    <row r="643" spans="1:7" x14ac:dyDescent="0.25">
      <c r="A643" s="2" t="str">
        <f>IF(Datei!$G643="","",IFERROR(DATEVALUE(Datei!G643),Datei!G643))</f>
        <v/>
      </c>
      <c r="B643" s="3" t="str">
        <f>IF(Datei!$G643="","",IFERROR(VALUE(LEFT(Datei!H643,FIND("_",Datei!H643)-1)),IFERROR(VALUE(Datei!H643),"?")))</f>
        <v/>
      </c>
      <c r="C643" t="str">
        <f>IF(Datei!$G643="","",IF(IFERROR(VLOOKUP(Datei!J643,Mapping!$A$5:$B$104,2,FALSE),IFERROR(VLOOKUP(Datei!J643&amp;"",Mapping!$A$5:$B$104,2,FALSE),IFERROR(VLOOKUP(VALUE(Datei!J643),Mapping!$A$5:$B$104,2,FALSE),"#NOMAP#")))="#NOMAP#",IF(Mapping!$B$2="","",Mapping!$B$2),IFERROR(VLOOKUP(Datei!J643,Mapping!$A$5:$B$104,2,FALSE),IFERROR(VLOOKUP(Datei!J643&amp;"",Mapping!$A$5:$B$104,2,FALSE),IFERROR(VLOOKUP(VALUE(Datei!J643),Mapping!$A$5:$B$104,2,FALSE),"#NOMAP#")))))</f>
        <v/>
      </c>
      <c r="D643" t="str">
        <f>IF(Datei!$G643="","",IF(Datei!K643="","",Datei!K643))</f>
        <v/>
      </c>
      <c r="E643" s="3" t="str">
        <f>IF(Datei!$G643="","",1)</f>
        <v/>
      </c>
      <c r="F643" s="4" t="str">
        <f>IF(Datei!$G643="","",IFERROR(ROUND(VALUE(Datei!I643)/100,2),""))</f>
        <v/>
      </c>
      <c r="G643" s="4" t="str">
        <f>IF(Datei!$G643="","",IFERROR(ROUND(VALUE(Datei!I643)/100,2),""))</f>
        <v/>
      </c>
    </row>
    <row r="644" spans="1:7" x14ac:dyDescent="0.25">
      <c r="A644" s="2" t="str">
        <f>IF(Datei!$G644="","",IFERROR(DATEVALUE(Datei!G644),Datei!G644))</f>
        <v/>
      </c>
      <c r="B644" s="3" t="str">
        <f>IF(Datei!$G644="","",IFERROR(VALUE(LEFT(Datei!H644,FIND("_",Datei!H644)-1)),IFERROR(VALUE(Datei!H644),"?")))</f>
        <v/>
      </c>
      <c r="C644" t="str">
        <f>IF(Datei!$G644="","",IF(IFERROR(VLOOKUP(Datei!J644,Mapping!$A$5:$B$104,2,FALSE),IFERROR(VLOOKUP(Datei!J644&amp;"",Mapping!$A$5:$B$104,2,FALSE),IFERROR(VLOOKUP(VALUE(Datei!J644),Mapping!$A$5:$B$104,2,FALSE),"#NOMAP#")))="#NOMAP#",IF(Mapping!$B$2="","",Mapping!$B$2),IFERROR(VLOOKUP(Datei!J644,Mapping!$A$5:$B$104,2,FALSE),IFERROR(VLOOKUP(Datei!J644&amp;"",Mapping!$A$5:$B$104,2,FALSE),IFERROR(VLOOKUP(VALUE(Datei!J644),Mapping!$A$5:$B$104,2,FALSE),"#NOMAP#")))))</f>
        <v/>
      </c>
      <c r="D644" t="str">
        <f>IF(Datei!$G644="","",IF(Datei!K644="","",Datei!K644))</f>
        <v/>
      </c>
      <c r="E644" s="3" t="str">
        <f>IF(Datei!$G644="","",1)</f>
        <v/>
      </c>
      <c r="F644" s="4" t="str">
        <f>IF(Datei!$G644="","",IFERROR(ROUND(VALUE(Datei!I644)/100,2),""))</f>
        <v/>
      </c>
      <c r="G644" s="4" t="str">
        <f>IF(Datei!$G644="","",IFERROR(ROUND(VALUE(Datei!I644)/100,2),""))</f>
        <v/>
      </c>
    </row>
    <row r="645" spans="1:7" x14ac:dyDescent="0.25">
      <c r="A645" s="2" t="str">
        <f>IF(Datei!$G645="","",IFERROR(DATEVALUE(Datei!G645),Datei!G645))</f>
        <v/>
      </c>
      <c r="B645" s="3" t="str">
        <f>IF(Datei!$G645="","",IFERROR(VALUE(LEFT(Datei!H645,FIND("_",Datei!H645)-1)),IFERROR(VALUE(Datei!H645),"?")))</f>
        <v/>
      </c>
      <c r="C645" t="str">
        <f>IF(Datei!$G645="","",IF(IFERROR(VLOOKUP(Datei!J645,Mapping!$A$5:$B$104,2,FALSE),IFERROR(VLOOKUP(Datei!J645&amp;"",Mapping!$A$5:$B$104,2,FALSE),IFERROR(VLOOKUP(VALUE(Datei!J645),Mapping!$A$5:$B$104,2,FALSE),"#NOMAP#")))="#NOMAP#",IF(Mapping!$B$2="","",Mapping!$B$2),IFERROR(VLOOKUP(Datei!J645,Mapping!$A$5:$B$104,2,FALSE),IFERROR(VLOOKUP(Datei!J645&amp;"",Mapping!$A$5:$B$104,2,FALSE),IFERROR(VLOOKUP(VALUE(Datei!J645),Mapping!$A$5:$B$104,2,FALSE),"#NOMAP#")))))</f>
        <v/>
      </c>
      <c r="D645" t="str">
        <f>IF(Datei!$G645="","",IF(Datei!K645="","",Datei!K645))</f>
        <v/>
      </c>
      <c r="E645" s="3" t="str">
        <f>IF(Datei!$G645="","",1)</f>
        <v/>
      </c>
      <c r="F645" s="4" t="str">
        <f>IF(Datei!$G645="","",IFERROR(ROUND(VALUE(Datei!I645)/100,2),""))</f>
        <v/>
      </c>
      <c r="G645" s="4" t="str">
        <f>IF(Datei!$G645="","",IFERROR(ROUND(VALUE(Datei!I645)/100,2),""))</f>
        <v/>
      </c>
    </row>
    <row r="646" spans="1:7" x14ac:dyDescent="0.25">
      <c r="A646" s="2" t="str">
        <f>IF(Datei!$G646="","",IFERROR(DATEVALUE(Datei!G646),Datei!G646))</f>
        <v/>
      </c>
      <c r="B646" s="3" t="str">
        <f>IF(Datei!$G646="","",IFERROR(VALUE(LEFT(Datei!H646,FIND("_",Datei!H646)-1)),IFERROR(VALUE(Datei!H646),"?")))</f>
        <v/>
      </c>
      <c r="C646" t="str">
        <f>IF(Datei!$G646="","",IF(IFERROR(VLOOKUP(Datei!J646,Mapping!$A$5:$B$104,2,FALSE),IFERROR(VLOOKUP(Datei!J646&amp;"",Mapping!$A$5:$B$104,2,FALSE),IFERROR(VLOOKUP(VALUE(Datei!J646),Mapping!$A$5:$B$104,2,FALSE),"#NOMAP#")))="#NOMAP#",IF(Mapping!$B$2="","",Mapping!$B$2),IFERROR(VLOOKUP(Datei!J646,Mapping!$A$5:$B$104,2,FALSE),IFERROR(VLOOKUP(Datei!J646&amp;"",Mapping!$A$5:$B$104,2,FALSE),IFERROR(VLOOKUP(VALUE(Datei!J646),Mapping!$A$5:$B$104,2,FALSE),"#NOMAP#")))))</f>
        <v/>
      </c>
      <c r="D646" t="str">
        <f>IF(Datei!$G646="","",IF(Datei!K646="","",Datei!K646))</f>
        <v/>
      </c>
      <c r="E646" s="3" t="str">
        <f>IF(Datei!$G646="","",1)</f>
        <v/>
      </c>
      <c r="F646" s="4" t="str">
        <f>IF(Datei!$G646="","",IFERROR(ROUND(VALUE(Datei!I646)/100,2),""))</f>
        <v/>
      </c>
      <c r="G646" s="4" t="str">
        <f>IF(Datei!$G646="","",IFERROR(ROUND(VALUE(Datei!I646)/100,2),""))</f>
        <v/>
      </c>
    </row>
    <row r="647" spans="1:7" x14ac:dyDescent="0.25">
      <c r="A647" s="2" t="str">
        <f>IF(Datei!$G647="","",IFERROR(DATEVALUE(Datei!G647),Datei!G647))</f>
        <v/>
      </c>
      <c r="B647" s="3" t="str">
        <f>IF(Datei!$G647="","",IFERROR(VALUE(LEFT(Datei!H647,FIND("_",Datei!H647)-1)),IFERROR(VALUE(Datei!H647),"?")))</f>
        <v/>
      </c>
      <c r="C647" t="str">
        <f>IF(Datei!$G647="","",IF(IFERROR(VLOOKUP(Datei!J647,Mapping!$A$5:$B$104,2,FALSE),IFERROR(VLOOKUP(Datei!J647&amp;"",Mapping!$A$5:$B$104,2,FALSE),IFERROR(VLOOKUP(VALUE(Datei!J647),Mapping!$A$5:$B$104,2,FALSE),"#NOMAP#")))="#NOMAP#",IF(Mapping!$B$2="","",Mapping!$B$2),IFERROR(VLOOKUP(Datei!J647,Mapping!$A$5:$B$104,2,FALSE),IFERROR(VLOOKUP(Datei!J647&amp;"",Mapping!$A$5:$B$104,2,FALSE),IFERROR(VLOOKUP(VALUE(Datei!J647),Mapping!$A$5:$B$104,2,FALSE),"#NOMAP#")))))</f>
        <v/>
      </c>
      <c r="D647" t="str">
        <f>IF(Datei!$G647="","",IF(Datei!K647="","",Datei!K647))</f>
        <v/>
      </c>
      <c r="E647" s="3" t="str">
        <f>IF(Datei!$G647="","",1)</f>
        <v/>
      </c>
      <c r="F647" s="4" t="str">
        <f>IF(Datei!$G647="","",IFERROR(ROUND(VALUE(Datei!I647)/100,2),""))</f>
        <v/>
      </c>
      <c r="G647" s="4" t="str">
        <f>IF(Datei!$G647="","",IFERROR(ROUND(VALUE(Datei!I647)/100,2),""))</f>
        <v/>
      </c>
    </row>
    <row r="648" spans="1:7" x14ac:dyDescent="0.25">
      <c r="A648" s="2" t="str">
        <f>IF(Datei!$G648="","",IFERROR(DATEVALUE(Datei!G648),Datei!G648))</f>
        <v/>
      </c>
      <c r="B648" s="3" t="str">
        <f>IF(Datei!$G648="","",IFERROR(VALUE(LEFT(Datei!H648,FIND("_",Datei!H648)-1)),IFERROR(VALUE(Datei!H648),"?")))</f>
        <v/>
      </c>
      <c r="C648" t="str">
        <f>IF(Datei!$G648="","",IF(IFERROR(VLOOKUP(Datei!J648,Mapping!$A$5:$B$104,2,FALSE),IFERROR(VLOOKUP(Datei!J648&amp;"",Mapping!$A$5:$B$104,2,FALSE),IFERROR(VLOOKUP(VALUE(Datei!J648),Mapping!$A$5:$B$104,2,FALSE),"#NOMAP#")))="#NOMAP#",IF(Mapping!$B$2="","",Mapping!$B$2),IFERROR(VLOOKUP(Datei!J648,Mapping!$A$5:$B$104,2,FALSE),IFERROR(VLOOKUP(Datei!J648&amp;"",Mapping!$A$5:$B$104,2,FALSE),IFERROR(VLOOKUP(VALUE(Datei!J648),Mapping!$A$5:$B$104,2,FALSE),"#NOMAP#")))))</f>
        <v/>
      </c>
      <c r="D648" t="str">
        <f>IF(Datei!$G648="","",IF(Datei!K648="","",Datei!K648))</f>
        <v/>
      </c>
      <c r="E648" s="3" t="str">
        <f>IF(Datei!$G648="","",1)</f>
        <v/>
      </c>
      <c r="F648" s="4" t="str">
        <f>IF(Datei!$G648="","",IFERROR(ROUND(VALUE(Datei!I648)/100,2),""))</f>
        <v/>
      </c>
      <c r="G648" s="4" t="str">
        <f>IF(Datei!$G648="","",IFERROR(ROUND(VALUE(Datei!I648)/100,2),""))</f>
        <v/>
      </c>
    </row>
    <row r="649" spans="1:7" x14ac:dyDescent="0.25">
      <c r="A649" s="2" t="str">
        <f>IF(Datei!$G649="","",IFERROR(DATEVALUE(Datei!G649),Datei!G649))</f>
        <v/>
      </c>
      <c r="B649" s="3" t="str">
        <f>IF(Datei!$G649="","",IFERROR(VALUE(LEFT(Datei!H649,FIND("_",Datei!H649)-1)),IFERROR(VALUE(Datei!H649),"?")))</f>
        <v/>
      </c>
      <c r="C649" t="str">
        <f>IF(Datei!$G649="","",IF(IFERROR(VLOOKUP(Datei!J649,Mapping!$A$5:$B$104,2,FALSE),IFERROR(VLOOKUP(Datei!J649&amp;"",Mapping!$A$5:$B$104,2,FALSE),IFERROR(VLOOKUP(VALUE(Datei!J649),Mapping!$A$5:$B$104,2,FALSE),"#NOMAP#")))="#NOMAP#",IF(Mapping!$B$2="","",Mapping!$B$2),IFERROR(VLOOKUP(Datei!J649,Mapping!$A$5:$B$104,2,FALSE),IFERROR(VLOOKUP(Datei!J649&amp;"",Mapping!$A$5:$B$104,2,FALSE),IFERROR(VLOOKUP(VALUE(Datei!J649),Mapping!$A$5:$B$104,2,FALSE),"#NOMAP#")))))</f>
        <v/>
      </c>
      <c r="D649" t="str">
        <f>IF(Datei!$G649="","",IF(Datei!K649="","",Datei!K649))</f>
        <v/>
      </c>
      <c r="E649" s="3" t="str">
        <f>IF(Datei!$G649="","",1)</f>
        <v/>
      </c>
      <c r="F649" s="4" t="str">
        <f>IF(Datei!$G649="","",IFERROR(ROUND(VALUE(Datei!I649)/100,2),""))</f>
        <v/>
      </c>
      <c r="G649" s="4" t="str">
        <f>IF(Datei!$G649="","",IFERROR(ROUND(VALUE(Datei!I649)/100,2),""))</f>
        <v/>
      </c>
    </row>
    <row r="650" spans="1:7" x14ac:dyDescent="0.25">
      <c r="A650" s="2" t="str">
        <f>IF(Datei!$G650="","",IFERROR(DATEVALUE(Datei!G650),Datei!G650))</f>
        <v/>
      </c>
      <c r="B650" s="3" t="str">
        <f>IF(Datei!$G650="","",IFERROR(VALUE(LEFT(Datei!H650,FIND("_",Datei!H650)-1)),IFERROR(VALUE(Datei!H650),"?")))</f>
        <v/>
      </c>
      <c r="C650" t="str">
        <f>IF(Datei!$G650="","",IF(IFERROR(VLOOKUP(Datei!J650,Mapping!$A$5:$B$104,2,FALSE),IFERROR(VLOOKUP(Datei!J650&amp;"",Mapping!$A$5:$B$104,2,FALSE),IFERROR(VLOOKUP(VALUE(Datei!J650),Mapping!$A$5:$B$104,2,FALSE),"#NOMAP#")))="#NOMAP#",IF(Mapping!$B$2="","",Mapping!$B$2),IFERROR(VLOOKUP(Datei!J650,Mapping!$A$5:$B$104,2,FALSE),IFERROR(VLOOKUP(Datei!J650&amp;"",Mapping!$A$5:$B$104,2,FALSE),IFERROR(VLOOKUP(VALUE(Datei!J650),Mapping!$A$5:$B$104,2,FALSE),"#NOMAP#")))))</f>
        <v/>
      </c>
      <c r="D650" t="str">
        <f>IF(Datei!$G650="","",IF(Datei!K650="","",Datei!K650))</f>
        <v/>
      </c>
      <c r="E650" s="3" t="str">
        <f>IF(Datei!$G650="","",1)</f>
        <v/>
      </c>
      <c r="F650" s="4" t="str">
        <f>IF(Datei!$G650="","",IFERROR(ROUND(VALUE(Datei!I650)/100,2),""))</f>
        <v/>
      </c>
      <c r="G650" s="4" t="str">
        <f>IF(Datei!$G650="","",IFERROR(ROUND(VALUE(Datei!I650)/100,2),""))</f>
        <v/>
      </c>
    </row>
    <row r="651" spans="1:7" x14ac:dyDescent="0.25">
      <c r="A651" s="2" t="str">
        <f>IF(Datei!$G651="","",IFERROR(DATEVALUE(Datei!G651),Datei!G651))</f>
        <v/>
      </c>
      <c r="B651" s="3" t="str">
        <f>IF(Datei!$G651="","",IFERROR(VALUE(LEFT(Datei!H651,FIND("_",Datei!H651)-1)),IFERROR(VALUE(Datei!H651),"?")))</f>
        <v/>
      </c>
      <c r="C651" t="str">
        <f>IF(Datei!$G651="","",IF(IFERROR(VLOOKUP(Datei!J651,Mapping!$A$5:$B$104,2,FALSE),IFERROR(VLOOKUP(Datei!J651&amp;"",Mapping!$A$5:$B$104,2,FALSE),IFERROR(VLOOKUP(VALUE(Datei!J651),Mapping!$A$5:$B$104,2,FALSE),"#NOMAP#")))="#NOMAP#",IF(Mapping!$B$2="","",Mapping!$B$2),IFERROR(VLOOKUP(Datei!J651,Mapping!$A$5:$B$104,2,FALSE),IFERROR(VLOOKUP(Datei!J651&amp;"",Mapping!$A$5:$B$104,2,FALSE),IFERROR(VLOOKUP(VALUE(Datei!J651),Mapping!$A$5:$B$104,2,FALSE),"#NOMAP#")))))</f>
        <v/>
      </c>
      <c r="D651" t="str">
        <f>IF(Datei!$G651="","",IF(Datei!K651="","",Datei!K651))</f>
        <v/>
      </c>
      <c r="E651" s="3" t="str">
        <f>IF(Datei!$G651="","",1)</f>
        <v/>
      </c>
      <c r="F651" s="4" t="str">
        <f>IF(Datei!$G651="","",IFERROR(ROUND(VALUE(Datei!I651)/100,2),""))</f>
        <v/>
      </c>
      <c r="G651" s="4" t="str">
        <f>IF(Datei!$G651="","",IFERROR(ROUND(VALUE(Datei!I651)/100,2),""))</f>
        <v/>
      </c>
    </row>
    <row r="652" spans="1:7" x14ac:dyDescent="0.25">
      <c r="A652" s="2" t="str">
        <f>IF(Datei!$G652="","",IFERROR(DATEVALUE(Datei!G652),Datei!G652))</f>
        <v/>
      </c>
      <c r="B652" s="3" t="str">
        <f>IF(Datei!$G652="","",IFERROR(VALUE(LEFT(Datei!H652,FIND("_",Datei!H652)-1)),IFERROR(VALUE(Datei!H652),"?")))</f>
        <v/>
      </c>
      <c r="C652" t="str">
        <f>IF(Datei!$G652="","",IF(IFERROR(VLOOKUP(Datei!J652,Mapping!$A$5:$B$104,2,FALSE),IFERROR(VLOOKUP(Datei!J652&amp;"",Mapping!$A$5:$B$104,2,FALSE),IFERROR(VLOOKUP(VALUE(Datei!J652),Mapping!$A$5:$B$104,2,FALSE),"#NOMAP#")))="#NOMAP#",IF(Mapping!$B$2="","",Mapping!$B$2),IFERROR(VLOOKUP(Datei!J652,Mapping!$A$5:$B$104,2,FALSE),IFERROR(VLOOKUP(Datei!J652&amp;"",Mapping!$A$5:$B$104,2,FALSE),IFERROR(VLOOKUP(VALUE(Datei!J652),Mapping!$A$5:$B$104,2,FALSE),"#NOMAP#")))))</f>
        <v/>
      </c>
      <c r="D652" t="str">
        <f>IF(Datei!$G652="","",IF(Datei!K652="","",Datei!K652))</f>
        <v/>
      </c>
      <c r="E652" s="3" t="str">
        <f>IF(Datei!$G652="","",1)</f>
        <v/>
      </c>
      <c r="F652" s="4" t="str">
        <f>IF(Datei!$G652="","",IFERROR(ROUND(VALUE(Datei!I652)/100,2),""))</f>
        <v/>
      </c>
      <c r="G652" s="4" t="str">
        <f>IF(Datei!$G652="","",IFERROR(ROUND(VALUE(Datei!I652)/100,2),""))</f>
        <v/>
      </c>
    </row>
    <row r="653" spans="1:7" x14ac:dyDescent="0.25">
      <c r="A653" s="2" t="str">
        <f>IF(Datei!$G653="","",IFERROR(DATEVALUE(Datei!G653),Datei!G653))</f>
        <v/>
      </c>
      <c r="B653" s="3" t="str">
        <f>IF(Datei!$G653="","",IFERROR(VALUE(LEFT(Datei!H653,FIND("_",Datei!H653)-1)),IFERROR(VALUE(Datei!H653),"?")))</f>
        <v/>
      </c>
      <c r="C653" t="str">
        <f>IF(Datei!$G653="","",IF(IFERROR(VLOOKUP(Datei!J653,Mapping!$A$5:$B$104,2,FALSE),IFERROR(VLOOKUP(Datei!J653&amp;"",Mapping!$A$5:$B$104,2,FALSE),IFERROR(VLOOKUP(VALUE(Datei!J653),Mapping!$A$5:$B$104,2,FALSE),"#NOMAP#")))="#NOMAP#",IF(Mapping!$B$2="","",Mapping!$B$2),IFERROR(VLOOKUP(Datei!J653,Mapping!$A$5:$B$104,2,FALSE),IFERROR(VLOOKUP(Datei!J653&amp;"",Mapping!$A$5:$B$104,2,FALSE),IFERROR(VLOOKUP(VALUE(Datei!J653),Mapping!$A$5:$B$104,2,FALSE),"#NOMAP#")))))</f>
        <v/>
      </c>
      <c r="D653" t="str">
        <f>IF(Datei!$G653="","",IF(Datei!K653="","",Datei!K653))</f>
        <v/>
      </c>
      <c r="E653" s="3" t="str">
        <f>IF(Datei!$G653="","",1)</f>
        <v/>
      </c>
      <c r="F653" s="4" t="str">
        <f>IF(Datei!$G653="","",IFERROR(ROUND(VALUE(Datei!I653)/100,2),""))</f>
        <v/>
      </c>
      <c r="G653" s="4" t="str">
        <f>IF(Datei!$G653="","",IFERROR(ROUND(VALUE(Datei!I653)/100,2),""))</f>
        <v/>
      </c>
    </row>
    <row r="654" spans="1:7" x14ac:dyDescent="0.25">
      <c r="A654" s="2" t="str">
        <f>IF(Datei!$G654="","",IFERROR(DATEVALUE(Datei!G654),Datei!G654))</f>
        <v/>
      </c>
      <c r="B654" s="3" t="str">
        <f>IF(Datei!$G654="","",IFERROR(VALUE(LEFT(Datei!H654,FIND("_",Datei!H654)-1)),IFERROR(VALUE(Datei!H654),"?")))</f>
        <v/>
      </c>
      <c r="C654" t="str">
        <f>IF(Datei!$G654="","",IF(IFERROR(VLOOKUP(Datei!J654,Mapping!$A$5:$B$104,2,FALSE),IFERROR(VLOOKUP(Datei!J654&amp;"",Mapping!$A$5:$B$104,2,FALSE),IFERROR(VLOOKUP(VALUE(Datei!J654),Mapping!$A$5:$B$104,2,FALSE),"#NOMAP#")))="#NOMAP#",IF(Mapping!$B$2="","",Mapping!$B$2),IFERROR(VLOOKUP(Datei!J654,Mapping!$A$5:$B$104,2,FALSE),IFERROR(VLOOKUP(Datei!J654&amp;"",Mapping!$A$5:$B$104,2,FALSE),IFERROR(VLOOKUP(VALUE(Datei!J654),Mapping!$A$5:$B$104,2,FALSE),"#NOMAP#")))))</f>
        <v/>
      </c>
      <c r="D654" t="str">
        <f>IF(Datei!$G654="","",IF(Datei!K654="","",Datei!K654))</f>
        <v/>
      </c>
      <c r="E654" s="3" t="str">
        <f>IF(Datei!$G654="","",1)</f>
        <v/>
      </c>
      <c r="F654" s="4" t="str">
        <f>IF(Datei!$G654="","",IFERROR(ROUND(VALUE(Datei!I654)/100,2),""))</f>
        <v/>
      </c>
      <c r="G654" s="4" t="str">
        <f>IF(Datei!$G654="","",IFERROR(ROUND(VALUE(Datei!I654)/100,2),""))</f>
        <v/>
      </c>
    </row>
    <row r="655" spans="1:7" x14ac:dyDescent="0.25">
      <c r="A655" s="2" t="str">
        <f>IF(Datei!$G655="","",IFERROR(DATEVALUE(Datei!G655),Datei!G655))</f>
        <v/>
      </c>
      <c r="B655" s="3" t="str">
        <f>IF(Datei!$G655="","",IFERROR(VALUE(LEFT(Datei!H655,FIND("_",Datei!H655)-1)),IFERROR(VALUE(Datei!H655),"?")))</f>
        <v/>
      </c>
      <c r="C655" t="str">
        <f>IF(Datei!$G655="","",IF(IFERROR(VLOOKUP(Datei!J655,Mapping!$A$5:$B$104,2,FALSE),IFERROR(VLOOKUP(Datei!J655&amp;"",Mapping!$A$5:$B$104,2,FALSE),IFERROR(VLOOKUP(VALUE(Datei!J655),Mapping!$A$5:$B$104,2,FALSE),"#NOMAP#")))="#NOMAP#",IF(Mapping!$B$2="","",Mapping!$B$2),IFERROR(VLOOKUP(Datei!J655,Mapping!$A$5:$B$104,2,FALSE),IFERROR(VLOOKUP(Datei!J655&amp;"",Mapping!$A$5:$B$104,2,FALSE),IFERROR(VLOOKUP(VALUE(Datei!J655),Mapping!$A$5:$B$104,2,FALSE),"#NOMAP#")))))</f>
        <v/>
      </c>
      <c r="D655" t="str">
        <f>IF(Datei!$G655="","",IF(Datei!K655="","",Datei!K655))</f>
        <v/>
      </c>
      <c r="E655" s="3" t="str">
        <f>IF(Datei!$G655="","",1)</f>
        <v/>
      </c>
      <c r="F655" s="4" t="str">
        <f>IF(Datei!$G655="","",IFERROR(ROUND(VALUE(Datei!I655)/100,2),""))</f>
        <v/>
      </c>
      <c r="G655" s="4" t="str">
        <f>IF(Datei!$G655="","",IFERROR(ROUND(VALUE(Datei!I655)/100,2),""))</f>
        <v/>
      </c>
    </row>
    <row r="656" spans="1:7" x14ac:dyDescent="0.25">
      <c r="A656" s="2" t="str">
        <f>IF(Datei!$G656="","",IFERROR(DATEVALUE(Datei!G656),Datei!G656))</f>
        <v/>
      </c>
      <c r="B656" s="3" t="str">
        <f>IF(Datei!$G656="","",IFERROR(VALUE(LEFT(Datei!H656,FIND("_",Datei!H656)-1)),IFERROR(VALUE(Datei!H656),"?")))</f>
        <v/>
      </c>
      <c r="C656" t="str">
        <f>IF(Datei!$G656="","",IF(IFERROR(VLOOKUP(Datei!J656,Mapping!$A$5:$B$104,2,FALSE),IFERROR(VLOOKUP(Datei!J656&amp;"",Mapping!$A$5:$B$104,2,FALSE),IFERROR(VLOOKUP(VALUE(Datei!J656),Mapping!$A$5:$B$104,2,FALSE),"#NOMAP#")))="#NOMAP#",IF(Mapping!$B$2="","",Mapping!$B$2),IFERROR(VLOOKUP(Datei!J656,Mapping!$A$5:$B$104,2,FALSE),IFERROR(VLOOKUP(Datei!J656&amp;"",Mapping!$A$5:$B$104,2,FALSE),IFERROR(VLOOKUP(VALUE(Datei!J656),Mapping!$A$5:$B$104,2,FALSE),"#NOMAP#")))))</f>
        <v/>
      </c>
      <c r="D656" t="str">
        <f>IF(Datei!$G656="","",IF(Datei!K656="","",Datei!K656))</f>
        <v/>
      </c>
      <c r="E656" s="3" t="str">
        <f>IF(Datei!$G656="","",1)</f>
        <v/>
      </c>
      <c r="F656" s="4" t="str">
        <f>IF(Datei!$G656="","",IFERROR(ROUND(VALUE(Datei!I656)/100,2),""))</f>
        <v/>
      </c>
      <c r="G656" s="4" t="str">
        <f>IF(Datei!$G656="","",IFERROR(ROUND(VALUE(Datei!I656)/100,2),""))</f>
        <v/>
      </c>
    </row>
    <row r="657" spans="1:7" x14ac:dyDescent="0.25">
      <c r="A657" s="2" t="str">
        <f>IF(Datei!$G657="","",IFERROR(DATEVALUE(Datei!G657),Datei!G657))</f>
        <v/>
      </c>
      <c r="B657" s="3" t="str">
        <f>IF(Datei!$G657="","",IFERROR(VALUE(LEFT(Datei!H657,FIND("_",Datei!H657)-1)),IFERROR(VALUE(Datei!H657),"?")))</f>
        <v/>
      </c>
      <c r="C657" t="str">
        <f>IF(Datei!$G657="","",IF(IFERROR(VLOOKUP(Datei!J657,Mapping!$A$5:$B$104,2,FALSE),IFERROR(VLOOKUP(Datei!J657&amp;"",Mapping!$A$5:$B$104,2,FALSE),IFERROR(VLOOKUP(VALUE(Datei!J657),Mapping!$A$5:$B$104,2,FALSE),"#NOMAP#")))="#NOMAP#",IF(Mapping!$B$2="","",Mapping!$B$2),IFERROR(VLOOKUP(Datei!J657,Mapping!$A$5:$B$104,2,FALSE),IFERROR(VLOOKUP(Datei!J657&amp;"",Mapping!$A$5:$B$104,2,FALSE),IFERROR(VLOOKUP(VALUE(Datei!J657),Mapping!$A$5:$B$104,2,FALSE),"#NOMAP#")))))</f>
        <v/>
      </c>
      <c r="D657" t="str">
        <f>IF(Datei!$G657="","",IF(Datei!K657="","",Datei!K657))</f>
        <v/>
      </c>
      <c r="E657" s="3" t="str">
        <f>IF(Datei!$G657="","",1)</f>
        <v/>
      </c>
      <c r="F657" s="4" t="str">
        <f>IF(Datei!$G657="","",IFERROR(ROUND(VALUE(Datei!I657)/100,2),""))</f>
        <v/>
      </c>
      <c r="G657" s="4" t="str">
        <f>IF(Datei!$G657="","",IFERROR(ROUND(VALUE(Datei!I657)/100,2),""))</f>
        <v/>
      </c>
    </row>
    <row r="658" spans="1:7" x14ac:dyDescent="0.25">
      <c r="A658" s="2" t="str">
        <f>IF(Datei!$G658="","",IFERROR(DATEVALUE(Datei!G658),Datei!G658))</f>
        <v/>
      </c>
      <c r="B658" s="3" t="str">
        <f>IF(Datei!$G658="","",IFERROR(VALUE(LEFT(Datei!H658,FIND("_",Datei!H658)-1)),IFERROR(VALUE(Datei!H658),"?")))</f>
        <v/>
      </c>
      <c r="C658" t="str">
        <f>IF(Datei!$G658="","",IF(IFERROR(VLOOKUP(Datei!J658,Mapping!$A$5:$B$104,2,FALSE),IFERROR(VLOOKUP(Datei!J658&amp;"",Mapping!$A$5:$B$104,2,FALSE),IFERROR(VLOOKUP(VALUE(Datei!J658),Mapping!$A$5:$B$104,2,FALSE),"#NOMAP#")))="#NOMAP#",IF(Mapping!$B$2="","",Mapping!$B$2),IFERROR(VLOOKUP(Datei!J658,Mapping!$A$5:$B$104,2,FALSE),IFERROR(VLOOKUP(Datei!J658&amp;"",Mapping!$A$5:$B$104,2,FALSE),IFERROR(VLOOKUP(VALUE(Datei!J658),Mapping!$A$5:$B$104,2,FALSE),"#NOMAP#")))))</f>
        <v/>
      </c>
      <c r="D658" t="str">
        <f>IF(Datei!$G658="","",IF(Datei!K658="","",Datei!K658))</f>
        <v/>
      </c>
      <c r="E658" s="3" t="str">
        <f>IF(Datei!$G658="","",1)</f>
        <v/>
      </c>
      <c r="F658" s="4" t="str">
        <f>IF(Datei!$G658="","",IFERROR(ROUND(VALUE(Datei!I658)/100,2),""))</f>
        <v/>
      </c>
      <c r="G658" s="4" t="str">
        <f>IF(Datei!$G658="","",IFERROR(ROUND(VALUE(Datei!I658)/100,2),""))</f>
        <v/>
      </c>
    </row>
    <row r="659" spans="1:7" x14ac:dyDescent="0.25">
      <c r="A659" s="2" t="str">
        <f>IF(Datei!$G659="","",IFERROR(DATEVALUE(Datei!G659),Datei!G659))</f>
        <v/>
      </c>
      <c r="B659" s="3" t="str">
        <f>IF(Datei!$G659="","",IFERROR(VALUE(LEFT(Datei!H659,FIND("_",Datei!H659)-1)),IFERROR(VALUE(Datei!H659),"?")))</f>
        <v/>
      </c>
      <c r="C659" t="str">
        <f>IF(Datei!$G659="","",IF(IFERROR(VLOOKUP(Datei!J659,Mapping!$A$5:$B$104,2,FALSE),IFERROR(VLOOKUP(Datei!J659&amp;"",Mapping!$A$5:$B$104,2,FALSE),IFERROR(VLOOKUP(VALUE(Datei!J659),Mapping!$A$5:$B$104,2,FALSE),"#NOMAP#")))="#NOMAP#",IF(Mapping!$B$2="","",Mapping!$B$2),IFERROR(VLOOKUP(Datei!J659,Mapping!$A$5:$B$104,2,FALSE),IFERROR(VLOOKUP(Datei!J659&amp;"",Mapping!$A$5:$B$104,2,FALSE),IFERROR(VLOOKUP(VALUE(Datei!J659),Mapping!$A$5:$B$104,2,FALSE),"#NOMAP#")))))</f>
        <v/>
      </c>
      <c r="D659" t="str">
        <f>IF(Datei!$G659="","",IF(Datei!K659="","",Datei!K659))</f>
        <v/>
      </c>
      <c r="E659" s="3" t="str">
        <f>IF(Datei!$G659="","",1)</f>
        <v/>
      </c>
      <c r="F659" s="4" t="str">
        <f>IF(Datei!$G659="","",IFERROR(ROUND(VALUE(Datei!I659)/100,2),""))</f>
        <v/>
      </c>
      <c r="G659" s="4" t="str">
        <f>IF(Datei!$G659="","",IFERROR(ROUND(VALUE(Datei!I659)/100,2),""))</f>
        <v/>
      </c>
    </row>
    <row r="660" spans="1:7" x14ac:dyDescent="0.25">
      <c r="A660" s="2" t="str">
        <f>IF(Datei!$G660="","",IFERROR(DATEVALUE(Datei!G660),Datei!G660))</f>
        <v/>
      </c>
      <c r="B660" s="3" t="str">
        <f>IF(Datei!$G660="","",IFERROR(VALUE(LEFT(Datei!H660,FIND("_",Datei!H660)-1)),IFERROR(VALUE(Datei!H660),"?")))</f>
        <v/>
      </c>
      <c r="C660" t="str">
        <f>IF(Datei!$G660="","",IF(IFERROR(VLOOKUP(Datei!J660,Mapping!$A$5:$B$104,2,FALSE),IFERROR(VLOOKUP(Datei!J660&amp;"",Mapping!$A$5:$B$104,2,FALSE),IFERROR(VLOOKUP(VALUE(Datei!J660),Mapping!$A$5:$B$104,2,FALSE),"#NOMAP#")))="#NOMAP#",IF(Mapping!$B$2="","",Mapping!$B$2),IFERROR(VLOOKUP(Datei!J660,Mapping!$A$5:$B$104,2,FALSE),IFERROR(VLOOKUP(Datei!J660&amp;"",Mapping!$A$5:$B$104,2,FALSE),IFERROR(VLOOKUP(VALUE(Datei!J660),Mapping!$A$5:$B$104,2,FALSE),"#NOMAP#")))))</f>
        <v/>
      </c>
      <c r="D660" t="str">
        <f>IF(Datei!$G660="","",IF(Datei!K660="","",Datei!K660))</f>
        <v/>
      </c>
      <c r="E660" s="3" t="str">
        <f>IF(Datei!$G660="","",1)</f>
        <v/>
      </c>
      <c r="F660" s="4" t="str">
        <f>IF(Datei!$G660="","",IFERROR(ROUND(VALUE(Datei!I660)/100,2),""))</f>
        <v/>
      </c>
      <c r="G660" s="4" t="str">
        <f>IF(Datei!$G660="","",IFERROR(ROUND(VALUE(Datei!I660)/100,2),""))</f>
        <v/>
      </c>
    </row>
    <row r="661" spans="1:7" x14ac:dyDescent="0.25">
      <c r="A661" s="2" t="str">
        <f>IF(Datei!$G661="","",IFERROR(DATEVALUE(Datei!G661),Datei!G661))</f>
        <v/>
      </c>
      <c r="B661" s="3" t="str">
        <f>IF(Datei!$G661="","",IFERROR(VALUE(LEFT(Datei!H661,FIND("_",Datei!H661)-1)),IFERROR(VALUE(Datei!H661),"?")))</f>
        <v/>
      </c>
      <c r="C661" t="str">
        <f>IF(Datei!$G661="","",IF(IFERROR(VLOOKUP(Datei!J661,Mapping!$A$5:$B$104,2,FALSE),IFERROR(VLOOKUP(Datei!J661&amp;"",Mapping!$A$5:$B$104,2,FALSE),IFERROR(VLOOKUP(VALUE(Datei!J661),Mapping!$A$5:$B$104,2,FALSE),"#NOMAP#")))="#NOMAP#",IF(Mapping!$B$2="","",Mapping!$B$2),IFERROR(VLOOKUP(Datei!J661,Mapping!$A$5:$B$104,2,FALSE),IFERROR(VLOOKUP(Datei!J661&amp;"",Mapping!$A$5:$B$104,2,FALSE),IFERROR(VLOOKUP(VALUE(Datei!J661),Mapping!$A$5:$B$104,2,FALSE),"#NOMAP#")))))</f>
        <v/>
      </c>
      <c r="D661" t="str">
        <f>IF(Datei!$G661="","",IF(Datei!K661="","",Datei!K661))</f>
        <v/>
      </c>
      <c r="E661" s="3" t="str">
        <f>IF(Datei!$G661="","",1)</f>
        <v/>
      </c>
      <c r="F661" s="4" t="str">
        <f>IF(Datei!$G661="","",IFERROR(ROUND(VALUE(Datei!I661)/100,2),""))</f>
        <v/>
      </c>
      <c r="G661" s="4" t="str">
        <f>IF(Datei!$G661="","",IFERROR(ROUND(VALUE(Datei!I661)/100,2),""))</f>
        <v/>
      </c>
    </row>
    <row r="662" spans="1:7" x14ac:dyDescent="0.25">
      <c r="A662" s="2" t="str">
        <f>IF(Datei!$G662="","",IFERROR(DATEVALUE(Datei!G662),Datei!G662))</f>
        <v/>
      </c>
      <c r="B662" s="3" t="str">
        <f>IF(Datei!$G662="","",IFERROR(VALUE(LEFT(Datei!H662,FIND("_",Datei!H662)-1)),IFERROR(VALUE(Datei!H662),"?")))</f>
        <v/>
      </c>
      <c r="C662" t="str">
        <f>IF(Datei!$G662="","",IF(IFERROR(VLOOKUP(Datei!J662,Mapping!$A$5:$B$104,2,FALSE),IFERROR(VLOOKUP(Datei!J662&amp;"",Mapping!$A$5:$B$104,2,FALSE),IFERROR(VLOOKUP(VALUE(Datei!J662),Mapping!$A$5:$B$104,2,FALSE),"#NOMAP#")))="#NOMAP#",IF(Mapping!$B$2="","",Mapping!$B$2),IFERROR(VLOOKUP(Datei!J662,Mapping!$A$5:$B$104,2,FALSE),IFERROR(VLOOKUP(Datei!J662&amp;"",Mapping!$A$5:$B$104,2,FALSE),IFERROR(VLOOKUP(VALUE(Datei!J662),Mapping!$A$5:$B$104,2,FALSE),"#NOMAP#")))))</f>
        <v/>
      </c>
      <c r="D662" t="str">
        <f>IF(Datei!$G662="","",IF(Datei!K662="","",Datei!K662))</f>
        <v/>
      </c>
      <c r="E662" s="3" t="str">
        <f>IF(Datei!$G662="","",1)</f>
        <v/>
      </c>
      <c r="F662" s="4" t="str">
        <f>IF(Datei!$G662="","",IFERROR(ROUND(VALUE(Datei!I662)/100,2),""))</f>
        <v/>
      </c>
      <c r="G662" s="4" t="str">
        <f>IF(Datei!$G662="","",IFERROR(ROUND(VALUE(Datei!I662)/100,2),""))</f>
        <v/>
      </c>
    </row>
    <row r="663" spans="1:7" x14ac:dyDescent="0.25">
      <c r="A663" s="2" t="str">
        <f>IF(Datei!$G663="","",IFERROR(DATEVALUE(Datei!G663),Datei!G663))</f>
        <v/>
      </c>
      <c r="B663" s="3" t="str">
        <f>IF(Datei!$G663="","",IFERROR(VALUE(LEFT(Datei!H663,FIND("_",Datei!H663)-1)),IFERROR(VALUE(Datei!H663),"?")))</f>
        <v/>
      </c>
      <c r="C663" t="str">
        <f>IF(Datei!$G663="","",IF(IFERROR(VLOOKUP(Datei!J663,Mapping!$A$5:$B$104,2,FALSE),IFERROR(VLOOKUP(Datei!J663&amp;"",Mapping!$A$5:$B$104,2,FALSE),IFERROR(VLOOKUP(VALUE(Datei!J663),Mapping!$A$5:$B$104,2,FALSE),"#NOMAP#")))="#NOMAP#",IF(Mapping!$B$2="","",Mapping!$B$2),IFERROR(VLOOKUP(Datei!J663,Mapping!$A$5:$B$104,2,FALSE),IFERROR(VLOOKUP(Datei!J663&amp;"",Mapping!$A$5:$B$104,2,FALSE),IFERROR(VLOOKUP(VALUE(Datei!J663),Mapping!$A$5:$B$104,2,FALSE),"#NOMAP#")))))</f>
        <v/>
      </c>
      <c r="D663" t="str">
        <f>IF(Datei!$G663="","",IF(Datei!K663="","",Datei!K663))</f>
        <v/>
      </c>
      <c r="E663" s="3" t="str">
        <f>IF(Datei!$G663="","",1)</f>
        <v/>
      </c>
      <c r="F663" s="4" t="str">
        <f>IF(Datei!$G663="","",IFERROR(ROUND(VALUE(Datei!I663)/100,2),""))</f>
        <v/>
      </c>
      <c r="G663" s="4" t="str">
        <f>IF(Datei!$G663="","",IFERROR(ROUND(VALUE(Datei!I663)/100,2),""))</f>
        <v/>
      </c>
    </row>
    <row r="664" spans="1:7" x14ac:dyDescent="0.25">
      <c r="A664" s="2" t="str">
        <f>IF(Datei!$G664="","",IFERROR(DATEVALUE(Datei!G664),Datei!G664))</f>
        <v/>
      </c>
      <c r="B664" s="3" t="str">
        <f>IF(Datei!$G664="","",IFERROR(VALUE(LEFT(Datei!H664,FIND("_",Datei!H664)-1)),IFERROR(VALUE(Datei!H664),"?")))</f>
        <v/>
      </c>
      <c r="C664" t="str">
        <f>IF(Datei!$G664="","",IF(IFERROR(VLOOKUP(Datei!J664,Mapping!$A$5:$B$104,2,FALSE),IFERROR(VLOOKUP(Datei!J664&amp;"",Mapping!$A$5:$B$104,2,FALSE),IFERROR(VLOOKUP(VALUE(Datei!J664),Mapping!$A$5:$B$104,2,FALSE),"#NOMAP#")))="#NOMAP#",IF(Mapping!$B$2="","",Mapping!$B$2),IFERROR(VLOOKUP(Datei!J664,Mapping!$A$5:$B$104,2,FALSE),IFERROR(VLOOKUP(Datei!J664&amp;"",Mapping!$A$5:$B$104,2,FALSE),IFERROR(VLOOKUP(VALUE(Datei!J664),Mapping!$A$5:$B$104,2,FALSE),"#NOMAP#")))))</f>
        <v/>
      </c>
      <c r="D664" t="str">
        <f>IF(Datei!$G664="","",IF(Datei!K664="","",Datei!K664))</f>
        <v/>
      </c>
      <c r="E664" s="3" t="str">
        <f>IF(Datei!$G664="","",1)</f>
        <v/>
      </c>
      <c r="F664" s="4" t="str">
        <f>IF(Datei!$G664="","",IFERROR(ROUND(VALUE(Datei!I664)/100,2),""))</f>
        <v/>
      </c>
      <c r="G664" s="4" t="str">
        <f>IF(Datei!$G664="","",IFERROR(ROUND(VALUE(Datei!I664)/100,2),""))</f>
        <v/>
      </c>
    </row>
    <row r="665" spans="1:7" x14ac:dyDescent="0.25">
      <c r="A665" s="2" t="str">
        <f>IF(Datei!$G665="","",IFERROR(DATEVALUE(Datei!G665),Datei!G665))</f>
        <v/>
      </c>
      <c r="B665" s="3" t="str">
        <f>IF(Datei!$G665="","",IFERROR(VALUE(LEFT(Datei!H665,FIND("_",Datei!H665)-1)),IFERROR(VALUE(Datei!H665),"?")))</f>
        <v/>
      </c>
      <c r="C665" t="str">
        <f>IF(Datei!$G665="","",IF(IFERROR(VLOOKUP(Datei!J665,Mapping!$A$5:$B$104,2,FALSE),IFERROR(VLOOKUP(Datei!J665&amp;"",Mapping!$A$5:$B$104,2,FALSE),IFERROR(VLOOKUP(VALUE(Datei!J665),Mapping!$A$5:$B$104,2,FALSE),"#NOMAP#")))="#NOMAP#",IF(Mapping!$B$2="","",Mapping!$B$2),IFERROR(VLOOKUP(Datei!J665,Mapping!$A$5:$B$104,2,FALSE),IFERROR(VLOOKUP(Datei!J665&amp;"",Mapping!$A$5:$B$104,2,FALSE),IFERROR(VLOOKUP(VALUE(Datei!J665),Mapping!$A$5:$B$104,2,FALSE),"#NOMAP#")))))</f>
        <v/>
      </c>
      <c r="D665" t="str">
        <f>IF(Datei!$G665="","",IF(Datei!K665="","",Datei!K665))</f>
        <v/>
      </c>
      <c r="E665" s="3" t="str">
        <f>IF(Datei!$G665="","",1)</f>
        <v/>
      </c>
      <c r="F665" s="4" t="str">
        <f>IF(Datei!$G665="","",IFERROR(ROUND(VALUE(Datei!I665)/100,2),""))</f>
        <v/>
      </c>
      <c r="G665" s="4" t="str">
        <f>IF(Datei!$G665="","",IFERROR(ROUND(VALUE(Datei!I665)/100,2),""))</f>
        <v/>
      </c>
    </row>
    <row r="666" spans="1:7" x14ac:dyDescent="0.25">
      <c r="A666" s="2" t="str">
        <f>IF(Datei!$G666="","",IFERROR(DATEVALUE(Datei!G666),Datei!G666))</f>
        <v/>
      </c>
      <c r="B666" s="3" t="str">
        <f>IF(Datei!$G666="","",IFERROR(VALUE(LEFT(Datei!H666,FIND("_",Datei!H666)-1)),IFERROR(VALUE(Datei!H666),"?")))</f>
        <v/>
      </c>
      <c r="C666" t="str">
        <f>IF(Datei!$G666="","",IF(IFERROR(VLOOKUP(Datei!J666,Mapping!$A$5:$B$104,2,FALSE),IFERROR(VLOOKUP(Datei!J666&amp;"",Mapping!$A$5:$B$104,2,FALSE),IFERROR(VLOOKUP(VALUE(Datei!J666),Mapping!$A$5:$B$104,2,FALSE),"#NOMAP#")))="#NOMAP#",IF(Mapping!$B$2="","",Mapping!$B$2),IFERROR(VLOOKUP(Datei!J666,Mapping!$A$5:$B$104,2,FALSE),IFERROR(VLOOKUP(Datei!J666&amp;"",Mapping!$A$5:$B$104,2,FALSE),IFERROR(VLOOKUP(VALUE(Datei!J666),Mapping!$A$5:$B$104,2,FALSE),"#NOMAP#")))))</f>
        <v/>
      </c>
      <c r="D666" t="str">
        <f>IF(Datei!$G666="","",IF(Datei!K666="","",Datei!K666))</f>
        <v/>
      </c>
      <c r="E666" s="3" t="str">
        <f>IF(Datei!$G666="","",1)</f>
        <v/>
      </c>
      <c r="F666" s="4" t="str">
        <f>IF(Datei!$G666="","",IFERROR(ROUND(VALUE(Datei!I666)/100,2),""))</f>
        <v/>
      </c>
      <c r="G666" s="4" t="str">
        <f>IF(Datei!$G666="","",IFERROR(ROUND(VALUE(Datei!I666)/100,2),""))</f>
        <v/>
      </c>
    </row>
    <row r="667" spans="1:7" x14ac:dyDescent="0.25">
      <c r="A667" s="2" t="str">
        <f>IF(Datei!$G667="","",IFERROR(DATEVALUE(Datei!G667),Datei!G667))</f>
        <v/>
      </c>
      <c r="B667" s="3" t="str">
        <f>IF(Datei!$G667="","",IFERROR(VALUE(LEFT(Datei!H667,FIND("_",Datei!H667)-1)),IFERROR(VALUE(Datei!H667),"?")))</f>
        <v/>
      </c>
      <c r="C667" t="str">
        <f>IF(Datei!$G667="","",IF(IFERROR(VLOOKUP(Datei!J667,Mapping!$A$5:$B$104,2,FALSE),IFERROR(VLOOKUP(Datei!J667&amp;"",Mapping!$A$5:$B$104,2,FALSE),IFERROR(VLOOKUP(VALUE(Datei!J667),Mapping!$A$5:$B$104,2,FALSE),"#NOMAP#")))="#NOMAP#",IF(Mapping!$B$2="","",Mapping!$B$2),IFERROR(VLOOKUP(Datei!J667,Mapping!$A$5:$B$104,2,FALSE),IFERROR(VLOOKUP(Datei!J667&amp;"",Mapping!$A$5:$B$104,2,FALSE),IFERROR(VLOOKUP(VALUE(Datei!J667),Mapping!$A$5:$B$104,2,FALSE),"#NOMAP#")))))</f>
        <v/>
      </c>
      <c r="D667" t="str">
        <f>IF(Datei!$G667="","",IF(Datei!K667="","",Datei!K667))</f>
        <v/>
      </c>
      <c r="E667" s="3" t="str">
        <f>IF(Datei!$G667="","",1)</f>
        <v/>
      </c>
      <c r="F667" s="4" t="str">
        <f>IF(Datei!$G667="","",IFERROR(ROUND(VALUE(Datei!I667)/100,2),""))</f>
        <v/>
      </c>
      <c r="G667" s="4" t="str">
        <f>IF(Datei!$G667="","",IFERROR(ROUND(VALUE(Datei!I667)/100,2),""))</f>
        <v/>
      </c>
    </row>
    <row r="668" spans="1:7" x14ac:dyDescent="0.25">
      <c r="A668" s="2" t="str">
        <f>IF(Datei!$G668="","",IFERROR(DATEVALUE(Datei!G668),Datei!G668))</f>
        <v/>
      </c>
      <c r="B668" s="3" t="str">
        <f>IF(Datei!$G668="","",IFERROR(VALUE(LEFT(Datei!H668,FIND("_",Datei!H668)-1)),IFERROR(VALUE(Datei!H668),"?")))</f>
        <v/>
      </c>
      <c r="C668" t="str">
        <f>IF(Datei!$G668="","",IF(IFERROR(VLOOKUP(Datei!J668,Mapping!$A$5:$B$104,2,FALSE),IFERROR(VLOOKUP(Datei!J668&amp;"",Mapping!$A$5:$B$104,2,FALSE),IFERROR(VLOOKUP(VALUE(Datei!J668),Mapping!$A$5:$B$104,2,FALSE),"#NOMAP#")))="#NOMAP#",IF(Mapping!$B$2="","",Mapping!$B$2),IFERROR(VLOOKUP(Datei!J668,Mapping!$A$5:$B$104,2,FALSE),IFERROR(VLOOKUP(Datei!J668&amp;"",Mapping!$A$5:$B$104,2,FALSE),IFERROR(VLOOKUP(VALUE(Datei!J668),Mapping!$A$5:$B$104,2,FALSE),"#NOMAP#")))))</f>
        <v/>
      </c>
      <c r="D668" t="str">
        <f>IF(Datei!$G668="","",IF(Datei!K668="","",Datei!K668))</f>
        <v/>
      </c>
      <c r="E668" s="3" t="str">
        <f>IF(Datei!$G668="","",1)</f>
        <v/>
      </c>
      <c r="F668" s="4" t="str">
        <f>IF(Datei!$G668="","",IFERROR(ROUND(VALUE(Datei!I668)/100,2),""))</f>
        <v/>
      </c>
      <c r="G668" s="4" t="str">
        <f>IF(Datei!$G668="","",IFERROR(ROUND(VALUE(Datei!I668)/100,2),""))</f>
        <v/>
      </c>
    </row>
    <row r="669" spans="1:7" x14ac:dyDescent="0.25">
      <c r="A669" s="2" t="str">
        <f>IF(Datei!$G669="","",IFERROR(DATEVALUE(Datei!G669),Datei!G669))</f>
        <v/>
      </c>
      <c r="B669" s="3" t="str">
        <f>IF(Datei!$G669="","",IFERROR(VALUE(LEFT(Datei!H669,FIND("_",Datei!H669)-1)),IFERROR(VALUE(Datei!H669),"?")))</f>
        <v/>
      </c>
      <c r="C669" t="str">
        <f>IF(Datei!$G669="","",IF(IFERROR(VLOOKUP(Datei!J669,Mapping!$A$5:$B$104,2,FALSE),IFERROR(VLOOKUP(Datei!J669&amp;"",Mapping!$A$5:$B$104,2,FALSE),IFERROR(VLOOKUP(VALUE(Datei!J669),Mapping!$A$5:$B$104,2,FALSE),"#NOMAP#")))="#NOMAP#",IF(Mapping!$B$2="","",Mapping!$B$2),IFERROR(VLOOKUP(Datei!J669,Mapping!$A$5:$B$104,2,FALSE),IFERROR(VLOOKUP(Datei!J669&amp;"",Mapping!$A$5:$B$104,2,FALSE),IFERROR(VLOOKUP(VALUE(Datei!J669),Mapping!$A$5:$B$104,2,FALSE),"#NOMAP#")))))</f>
        <v/>
      </c>
      <c r="D669" t="str">
        <f>IF(Datei!$G669="","",IF(Datei!K669="","",Datei!K669))</f>
        <v/>
      </c>
      <c r="E669" s="3" t="str">
        <f>IF(Datei!$G669="","",1)</f>
        <v/>
      </c>
      <c r="F669" s="4" t="str">
        <f>IF(Datei!$G669="","",IFERROR(ROUND(VALUE(Datei!I669)/100,2),""))</f>
        <v/>
      </c>
      <c r="G669" s="4" t="str">
        <f>IF(Datei!$G669="","",IFERROR(ROUND(VALUE(Datei!I669)/100,2),""))</f>
        <v/>
      </c>
    </row>
    <row r="670" spans="1:7" x14ac:dyDescent="0.25">
      <c r="A670" s="2" t="str">
        <f>IF(Datei!$G670="","",IFERROR(DATEVALUE(Datei!G670),Datei!G670))</f>
        <v/>
      </c>
      <c r="B670" s="3" t="str">
        <f>IF(Datei!$G670="","",IFERROR(VALUE(LEFT(Datei!H670,FIND("_",Datei!H670)-1)),IFERROR(VALUE(Datei!H670),"?")))</f>
        <v/>
      </c>
      <c r="C670" t="str">
        <f>IF(Datei!$G670="","",IF(IFERROR(VLOOKUP(Datei!J670,Mapping!$A$5:$B$104,2,FALSE),IFERROR(VLOOKUP(Datei!J670&amp;"",Mapping!$A$5:$B$104,2,FALSE),IFERROR(VLOOKUP(VALUE(Datei!J670),Mapping!$A$5:$B$104,2,FALSE),"#NOMAP#")))="#NOMAP#",IF(Mapping!$B$2="","",Mapping!$B$2),IFERROR(VLOOKUP(Datei!J670,Mapping!$A$5:$B$104,2,FALSE),IFERROR(VLOOKUP(Datei!J670&amp;"",Mapping!$A$5:$B$104,2,FALSE),IFERROR(VLOOKUP(VALUE(Datei!J670),Mapping!$A$5:$B$104,2,FALSE),"#NOMAP#")))))</f>
        <v/>
      </c>
      <c r="D670" t="str">
        <f>IF(Datei!$G670="","",IF(Datei!K670="","",Datei!K670))</f>
        <v/>
      </c>
      <c r="E670" s="3" t="str">
        <f>IF(Datei!$G670="","",1)</f>
        <v/>
      </c>
      <c r="F670" s="4" t="str">
        <f>IF(Datei!$G670="","",IFERROR(ROUND(VALUE(Datei!I670)/100,2),""))</f>
        <v/>
      </c>
      <c r="G670" s="4" t="str">
        <f>IF(Datei!$G670="","",IFERROR(ROUND(VALUE(Datei!I670)/100,2),""))</f>
        <v/>
      </c>
    </row>
    <row r="671" spans="1:7" x14ac:dyDescent="0.25">
      <c r="A671" s="2" t="str">
        <f>IF(Datei!$G671="","",IFERROR(DATEVALUE(Datei!G671),Datei!G671))</f>
        <v/>
      </c>
      <c r="B671" s="3" t="str">
        <f>IF(Datei!$G671="","",IFERROR(VALUE(LEFT(Datei!H671,FIND("_",Datei!H671)-1)),IFERROR(VALUE(Datei!H671),"?")))</f>
        <v/>
      </c>
      <c r="C671" t="str">
        <f>IF(Datei!$G671="","",IF(IFERROR(VLOOKUP(Datei!J671,Mapping!$A$5:$B$104,2,FALSE),IFERROR(VLOOKUP(Datei!J671&amp;"",Mapping!$A$5:$B$104,2,FALSE),IFERROR(VLOOKUP(VALUE(Datei!J671),Mapping!$A$5:$B$104,2,FALSE),"#NOMAP#")))="#NOMAP#",IF(Mapping!$B$2="","",Mapping!$B$2),IFERROR(VLOOKUP(Datei!J671,Mapping!$A$5:$B$104,2,FALSE),IFERROR(VLOOKUP(Datei!J671&amp;"",Mapping!$A$5:$B$104,2,FALSE),IFERROR(VLOOKUP(VALUE(Datei!J671),Mapping!$A$5:$B$104,2,FALSE),"#NOMAP#")))))</f>
        <v/>
      </c>
      <c r="D671" t="str">
        <f>IF(Datei!$G671="","",IF(Datei!K671="","",Datei!K671))</f>
        <v/>
      </c>
      <c r="E671" s="3" t="str">
        <f>IF(Datei!$G671="","",1)</f>
        <v/>
      </c>
      <c r="F671" s="4" t="str">
        <f>IF(Datei!$G671="","",IFERROR(ROUND(VALUE(Datei!I671)/100,2),""))</f>
        <v/>
      </c>
      <c r="G671" s="4" t="str">
        <f>IF(Datei!$G671="","",IFERROR(ROUND(VALUE(Datei!I671)/100,2),""))</f>
        <v/>
      </c>
    </row>
    <row r="672" spans="1:7" x14ac:dyDescent="0.25">
      <c r="A672" s="2" t="str">
        <f>IF(Datei!$G672="","",IFERROR(DATEVALUE(Datei!G672),Datei!G672))</f>
        <v/>
      </c>
      <c r="B672" s="3" t="str">
        <f>IF(Datei!$G672="","",IFERROR(VALUE(LEFT(Datei!H672,FIND("_",Datei!H672)-1)),IFERROR(VALUE(Datei!H672),"?")))</f>
        <v/>
      </c>
      <c r="C672" t="str">
        <f>IF(Datei!$G672="","",IF(IFERROR(VLOOKUP(Datei!J672,Mapping!$A$5:$B$104,2,FALSE),IFERROR(VLOOKUP(Datei!J672&amp;"",Mapping!$A$5:$B$104,2,FALSE),IFERROR(VLOOKUP(VALUE(Datei!J672),Mapping!$A$5:$B$104,2,FALSE),"#NOMAP#")))="#NOMAP#",IF(Mapping!$B$2="","",Mapping!$B$2),IFERROR(VLOOKUP(Datei!J672,Mapping!$A$5:$B$104,2,FALSE),IFERROR(VLOOKUP(Datei!J672&amp;"",Mapping!$A$5:$B$104,2,FALSE),IFERROR(VLOOKUP(VALUE(Datei!J672),Mapping!$A$5:$B$104,2,FALSE),"#NOMAP#")))))</f>
        <v/>
      </c>
      <c r="D672" t="str">
        <f>IF(Datei!$G672="","",IF(Datei!K672="","",Datei!K672))</f>
        <v/>
      </c>
      <c r="E672" s="3" t="str">
        <f>IF(Datei!$G672="","",1)</f>
        <v/>
      </c>
      <c r="F672" s="4" t="str">
        <f>IF(Datei!$G672="","",IFERROR(ROUND(VALUE(Datei!I672)/100,2),""))</f>
        <v/>
      </c>
      <c r="G672" s="4" t="str">
        <f>IF(Datei!$G672="","",IFERROR(ROUND(VALUE(Datei!I672)/100,2),""))</f>
        <v/>
      </c>
    </row>
    <row r="673" spans="1:7" x14ac:dyDescent="0.25">
      <c r="A673" s="2" t="str">
        <f>IF(Datei!$G673="","",IFERROR(DATEVALUE(Datei!G673),Datei!G673))</f>
        <v/>
      </c>
      <c r="B673" s="3" t="str">
        <f>IF(Datei!$G673="","",IFERROR(VALUE(LEFT(Datei!H673,FIND("_",Datei!H673)-1)),IFERROR(VALUE(Datei!H673),"?")))</f>
        <v/>
      </c>
      <c r="C673" t="str">
        <f>IF(Datei!$G673="","",IF(IFERROR(VLOOKUP(Datei!J673,Mapping!$A$5:$B$104,2,FALSE),IFERROR(VLOOKUP(Datei!J673&amp;"",Mapping!$A$5:$B$104,2,FALSE),IFERROR(VLOOKUP(VALUE(Datei!J673),Mapping!$A$5:$B$104,2,FALSE),"#NOMAP#")))="#NOMAP#",IF(Mapping!$B$2="","",Mapping!$B$2),IFERROR(VLOOKUP(Datei!J673,Mapping!$A$5:$B$104,2,FALSE),IFERROR(VLOOKUP(Datei!J673&amp;"",Mapping!$A$5:$B$104,2,FALSE),IFERROR(VLOOKUP(VALUE(Datei!J673),Mapping!$A$5:$B$104,2,FALSE),"#NOMAP#")))))</f>
        <v/>
      </c>
      <c r="D673" t="str">
        <f>IF(Datei!$G673="","",IF(Datei!K673="","",Datei!K673))</f>
        <v/>
      </c>
      <c r="E673" s="3" t="str">
        <f>IF(Datei!$G673="","",1)</f>
        <v/>
      </c>
      <c r="F673" s="4" t="str">
        <f>IF(Datei!$G673="","",IFERROR(ROUND(VALUE(Datei!I673)/100,2),""))</f>
        <v/>
      </c>
      <c r="G673" s="4" t="str">
        <f>IF(Datei!$G673="","",IFERROR(ROUND(VALUE(Datei!I673)/100,2),""))</f>
        <v/>
      </c>
    </row>
    <row r="674" spans="1:7" x14ac:dyDescent="0.25">
      <c r="A674" s="2" t="str">
        <f>IF(Datei!$G674="","",IFERROR(DATEVALUE(Datei!G674),Datei!G674))</f>
        <v/>
      </c>
      <c r="B674" s="3" t="str">
        <f>IF(Datei!$G674="","",IFERROR(VALUE(LEFT(Datei!H674,FIND("_",Datei!H674)-1)),IFERROR(VALUE(Datei!H674),"?")))</f>
        <v/>
      </c>
      <c r="C674" t="str">
        <f>IF(Datei!$G674="","",IF(IFERROR(VLOOKUP(Datei!J674,Mapping!$A$5:$B$104,2,FALSE),IFERROR(VLOOKUP(Datei!J674&amp;"",Mapping!$A$5:$B$104,2,FALSE),IFERROR(VLOOKUP(VALUE(Datei!J674),Mapping!$A$5:$B$104,2,FALSE),"#NOMAP#")))="#NOMAP#",IF(Mapping!$B$2="","",Mapping!$B$2),IFERROR(VLOOKUP(Datei!J674,Mapping!$A$5:$B$104,2,FALSE),IFERROR(VLOOKUP(Datei!J674&amp;"",Mapping!$A$5:$B$104,2,FALSE),IFERROR(VLOOKUP(VALUE(Datei!J674),Mapping!$A$5:$B$104,2,FALSE),"#NOMAP#")))))</f>
        <v/>
      </c>
      <c r="D674" t="str">
        <f>IF(Datei!$G674="","",IF(Datei!K674="","",Datei!K674))</f>
        <v/>
      </c>
      <c r="E674" s="3" t="str">
        <f>IF(Datei!$G674="","",1)</f>
        <v/>
      </c>
      <c r="F674" s="4" t="str">
        <f>IF(Datei!$G674="","",IFERROR(ROUND(VALUE(Datei!I674)/100,2),""))</f>
        <v/>
      </c>
      <c r="G674" s="4" t="str">
        <f>IF(Datei!$G674="","",IFERROR(ROUND(VALUE(Datei!I674)/100,2),""))</f>
        <v/>
      </c>
    </row>
    <row r="675" spans="1:7" x14ac:dyDescent="0.25">
      <c r="A675" s="2" t="str">
        <f>IF(Datei!$G675="","",IFERROR(DATEVALUE(Datei!G675),Datei!G675))</f>
        <v/>
      </c>
      <c r="B675" s="3" t="str">
        <f>IF(Datei!$G675="","",IFERROR(VALUE(LEFT(Datei!H675,FIND("_",Datei!H675)-1)),IFERROR(VALUE(Datei!H675),"?")))</f>
        <v/>
      </c>
      <c r="C675" t="str">
        <f>IF(Datei!$G675="","",IF(IFERROR(VLOOKUP(Datei!J675,Mapping!$A$5:$B$104,2,FALSE),IFERROR(VLOOKUP(Datei!J675&amp;"",Mapping!$A$5:$B$104,2,FALSE),IFERROR(VLOOKUP(VALUE(Datei!J675),Mapping!$A$5:$B$104,2,FALSE),"#NOMAP#")))="#NOMAP#",IF(Mapping!$B$2="","",Mapping!$B$2),IFERROR(VLOOKUP(Datei!J675,Mapping!$A$5:$B$104,2,FALSE),IFERROR(VLOOKUP(Datei!J675&amp;"",Mapping!$A$5:$B$104,2,FALSE),IFERROR(VLOOKUP(VALUE(Datei!J675),Mapping!$A$5:$B$104,2,FALSE),"#NOMAP#")))))</f>
        <v/>
      </c>
      <c r="D675" t="str">
        <f>IF(Datei!$G675="","",IF(Datei!K675="","",Datei!K675))</f>
        <v/>
      </c>
      <c r="E675" s="3" t="str">
        <f>IF(Datei!$G675="","",1)</f>
        <v/>
      </c>
      <c r="F675" s="4" t="str">
        <f>IF(Datei!$G675="","",IFERROR(ROUND(VALUE(Datei!I675)/100,2),""))</f>
        <v/>
      </c>
      <c r="G675" s="4" t="str">
        <f>IF(Datei!$G675="","",IFERROR(ROUND(VALUE(Datei!I675)/100,2),""))</f>
        <v/>
      </c>
    </row>
    <row r="676" spans="1:7" x14ac:dyDescent="0.25">
      <c r="A676" s="2" t="str">
        <f>IF(Datei!$G676="","",IFERROR(DATEVALUE(Datei!G676),Datei!G676))</f>
        <v/>
      </c>
      <c r="B676" s="3" t="str">
        <f>IF(Datei!$G676="","",IFERROR(VALUE(LEFT(Datei!H676,FIND("_",Datei!H676)-1)),IFERROR(VALUE(Datei!H676),"?")))</f>
        <v/>
      </c>
      <c r="C676" t="str">
        <f>IF(Datei!$G676="","",IF(IFERROR(VLOOKUP(Datei!J676,Mapping!$A$5:$B$104,2,FALSE),IFERROR(VLOOKUP(Datei!J676&amp;"",Mapping!$A$5:$B$104,2,FALSE),IFERROR(VLOOKUP(VALUE(Datei!J676),Mapping!$A$5:$B$104,2,FALSE),"#NOMAP#")))="#NOMAP#",IF(Mapping!$B$2="","",Mapping!$B$2),IFERROR(VLOOKUP(Datei!J676,Mapping!$A$5:$B$104,2,FALSE),IFERROR(VLOOKUP(Datei!J676&amp;"",Mapping!$A$5:$B$104,2,FALSE),IFERROR(VLOOKUP(VALUE(Datei!J676),Mapping!$A$5:$B$104,2,FALSE),"#NOMAP#")))))</f>
        <v/>
      </c>
      <c r="D676" t="str">
        <f>IF(Datei!$G676="","",IF(Datei!K676="","",Datei!K676))</f>
        <v/>
      </c>
      <c r="E676" s="3" t="str">
        <f>IF(Datei!$G676="","",1)</f>
        <v/>
      </c>
      <c r="F676" s="4" t="str">
        <f>IF(Datei!$G676="","",IFERROR(ROUND(VALUE(Datei!I676)/100,2),""))</f>
        <v/>
      </c>
      <c r="G676" s="4" t="str">
        <f>IF(Datei!$G676="","",IFERROR(ROUND(VALUE(Datei!I676)/100,2),""))</f>
        <v/>
      </c>
    </row>
    <row r="677" spans="1:7" x14ac:dyDescent="0.25">
      <c r="A677" s="2" t="str">
        <f>IF(Datei!$G677="","",IFERROR(DATEVALUE(Datei!G677),Datei!G677))</f>
        <v/>
      </c>
      <c r="B677" s="3" t="str">
        <f>IF(Datei!$G677="","",IFERROR(VALUE(LEFT(Datei!H677,FIND("_",Datei!H677)-1)),IFERROR(VALUE(Datei!H677),"?")))</f>
        <v/>
      </c>
      <c r="C677" t="str">
        <f>IF(Datei!$G677="","",IF(IFERROR(VLOOKUP(Datei!J677,Mapping!$A$5:$B$104,2,FALSE),IFERROR(VLOOKUP(Datei!J677&amp;"",Mapping!$A$5:$B$104,2,FALSE),IFERROR(VLOOKUP(VALUE(Datei!J677),Mapping!$A$5:$B$104,2,FALSE),"#NOMAP#")))="#NOMAP#",IF(Mapping!$B$2="","",Mapping!$B$2),IFERROR(VLOOKUP(Datei!J677,Mapping!$A$5:$B$104,2,FALSE),IFERROR(VLOOKUP(Datei!J677&amp;"",Mapping!$A$5:$B$104,2,FALSE),IFERROR(VLOOKUP(VALUE(Datei!J677),Mapping!$A$5:$B$104,2,FALSE),"#NOMAP#")))))</f>
        <v/>
      </c>
      <c r="D677" t="str">
        <f>IF(Datei!$G677="","",IF(Datei!K677="","",Datei!K677))</f>
        <v/>
      </c>
      <c r="E677" s="3" t="str">
        <f>IF(Datei!$G677="","",1)</f>
        <v/>
      </c>
      <c r="F677" s="4" t="str">
        <f>IF(Datei!$G677="","",IFERROR(ROUND(VALUE(Datei!I677)/100,2),""))</f>
        <v/>
      </c>
      <c r="G677" s="4" t="str">
        <f>IF(Datei!$G677="","",IFERROR(ROUND(VALUE(Datei!I677)/100,2),""))</f>
        <v/>
      </c>
    </row>
    <row r="678" spans="1:7" x14ac:dyDescent="0.25">
      <c r="A678" s="2" t="str">
        <f>IF(Datei!$G678="","",IFERROR(DATEVALUE(Datei!G678),Datei!G678))</f>
        <v/>
      </c>
      <c r="B678" s="3" t="str">
        <f>IF(Datei!$G678="","",IFERROR(VALUE(LEFT(Datei!H678,FIND("_",Datei!H678)-1)),IFERROR(VALUE(Datei!H678),"?")))</f>
        <v/>
      </c>
      <c r="C678" t="str">
        <f>IF(Datei!$G678="","",IF(IFERROR(VLOOKUP(Datei!J678,Mapping!$A$5:$B$104,2,FALSE),IFERROR(VLOOKUP(Datei!J678&amp;"",Mapping!$A$5:$B$104,2,FALSE),IFERROR(VLOOKUP(VALUE(Datei!J678),Mapping!$A$5:$B$104,2,FALSE),"#NOMAP#")))="#NOMAP#",IF(Mapping!$B$2="","",Mapping!$B$2),IFERROR(VLOOKUP(Datei!J678,Mapping!$A$5:$B$104,2,FALSE),IFERROR(VLOOKUP(Datei!J678&amp;"",Mapping!$A$5:$B$104,2,FALSE),IFERROR(VLOOKUP(VALUE(Datei!J678),Mapping!$A$5:$B$104,2,FALSE),"#NOMAP#")))))</f>
        <v/>
      </c>
      <c r="D678" t="str">
        <f>IF(Datei!$G678="","",IF(Datei!K678="","",Datei!K678))</f>
        <v/>
      </c>
      <c r="E678" s="3" t="str">
        <f>IF(Datei!$G678="","",1)</f>
        <v/>
      </c>
      <c r="F678" s="4" t="str">
        <f>IF(Datei!$G678="","",IFERROR(ROUND(VALUE(Datei!I678)/100,2),""))</f>
        <v/>
      </c>
      <c r="G678" s="4" t="str">
        <f>IF(Datei!$G678="","",IFERROR(ROUND(VALUE(Datei!I678)/100,2),""))</f>
        <v/>
      </c>
    </row>
    <row r="679" spans="1:7" x14ac:dyDescent="0.25">
      <c r="A679" s="2" t="str">
        <f>IF(Datei!$G679="","",IFERROR(DATEVALUE(Datei!G679),Datei!G679))</f>
        <v/>
      </c>
      <c r="B679" s="3" t="str">
        <f>IF(Datei!$G679="","",IFERROR(VALUE(LEFT(Datei!H679,FIND("_",Datei!H679)-1)),IFERROR(VALUE(Datei!H679),"?")))</f>
        <v/>
      </c>
      <c r="C679" t="str">
        <f>IF(Datei!$G679="","",IF(IFERROR(VLOOKUP(Datei!J679,Mapping!$A$5:$B$104,2,FALSE),IFERROR(VLOOKUP(Datei!J679&amp;"",Mapping!$A$5:$B$104,2,FALSE),IFERROR(VLOOKUP(VALUE(Datei!J679),Mapping!$A$5:$B$104,2,FALSE),"#NOMAP#")))="#NOMAP#",IF(Mapping!$B$2="","",Mapping!$B$2),IFERROR(VLOOKUP(Datei!J679,Mapping!$A$5:$B$104,2,FALSE),IFERROR(VLOOKUP(Datei!J679&amp;"",Mapping!$A$5:$B$104,2,FALSE),IFERROR(VLOOKUP(VALUE(Datei!J679),Mapping!$A$5:$B$104,2,FALSE),"#NOMAP#")))))</f>
        <v/>
      </c>
      <c r="D679" t="str">
        <f>IF(Datei!$G679="","",IF(Datei!K679="","",Datei!K679))</f>
        <v/>
      </c>
      <c r="E679" s="3" t="str">
        <f>IF(Datei!$G679="","",1)</f>
        <v/>
      </c>
      <c r="F679" s="4" t="str">
        <f>IF(Datei!$G679="","",IFERROR(ROUND(VALUE(Datei!I679)/100,2),""))</f>
        <v/>
      </c>
      <c r="G679" s="4" t="str">
        <f>IF(Datei!$G679="","",IFERROR(ROUND(VALUE(Datei!I679)/100,2),""))</f>
        <v/>
      </c>
    </row>
    <row r="680" spans="1:7" x14ac:dyDescent="0.25">
      <c r="A680" s="2" t="str">
        <f>IF(Datei!$G680="","",IFERROR(DATEVALUE(Datei!G680),Datei!G680))</f>
        <v/>
      </c>
      <c r="B680" s="3" t="str">
        <f>IF(Datei!$G680="","",IFERROR(VALUE(LEFT(Datei!H680,FIND("_",Datei!H680)-1)),IFERROR(VALUE(Datei!H680),"?")))</f>
        <v/>
      </c>
      <c r="C680" t="str">
        <f>IF(Datei!$G680="","",IF(IFERROR(VLOOKUP(Datei!J680,Mapping!$A$5:$B$104,2,FALSE),IFERROR(VLOOKUP(Datei!J680&amp;"",Mapping!$A$5:$B$104,2,FALSE),IFERROR(VLOOKUP(VALUE(Datei!J680),Mapping!$A$5:$B$104,2,FALSE),"#NOMAP#")))="#NOMAP#",IF(Mapping!$B$2="","",Mapping!$B$2),IFERROR(VLOOKUP(Datei!J680,Mapping!$A$5:$B$104,2,FALSE),IFERROR(VLOOKUP(Datei!J680&amp;"",Mapping!$A$5:$B$104,2,FALSE),IFERROR(VLOOKUP(VALUE(Datei!J680),Mapping!$A$5:$B$104,2,FALSE),"#NOMAP#")))))</f>
        <v/>
      </c>
      <c r="D680" t="str">
        <f>IF(Datei!$G680="","",IF(Datei!K680="","",Datei!K680))</f>
        <v/>
      </c>
      <c r="E680" s="3" t="str">
        <f>IF(Datei!$G680="","",1)</f>
        <v/>
      </c>
      <c r="F680" s="4" t="str">
        <f>IF(Datei!$G680="","",IFERROR(ROUND(VALUE(Datei!I680)/100,2),""))</f>
        <v/>
      </c>
      <c r="G680" s="4" t="str">
        <f>IF(Datei!$G680="","",IFERROR(ROUND(VALUE(Datei!I680)/100,2),""))</f>
        <v/>
      </c>
    </row>
    <row r="681" spans="1:7" x14ac:dyDescent="0.25">
      <c r="A681" s="2" t="str">
        <f>IF(Datei!$G681="","",IFERROR(DATEVALUE(Datei!G681),Datei!G681))</f>
        <v/>
      </c>
      <c r="B681" s="3" t="str">
        <f>IF(Datei!$G681="","",IFERROR(VALUE(LEFT(Datei!H681,FIND("_",Datei!H681)-1)),IFERROR(VALUE(Datei!H681),"?")))</f>
        <v/>
      </c>
      <c r="C681" t="str">
        <f>IF(Datei!$G681="","",IF(IFERROR(VLOOKUP(Datei!J681,Mapping!$A$5:$B$104,2,FALSE),IFERROR(VLOOKUP(Datei!J681&amp;"",Mapping!$A$5:$B$104,2,FALSE),IFERROR(VLOOKUP(VALUE(Datei!J681),Mapping!$A$5:$B$104,2,FALSE),"#NOMAP#")))="#NOMAP#",IF(Mapping!$B$2="","",Mapping!$B$2),IFERROR(VLOOKUP(Datei!J681,Mapping!$A$5:$B$104,2,FALSE),IFERROR(VLOOKUP(Datei!J681&amp;"",Mapping!$A$5:$B$104,2,FALSE),IFERROR(VLOOKUP(VALUE(Datei!J681),Mapping!$A$5:$B$104,2,FALSE),"#NOMAP#")))))</f>
        <v/>
      </c>
      <c r="D681" t="str">
        <f>IF(Datei!$G681="","",IF(Datei!K681="","",Datei!K681))</f>
        <v/>
      </c>
      <c r="E681" s="3" t="str">
        <f>IF(Datei!$G681="","",1)</f>
        <v/>
      </c>
      <c r="F681" s="4" t="str">
        <f>IF(Datei!$G681="","",IFERROR(ROUND(VALUE(Datei!I681)/100,2),""))</f>
        <v/>
      </c>
      <c r="G681" s="4" t="str">
        <f>IF(Datei!$G681="","",IFERROR(ROUND(VALUE(Datei!I681)/100,2),""))</f>
        <v/>
      </c>
    </row>
    <row r="682" spans="1:7" x14ac:dyDescent="0.25">
      <c r="A682" s="2" t="str">
        <f>IF(Datei!$G682="","",IFERROR(DATEVALUE(Datei!G682),Datei!G682))</f>
        <v/>
      </c>
      <c r="B682" s="3" t="str">
        <f>IF(Datei!$G682="","",IFERROR(VALUE(LEFT(Datei!H682,FIND("_",Datei!H682)-1)),IFERROR(VALUE(Datei!H682),"?")))</f>
        <v/>
      </c>
      <c r="C682" t="str">
        <f>IF(Datei!$G682="","",IF(IFERROR(VLOOKUP(Datei!J682,Mapping!$A$5:$B$104,2,FALSE),IFERROR(VLOOKUP(Datei!J682&amp;"",Mapping!$A$5:$B$104,2,FALSE),IFERROR(VLOOKUP(VALUE(Datei!J682),Mapping!$A$5:$B$104,2,FALSE),"#NOMAP#")))="#NOMAP#",IF(Mapping!$B$2="","",Mapping!$B$2),IFERROR(VLOOKUP(Datei!J682,Mapping!$A$5:$B$104,2,FALSE),IFERROR(VLOOKUP(Datei!J682&amp;"",Mapping!$A$5:$B$104,2,FALSE),IFERROR(VLOOKUP(VALUE(Datei!J682),Mapping!$A$5:$B$104,2,FALSE),"#NOMAP#")))))</f>
        <v/>
      </c>
      <c r="D682" t="str">
        <f>IF(Datei!$G682="","",IF(Datei!K682="","",Datei!K682))</f>
        <v/>
      </c>
      <c r="E682" s="3" t="str">
        <f>IF(Datei!$G682="","",1)</f>
        <v/>
      </c>
      <c r="F682" s="4" t="str">
        <f>IF(Datei!$G682="","",IFERROR(ROUND(VALUE(Datei!I682)/100,2),""))</f>
        <v/>
      </c>
      <c r="G682" s="4" t="str">
        <f>IF(Datei!$G682="","",IFERROR(ROUND(VALUE(Datei!I682)/100,2),""))</f>
        <v/>
      </c>
    </row>
    <row r="683" spans="1:7" x14ac:dyDescent="0.25">
      <c r="A683" s="2" t="str">
        <f>IF(Datei!$G683="","",IFERROR(DATEVALUE(Datei!G683),Datei!G683))</f>
        <v/>
      </c>
      <c r="B683" s="3" t="str">
        <f>IF(Datei!$G683="","",IFERROR(VALUE(LEFT(Datei!H683,FIND("_",Datei!H683)-1)),IFERROR(VALUE(Datei!H683),"?")))</f>
        <v/>
      </c>
      <c r="C683" t="str">
        <f>IF(Datei!$G683="","",IF(IFERROR(VLOOKUP(Datei!J683,Mapping!$A$5:$B$104,2,FALSE),IFERROR(VLOOKUP(Datei!J683&amp;"",Mapping!$A$5:$B$104,2,FALSE),IFERROR(VLOOKUP(VALUE(Datei!J683),Mapping!$A$5:$B$104,2,FALSE),"#NOMAP#")))="#NOMAP#",IF(Mapping!$B$2="","",Mapping!$B$2),IFERROR(VLOOKUP(Datei!J683,Mapping!$A$5:$B$104,2,FALSE),IFERROR(VLOOKUP(Datei!J683&amp;"",Mapping!$A$5:$B$104,2,FALSE),IFERROR(VLOOKUP(VALUE(Datei!J683),Mapping!$A$5:$B$104,2,FALSE),"#NOMAP#")))))</f>
        <v/>
      </c>
      <c r="D683" t="str">
        <f>IF(Datei!$G683="","",IF(Datei!K683="","",Datei!K683))</f>
        <v/>
      </c>
      <c r="E683" s="3" t="str">
        <f>IF(Datei!$G683="","",1)</f>
        <v/>
      </c>
      <c r="F683" s="4" t="str">
        <f>IF(Datei!$G683="","",IFERROR(ROUND(VALUE(Datei!I683)/100,2),""))</f>
        <v/>
      </c>
      <c r="G683" s="4" t="str">
        <f>IF(Datei!$G683="","",IFERROR(ROUND(VALUE(Datei!I683)/100,2),""))</f>
        <v/>
      </c>
    </row>
    <row r="684" spans="1:7" x14ac:dyDescent="0.25">
      <c r="A684" s="2" t="str">
        <f>IF(Datei!$G684="","",IFERROR(DATEVALUE(Datei!G684),Datei!G684))</f>
        <v/>
      </c>
      <c r="B684" s="3" t="str">
        <f>IF(Datei!$G684="","",IFERROR(VALUE(LEFT(Datei!H684,FIND("_",Datei!H684)-1)),IFERROR(VALUE(Datei!H684),"?")))</f>
        <v/>
      </c>
      <c r="C684" t="str">
        <f>IF(Datei!$G684="","",IF(IFERROR(VLOOKUP(Datei!J684,Mapping!$A$5:$B$104,2,FALSE),IFERROR(VLOOKUP(Datei!J684&amp;"",Mapping!$A$5:$B$104,2,FALSE),IFERROR(VLOOKUP(VALUE(Datei!J684),Mapping!$A$5:$B$104,2,FALSE),"#NOMAP#")))="#NOMAP#",IF(Mapping!$B$2="","",Mapping!$B$2),IFERROR(VLOOKUP(Datei!J684,Mapping!$A$5:$B$104,2,FALSE),IFERROR(VLOOKUP(Datei!J684&amp;"",Mapping!$A$5:$B$104,2,FALSE),IFERROR(VLOOKUP(VALUE(Datei!J684),Mapping!$A$5:$B$104,2,FALSE),"#NOMAP#")))))</f>
        <v/>
      </c>
      <c r="D684" t="str">
        <f>IF(Datei!$G684="","",IF(Datei!K684="","",Datei!K684))</f>
        <v/>
      </c>
      <c r="E684" s="3" t="str">
        <f>IF(Datei!$G684="","",1)</f>
        <v/>
      </c>
      <c r="F684" s="4" t="str">
        <f>IF(Datei!$G684="","",IFERROR(ROUND(VALUE(Datei!I684)/100,2),""))</f>
        <v/>
      </c>
      <c r="G684" s="4" t="str">
        <f>IF(Datei!$G684="","",IFERROR(ROUND(VALUE(Datei!I684)/100,2),""))</f>
        <v/>
      </c>
    </row>
    <row r="685" spans="1:7" x14ac:dyDescent="0.25">
      <c r="A685" s="2" t="str">
        <f>IF(Datei!$G685="","",IFERROR(DATEVALUE(Datei!G685),Datei!G685))</f>
        <v/>
      </c>
      <c r="B685" s="3" t="str">
        <f>IF(Datei!$G685="","",IFERROR(VALUE(LEFT(Datei!H685,FIND("_",Datei!H685)-1)),IFERROR(VALUE(Datei!H685),"?")))</f>
        <v/>
      </c>
      <c r="C685" t="str">
        <f>IF(Datei!$G685="","",IF(IFERROR(VLOOKUP(Datei!J685,Mapping!$A$5:$B$104,2,FALSE),IFERROR(VLOOKUP(Datei!J685&amp;"",Mapping!$A$5:$B$104,2,FALSE),IFERROR(VLOOKUP(VALUE(Datei!J685),Mapping!$A$5:$B$104,2,FALSE),"#NOMAP#")))="#NOMAP#",IF(Mapping!$B$2="","",Mapping!$B$2),IFERROR(VLOOKUP(Datei!J685,Mapping!$A$5:$B$104,2,FALSE),IFERROR(VLOOKUP(Datei!J685&amp;"",Mapping!$A$5:$B$104,2,FALSE),IFERROR(VLOOKUP(VALUE(Datei!J685),Mapping!$A$5:$B$104,2,FALSE),"#NOMAP#")))))</f>
        <v/>
      </c>
      <c r="D685" t="str">
        <f>IF(Datei!$G685="","",IF(Datei!K685="","",Datei!K685))</f>
        <v/>
      </c>
      <c r="E685" s="3" t="str">
        <f>IF(Datei!$G685="","",1)</f>
        <v/>
      </c>
      <c r="F685" s="4" t="str">
        <f>IF(Datei!$G685="","",IFERROR(ROUND(VALUE(Datei!I685)/100,2),""))</f>
        <v/>
      </c>
      <c r="G685" s="4" t="str">
        <f>IF(Datei!$G685="","",IFERROR(ROUND(VALUE(Datei!I685)/100,2),""))</f>
        <v/>
      </c>
    </row>
    <row r="686" spans="1:7" x14ac:dyDescent="0.25">
      <c r="A686" s="2" t="str">
        <f>IF(Datei!$G686="","",IFERROR(DATEVALUE(Datei!G686),Datei!G686))</f>
        <v/>
      </c>
      <c r="B686" s="3" t="str">
        <f>IF(Datei!$G686="","",IFERROR(VALUE(LEFT(Datei!H686,FIND("_",Datei!H686)-1)),IFERROR(VALUE(Datei!H686),"?")))</f>
        <v/>
      </c>
      <c r="C686" t="str">
        <f>IF(Datei!$G686="","",IF(IFERROR(VLOOKUP(Datei!J686,Mapping!$A$5:$B$104,2,FALSE),IFERROR(VLOOKUP(Datei!J686&amp;"",Mapping!$A$5:$B$104,2,FALSE),IFERROR(VLOOKUP(VALUE(Datei!J686),Mapping!$A$5:$B$104,2,FALSE),"#NOMAP#")))="#NOMAP#",IF(Mapping!$B$2="","",Mapping!$B$2),IFERROR(VLOOKUP(Datei!J686,Mapping!$A$5:$B$104,2,FALSE),IFERROR(VLOOKUP(Datei!J686&amp;"",Mapping!$A$5:$B$104,2,FALSE),IFERROR(VLOOKUP(VALUE(Datei!J686),Mapping!$A$5:$B$104,2,FALSE),"#NOMAP#")))))</f>
        <v/>
      </c>
      <c r="D686" t="str">
        <f>IF(Datei!$G686="","",IF(Datei!K686="","",Datei!K686))</f>
        <v/>
      </c>
      <c r="E686" s="3" t="str">
        <f>IF(Datei!$G686="","",1)</f>
        <v/>
      </c>
      <c r="F686" s="4" t="str">
        <f>IF(Datei!$G686="","",IFERROR(ROUND(VALUE(Datei!I686)/100,2),""))</f>
        <v/>
      </c>
      <c r="G686" s="4" t="str">
        <f>IF(Datei!$G686="","",IFERROR(ROUND(VALUE(Datei!I686)/100,2),""))</f>
        <v/>
      </c>
    </row>
    <row r="687" spans="1:7" x14ac:dyDescent="0.25">
      <c r="A687" s="2" t="str">
        <f>IF(Datei!$G687="","",IFERROR(DATEVALUE(Datei!G687),Datei!G687))</f>
        <v/>
      </c>
      <c r="B687" s="3" t="str">
        <f>IF(Datei!$G687="","",IFERROR(VALUE(LEFT(Datei!H687,FIND("_",Datei!H687)-1)),IFERROR(VALUE(Datei!H687),"?")))</f>
        <v/>
      </c>
      <c r="C687" t="str">
        <f>IF(Datei!$G687="","",IF(IFERROR(VLOOKUP(Datei!J687,Mapping!$A$5:$B$104,2,FALSE),IFERROR(VLOOKUP(Datei!J687&amp;"",Mapping!$A$5:$B$104,2,FALSE),IFERROR(VLOOKUP(VALUE(Datei!J687),Mapping!$A$5:$B$104,2,FALSE),"#NOMAP#")))="#NOMAP#",IF(Mapping!$B$2="","",Mapping!$B$2),IFERROR(VLOOKUP(Datei!J687,Mapping!$A$5:$B$104,2,FALSE),IFERROR(VLOOKUP(Datei!J687&amp;"",Mapping!$A$5:$B$104,2,FALSE),IFERROR(VLOOKUP(VALUE(Datei!J687),Mapping!$A$5:$B$104,2,FALSE),"#NOMAP#")))))</f>
        <v/>
      </c>
      <c r="D687" t="str">
        <f>IF(Datei!$G687="","",IF(Datei!K687="","",Datei!K687))</f>
        <v/>
      </c>
      <c r="E687" s="3" t="str">
        <f>IF(Datei!$G687="","",1)</f>
        <v/>
      </c>
      <c r="F687" s="4" t="str">
        <f>IF(Datei!$G687="","",IFERROR(ROUND(VALUE(Datei!I687)/100,2),""))</f>
        <v/>
      </c>
      <c r="G687" s="4" t="str">
        <f>IF(Datei!$G687="","",IFERROR(ROUND(VALUE(Datei!I687)/100,2),""))</f>
        <v/>
      </c>
    </row>
    <row r="688" spans="1:7" x14ac:dyDescent="0.25">
      <c r="A688" s="2" t="str">
        <f>IF(Datei!$G688="","",IFERROR(DATEVALUE(Datei!G688),Datei!G688))</f>
        <v/>
      </c>
      <c r="B688" s="3" t="str">
        <f>IF(Datei!$G688="","",IFERROR(VALUE(LEFT(Datei!H688,FIND("_",Datei!H688)-1)),IFERROR(VALUE(Datei!H688),"?")))</f>
        <v/>
      </c>
      <c r="C688" t="str">
        <f>IF(Datei!$G688="","",IF(IFERROR(VLOOKUP(Datei!J688,Mapping!$A$5:$B$104,2,FALSE),IFERROR(VLOOKUP(Datei!J688&amp;"",Mapping!$A$5:$B$104,2,FALSE),IFERROR(VLOOKUP(VALUE(Datei!J688),Mapping!$A$5:$B$104,2,FALSE),"#NOMAP#")))="#NOMAP#",IF(Mapping!$B$2="","",Mapping!$B$2),IFERROR(VLOOKUP(Datei!J688,Mapping!$A$5:$B$104,2,FALSE),IFERROR(VLOOKUP(Datei!J688&amp;"",Mapping!$A$5:$B$104,2,FALSE),IFERROR(VLOOKUP(VALUE(Datei!J688),Mapping!$A$5:$B$104,2,FALSE),"#NOMAP#")))))</f>
        <v/>
      </c>
      <c r="D688" t="str">
        <f>IF(Datei!$G688="","",IF(Datei!K688="","",Datei!K688))</f>
        <v/>
      </c>
      <c r="E688" s="3" t="str">
        <f>IF(Datei!$G688="","",1)</f>
        <v/>
      </c>
      <c r="F688" s="4" t="str">
        <f>IF(Datei!$G688="","",IFERROR(ROUND(VALUE(Datei!I688)/100,2),""))</f>
        <v/>
      </c>
      <c r="G688" s="4" t="str">
        <f>IF(Datei!$G688="","",IFERROR(ROUND(VALUE(Datei!I688)/100,2),""))</f>
        <v/>
      </c>
    </row>
    <row r="689" spans="1:7" x14ac:dyDescent="0.25">
      <c r="A689" s="2" t="str">
        <f>IF(Datei!$G689="","",IFERROR(DATEVALUE(Datei!G689),Datei!G689))</f>
        <v/>
      </c>
      <c r="B689" s="3" t="str">
        <f>IF(Datei!$G689="","",IFERROR(VALUE(LEFT(Datei!H689,FIND("_",Datei!H689)-1)),IFERROR(VALUE(Datei!H689),"?")))</f>
        <v/>
      </c>
      <c r="C689" t="str">
        <f>IF(Datei!$G689="","",IF(IFERROR(VLOOKUP(Datei!J689,Mapping!$A$5:$B$104,2,FALSE),IFERROR(VLOOKUP(Datei!J689&amp;"",Mapping!$A$5:$B$104,2,FALSE),IFERROR(VLOOKUP(VALUE(Datei!J689),Mapping!$A$5:$B$104,2,FALSE),"#NOMAP#")))="#NOMAP#",IF(Mapping!$B$2="","",Mapping!$B$2),IFERROR(VLOOKUP(Datei!J689,Mapping!$A$5:$B$104,2,FALSE),IFERROR(VLOOKUP(Datei!J689&amp;"",Mapping!$A$5:$B$104,2,FALSE),IFERROR(VLOOKUP(VALUE(Datei!J689),Mapping!$A$5:$B$104,2,FALSE),"#NOMAP#")))))</f>
        <v/>
      </c>
      <c r="D689" t="str">
        <f>IF(Datei!$G689="","",IF(Datei!K689="","",Datei!K689))</f>
        <v/>
      </c>
      <c r="E689" s="3" t="str">
        <f>IF(Datei!$G689="","",1)</f>
        <v/>
      </c>
      <c r="F689" s="4" t="str">
        <f>IF(Datei!$G689="","",IFERROR(ROUND(VALUE(Datei!I689)/100,2),""))</f>
        <v/>
      </c>
      <c r="G689" s="4" t="str">
        <f>IF(Datei!$G689="","",IFERROR(ROUND(VALUE(Datei!I689)/100,2),""))</f>
        <v/>
      </c>
    </row>
    <row r="690" spans="1:7" x14ac:dyDescent="0.25">
      <c r="A690" s="2" t="str">
        <f>IF(Datei!$G690="","",IFERROR(DATEVALUE(Datei!G690),Datei!G690))</f>
        <v/>
      </c>
      <c r="B690" s="3" t="str">
        <f>IF(Datei!$G690="","",IFERROR(VALUE(LEFT(Datei!H690,FIND("_",Datei!H690)-1)),IFERROR(VALUE(Datei!H690),"?")))</f>
        <v/>
      </c>
      <c r="C690" t="str">
        <f>IF(Datei!$G690="","",IF(IFERROR(VLOOKUP(Datei!J690,Mapping!$A$5:$B$104,2,FALSE),IFERROR(VLOOKUP(Datei!J690&amp;"",Mapping!$A$5:$B$104,2,FALSE),IFERROR(VLOOKUP(VALUE(Datei!J690),Mapping!$A$5:$B$104,2,FALSE),"#NOMAP#")))="#NOMAP#",IF(Mapping!$B$2="","",Mapping!$B$2),IFERROR(VLOOKUP(Datei!J690,Mapping!$A$5:$B$104,2,FALSE),IFERROR(VLOOKUP(Datei!J690&amp;"",Mapping!$A$5:$B$104,2,FALSE),IFERROR(VLOOKUP(VALUE(Datei!J690),Mapping!$A$5:$B$104,2,FALSE),"#NOMAP#")))))</f>
        <v/>
      </c>
      <c r="D690" t="str">
        <f>IF(Datei!$G690="","",IF(Datei!K690="","",Datei!K690))</f>
        <v/>
      </c>
      <c r="E690" s="3" t="str">
        <f>IF(Datei!$G690="","",1)</f>
        <v/>
      </c>
      <c r="F690" s="4" t="str">
        <f>IF(Datei!$G690="","",IFERROR(ROUND(VALUE(Datei!I690)/100,2),""))</f>
        <v/>
      </c>
      <c r="G690" s="4" t="str">
        <f>IF(Datei!$G690="","",IFERROR(ROUND(VALUE(Datei!I690)/100,2),""))</f>
        <v/>
      </c>
    </row>
    <row r="691" spans="1:7" x14ac:dyDescent="0.25">
      <c r="A691" s="2" t="str">
        <f>IF(Datei!$G691="","",IFERROR(DATEVALUE(Datei!G691),Datei!G691))</f>
        <v/>
      </c>
      <c r="B691" s="3" t="str">
        <f>IF(Datei!$G691="","",IFERROR(VALUE(LEFT(Datei!H691,FIND("_",Datei!H691)-1)),IFERROR(VALUE(Datei!H691),"?")))</f>
        <v/>
      </c>
      <c r="C691" t="str">
        <f>IF(Datei!$G691="","",IF(IFERROR(VLOOKUP(Datei!J691,Mapping!$A$5:$B$104,2,FALSE),IFERROR(VLOOKUP(Datei!J691&amp;"",Mapping!$A$5:$B$104,2,FALSE),IFERROR(VLOOKUP(VALUE(Datei!J691),Mapping!$A$5:$B$104,2,FALSE),"#NOMAP#")))="#NOMAP#",IF(Mapping!$B$2="","",Mapping!$B$2),IFERROR(VLOOKUP(Datei!J691,Mapping!$A$5:$B$104,2,FALSE),IFERROR(VLOOKUP(Datei!J691&amp;"",Mapping!$A$5:$B$104,2,FALSE),IFERROR(VLOOKUP(VALUE(Datei!J691),Mapping!$A$5:$B$104,2,FALSE),"#NOMAP#")))))</f>
        <v/>
      </c>
      <c r="D691" t="str">
        <f>IF(Datei!$G691="","",IF(Datei!K691="","",Datei!K691))</f>
        <v/>
      </c>
      <c r="E691" s="3" t="str">
        <f>IF(Datei!$G691="","",1)</f>
        <v/>
      </c>
      <c r="F691" s="4" t="str">
        <f>IF(Datei!$G691="","",IFERROR(ROUND(VALUE(Datei!I691)/100,2),""))</f>
        <v/>
      </c>
      <c r="G691" s="4" t="str">
        <f>IF(Datei!$G691="","",IFERROR(ROUND(VALUE(Datei!I691)/100,2),""))</f>
        <v/>
      </c>
    </row>
    <row r="692" spans="1:7" x14ac:dyDescent="0.25">
      <c r="A692" s="2" t="str">
        <f>IF(Datei!$G692="","",IFERROR(DATEVALUE(Datei!G692),Datei!G692))</f>
        <v/>
      </c>
      <c r="B692" s="3" t="str">
        <f>IF(Datei!$G692="","",IFERROR(VALUE(LEFT(Datei!H692,FIND("_",Datei!H692)-1)),IFERROR(VALUE(Datei!H692),"?")))</f>
        <v/>
      </c>
      <c r="C692" t="str">
        <f>IF(Datei!$G692="","",IF(IFERROR(VLOOKUP(Datei!J692,Mapping!$A$5:$B$104,2,FALSE),IFERROR(VLOOKUP(Datei!J692&amp;"",Mapping!$A$5:$B$104,2,FALSE),IFERROR(VLOOKUP(VALUE(Datei!J692),Mapping!$A$5:$B$104,2,FALSE),"#NOMAP#")))="#NOMAP#",IF(Mapping!$B$2="","",Mapping!$B$2),IFERROR(VLOOKUP(Datei!J692,Mapping!$A$5:$B$104,2,FALSE),IFERROR(VLOOKUP(Datei!J692&amp;"",Mapping!$A$5:$B$104,2,FALSE),IFERROR(VLOOKUP(VALUE(Datei!J692),Mapping!$A$5:$B$104,2,FALSE),"#NOMAP#")))))</f>
        <v/>
      </c>
      <c r="D692" t="str">
        <f>IF(Datei!$G692="","",IF(Datei!K692="","",Datei!K692))</f>
        <v/>
      </c>
      <c r="E692" s="3" t="str">
        <f>IF(Datei!$G692="","",1)</f>
        <v/>
      </c>
      <c r="F692" s="4" t="str">
        <f>IF(Datei!$G692="","",IFERROR(ROUND(VALUE(Datei!I692)/100,2),""))</f>
        <v/>
      </c>
      <c r="G692" s="4" t="str">
        <f>IF(Datei!$G692="","",IFERROR(ROUND(VALUE(Datei!I692)/100,2),""))</f>
        <v/>
      </c>
    </row>
    <row r="693" spans="1:7" x14ac:dyDescent="0.25">
      <c r="A693" s="2" t="str">
        <f>IF(Datei!$G693="","",IFERROR(DATEVALUE(Datei!G693),Datei!G693))</f>
        <v/>
      </c>
      <c r="B693" s="3" t="str">
        <f>IF(Datei!$G693="","",IFERROR(VALUE(LEFT(Datei!H693,FIND("_",Datei!H693)-1)),IFERROR(VALUE(Datei!H693),"?")))</f>
        <v/>
      </c>
      <c r="C693" t="str">
        <f>IF(Datei!$G693="","",IF(IFERROR(VLOOKUP(Datei!J693,Mapping!$A$5:$B$104,2,FALSE),IFERROR(VLOOKUP(Datei!J693&amp;"",Mapping!$A$5:$B$104,2,FALSE),IFERROR(VLOOKUP(VALUE(Datei!J693),Mapping!$A$5:$B$104,2,FALSE),"#NOMAP#")))="#NOMAP#",IF(Mapping!$B$2="","",Mapping!$B$2),IFERROR(VLOOKUP(Datei!J693,Mapping!$A$5:$B$104,2,FALSE),IFERROR(VLOOKUP(Datei!J693&amp;"",Mapping!$A$5:$B$104,2,FALSE),IFERROR(VLOOKUP(VALUE(Datei!J693),Mapping!$A$5:$B$104,2,FALSE),"#NOMAP#")))))</f>
        <v/>
      </c>
      <c r="D693" t="str">
        <f>IF(Datei!$G693="","",IF(Datei!K693="","",Datei!K693))</f>
        <v/>
      </c>
      <c r="E693" s="3" t="str">
        <f>IF(Datei!$G693="","",1)</f>
        <v/>
      </c>
      <c r="F693" s="4" t="str">
        <f>IF(Datei!$G693="","",IFERROR(ROUND(VALUE(Datei!I693)/100,2),""))</f>
        <v/>
      </c>
      <c r="G693" s="4" t="str">
        <f>IF(Datei!$G693="","",IFERROR(ROUND(VALUE(Datei!I693)/100,2),""))</f>
        <v/>
      </c>
    </row>
    <row r="694" spans="1:7" x14ac:dyDescent="0.25">
      <c r="A694" s="2" t="str">
        <f>IF(Datei!$G694="","",IFERROR(DATEVALUE(Datei!G694),Datei!G694))</f>
        <v/>
      </c>
      <c r="B694" s="3" t="str">
        <f>IF(Datei!$G694="","",IFERROR(VALUE(LEFT(Datei!H694,FIND("_",Datei!H694)-1)),IFERROR(VALUE(Datei!H694),"?")))</f>
        <v/>
      </c>
      <c r="C694" t="str">
        <f>IF(Datei!$G694="","",IF(IFERROR(VLOOKUP(Datei!J694,Mapping!$A$5:$B$104,2,FALSE),IFERROR(VLOOKUP(Datei!J694&amp;"",Mapping!$A$5:$B$104,2,FALSE),IFERROR(VLOOKUP(VALUE(Datei!J694),Mapping!$A$5:$B$104,2,FALSE),"#NOMAP#")))="#NOMAP#",IF(Mapping!$B$2="","",Mapping!$B$2),IFERROR(VLOOKUP(Datei!J694,Mapping!$A$5:$B$104,2,FALSE),IFERROR(VLOOKUP(Datei!J694&amp;"",Mapping!$A$5:$B$104,2,FALSE),IFERROR(VLOOKUP(VALUE(Datei!J694),Mapping!$A$5:$B$104,2,FALSE),"#NOMAP#")))))</f>
        <v/>
      </c>
      <c r="D694" t="str">
        <f>IF(Datei!$G694="","",IF(Datei!K694="","",Datei!K694))</f>
        <v/>
      </c>
      <c r="E694" s="3" t="str">
        <f>IF(Datei!$G694="","",1)</f>
        <v/>
      </c>
      <c r="F694" s="4" t="str">
        <f>IF(Datei!$G694="","",IFERROR(ROUND(VALUE(Datei!I694)/100,2),""))</f>
        <v/>
      </c>
      <c r="G694" s="4" t="str">
        <f>IF(Datei!$G694="","",IFERROR(ROUND(VALUE(Datei!I694)/100,2),""))</f>
        <v/>
      </c>
    </row>
    <row r="695" spans="1:7" x14ac:dyDescent="0.25">
      <c r="A695" s="2" t="str">
        <f>IF(Datei!$G695="","",IFERROR(DATEVALUE(Datei!G695),Datei!G695))</f>
        <v/>
      </c>
      <c r="B695" s="3" t="str">
        <f>IF(Datei!$G695="","",IFERROR(VALUE(LEFT(Datei!H695,FIND("_",Datei!H695)-1)),IFERROR(VALUE(Datei!H695),"?")))</f>
        <v/>
      </c>
      <c r="C695" t="str">
        <f>IF(Datei!$G695="","",IF(IFERROR(VLOOKUP(Datei!J695,Mapping!$A$5:$B$104,2,FALSE),IFERROR(VLOOKUP(Datei!J695&amp;"",Mapping!$A$5:$B$104,2,FALSE),IFERROR(VLOOKUP(VALUE(Datei!J695),Mapping!$A$5:$B$104,2,FALSE),"#NOMAP#")))="#NOMAP#",IF(Mapping!$B$2="","",Mapping!$B$2),IFERROR(VLOOKUP(Datei!J695,Mapping!$A$5:$B$104,2,FALSE),IFERROR(VLOOKUP(Datei!J695&amp;"",Mapping!$A$5:$B$104,2,FALSE),IFERROR(VLOOKUP(VALUE(Datei!J695),Mapping!$A$5:$B$104,2,FALSE),"#NOMAP#")))))</f>
        <v/>
      </c>
      <c r="D695" t="str">
        <f>IF(Datei!$G695="","",IF(Datei!K695="","",Datei!K695))</f>
        <v/>
      </c>
      <c r="E695" s="3" t="str">
        <f>IF(Datei!$G695="","",1)</f>
        <v/>
      </c>
      <c r="F695" s="4" t="str">
        <f>IF(Datei!$G695="","",IFERROR(ROUND(VALUE(Datei!I695)/100,2),""))</f>
        <v/>
      </c>
      <c r="G695" s="4" t="str">
        <f>IF(Datei!$G695="","",IFERROR(ROUND(VALUE(Datei!I695)/100,2),""))</f>
        <v/>
      </c>
    </row>
    <row r="696" spans="1:7" x14ac:dyDescent="0.25">
      <c r="A696" s="2" t="str">
        <f>IF(Datei!$G696="","",IFERROR(DATEVALUE(Datei!G696),Datei!G696))</f>
        <v/>
      </c>
      <c r="B696" s="3" t="str">
        <f>IF(Datei!$G696="","",IFERROR(VALUE(LEFT(Datei!H696,FIND("_",Datei!H696)-1)),IFERROR(VALUE(Datei!H696),"?")))</f>
        <v/>
      </c>
      <c r="C696" t="str">
        <f>IF(Datei!$G696="","",IF(IFERROR(VLOOKUP(Datei!J696,Mapping!$A$5:$B$104,2,FALSE),IFERROR(VLOOKUP(Datei!J696&amp;"",Mapping!$A$5:$B$104,2,FALSE),IFERROR(VLOOKUP(VALUE(Datei!J696),Mapping!$A$5:$B$104,2,FALSE),"#NOMAP#")))="#NOMAP#",IF(Mapping!$B$2="","",Mapping!$B$2),IFERROR(VLOOKUP(Datei!J696,Mapping!$A$5:$B$104,2,FALSE),IFERROR(VLOOKUP(Datei!J696&amp;"",Mapping!$A$5:$B$104,2,FALSE),IFERROR(VLOOKUP(VALUE(Datei!J696),Mapping!$A$5:$B$104,2,FALSE),"#NOMAP#")))))</f>
        <v/>
      </c>
      <c r="D696" t="str">
        <f>IF(Datei!$G696="","",IF(Datei!K696="","",Datei!K696))</f>
        <v/>
      </c>
      <c r="E696" s="3" t="str">
        <f>IF(Datei!$G696="","",1)</f>
        <v/>
      </c>
      <c r="F696" s="4" t="str">
        <f>IF(Datei!$G696="","",IFERROR(ROUND(VALUE(Datei!I696)/100,2),""))</f>
        <v/>
      </c>
      <c r="G696" s="4" t="str">
        <f>IF(Datei!$G696="","",IFERROR(ROUND(VALUE(Datei!I696)/100,2),""))</f>
        <v/>
      </c>
    </row>
    <row r="697" spans="1:7" x14ac:dyDescent="0.25">
      <c r="A697" s="2" t="str">
        <f>IF(Datei!$G697="","",IFERROR(DATEVALUE(Datei!G697),Datei!G697))</f>
        <v/>
      </c>
      <c r="B697" s="3" t="str">
        <f>IF(Datei!$G697="","",IFERROR(VALUE(LEFT(Datei!H697,FIND("_",Datei!H697)-1)),IFERROR(VALUE(Datei!H697),"?")))</f>
        <v/>
      </c>
      <c r="C697" t="str">
        <f>IF(Datei!$G697="","",IF(IFERROR(VLOOKUP(Datei!J697,Mapping!$A$5:$B$104,2,FALSE),IFERROR(VLOOKUP(Datei!J697&amp;"",Mapping!$A$5:$B$104,2,FALSE),IFERROR(VLOOKUP(VALUE(Datei!J697),Mapping!$A$5:$B$104,2,FALSE),"#NOMAP#")))="#NOMAP#",IF(Mapping!$B$2="","",Mapping!$B$2),IFERROR(VLOOKUP(Datei!J697,Mapping!$A$5:$B$104,2,FALSE),IFERROR(VLOOKUP(Datei!J697&amp;"",Mapping!$A$5:$B$104,2,FALSE),IFERROR(VLOOKUP(VALUE(Datei!J697),Mapping!$A$5:$B$104,2,FALSE),"#NOMAP#")))))</f>
        <v/>
      </c>
      <c r="D697" t="str">
        <f>IF(Datei!$G697="","",IF(Datei!K697="","",Datei!K697))</f>
        <v/>
      </c>
      <c r="E697" s="3" t="str">
        <f>IF(Datei!$G697="","",1)</f>
        <v/>
      </c>
      <c r="F697" s="4" t="str">
        <f>IF(Datei!$G697="","",IFERROR(ROUND(VALUE(Datei!I697)/100,2),""))</f>
        <v/>
      </c>
      <c r="G697" s="4" t="str">
        <f>IF(Datei!$G697="","",IFERROR(ROUND(VALUE(Datei!I697)/100,2),""))</f>
        <v/>
      </c>
    </row>
    <row r="698" spans="1:7" x14ac:dyDescent="0.25">
      <c r="A698" s="2" t="str">
        <f>IF(Datei!$G698="","",IFERROR(DATEVALUE(Datei!G698),Datei!G698))</f>
        <v/>
      </c>
      <c r="B698" s="3" t="str">
        <f>IF(Datei!$G698="","",IFERROR(VALUE(LEFT(Datei!H698,FIND("_",Datei!H698)-1)),IFERROR(VALUE(Datei!H698),"?")))</f>
        <v/>
      </c>
      <c r="C698" t="str">
        <f>IF(Datei!$G698="","",IF(IFERROR(VLOOKUP(Datei!J698,Mapping!$A$5:$B$104,2,FALSE),IFERROR(VLOOKUP(Datei!J698&amp;"",Mapping!$A$5:$B$104,2,FALSE),IFERROR(VLOOKUP(VALUE(Datei!J698),Mapping!$A$5:$B$104,2,FALSE),"#NOMAP#")))="#NOMAP#",IF(Mapping!$B$2="","",Mapping!$B$2),IFERROR(VLOOKUP(Datei!J698,Mapping!$A$5:$B$104,2,FALSE),IFERROR(VLOOKUP(Datei!J698&amp;"",Mapping!$A$5:$B$104,2,FALSE),IFERROR(VLOOKUP(VALUE(Datei!J698),Mapping!$A$5:$B$104,2,FALSE),"#NOMAP#")))))</f>
        <v/>
      </c>
      <c r="D698" t="str">
        <f>IF(Datei!$G698="","",IF(Datei!K698="","",Datei!K698))</f>
        <v/>
      </c>
      <c r="E698" s="3" t="str">
        <f>IF(Datei!$G698="","",1)</f>
        <v/>
      </c>
      <c r="F698" s="4" t="str">
        <f>IF(Datei!$G698="","",IFERROR(ROUND(VALUE(Datei!I698)/100,2),""))</f>
        <v/>
      </c>
      <c r="G698" s="4" t="str">
        <f>IF(Datei!$G698="","",IFERROR(ROUND(VALUE(Datei!I698)/100,2),""))</f>
        <v/>
      </c>
    </row>
    <row r="699" spans="1:7" x14ac:dyDescent="0.25">
      <c r="A699" s="2" t="str">
        <f>IF(Datei!$G699="","",IFERROR(DATEVALUE(Datei!G699),Datei!G699))</f>
        <v/>
      </c>
      <c r="B699" s="3" t="str">
        <f>IF(Datei!$G699="","",IFERROR(VALUE(LEFT(Datei!H699,FIND("_",Datei!H699)-1)),IFERROR(VALUE(Datei!H699),"?")))</f>
        <v/>
      </c>
      <c r="C699" t="str">
        <f>IF(Datei!$G699="","",IF(IFERROR(VLOOKUP(Datei!J699,Mapping!$A$5:$B$104,2,FALSE),IFERROR(VLOOKUP(Datei!J699&amp;"",Mapping!$A$5:$B$104,2,FALSE),IFERROR(VLOOKUP(VALUE(Datei!J699),Mapping!$A$5:$B$104,2,FALSE),"#NOMAP#")))="#NOMAP#",IF(Mapping!$B$2="","",Mapping!$B$2),IFERROR(VLOOKUP(Datei!J699,Mapping!$A$5:$B$104,2,FALSE),IFERROR(VLOOKUP(Datei!J699&amp;"",Mapping!$A$5:$B$104,2,FALSE),IFERROR(VLOOKUP(VALUE(Datei!J699),Mapping!$A$5:$B$104,2,FALSE),"#NOMAP#")))))</f>
        <v/>
      </c>
      <c r="D699" t="str">
        <f>IF(Datei!$G699="","",IF(Datei!K699="","",Datei!K699))</f>
        <v/>
      </c>
      <c r="E699" s="3" t="str">
        <f>IF(Datei!$G699="","",1)</f>
        <v/>
      </c>
      <c r="F699" s="4" t="str">
        <f>IF(Datei!$G699="","",IFERROR(ROUND(VALUE(Datei!I699)/100,2),""))</f>
        <v/>
      </c>
      <c r="G699" s="4" t="str">
        <f>IF(Datei!$G699="","",IFERROR(ROUND(VALUE(Datei!I699)/100,2),""))</f>
        <v/>
      </c>
    </row>
    <row r="700" spans="1:7" x14ac:dyDescent="0.25">
      <c r="A700" s="2" t="str">
        <f>IF(Datei!$G700="","",IFERROR(DATEVALUE(Datei!G700),Datei!G700))</f>
        <v/>
      </c>
      <c r="B700" s="3" t="str">
        <f>IF(Datei!$G700="","",IFERROR(VALUE(LEFT(Datei!H700,FIND("_",Datei!H700)-1)),IFERROR(VALUE(Datei!H700),"?")))</f>
        <v/>
      </c>
      <c r="C700" t="str">
        <f>IF(Datei!$G700="","",IF(IFERROR(VLOOKUP(Datei!J700,Mapping!$A$5:$B$104,2,FALSE),IFERROR(VLOOKUP(Datei!J700&amp;"",Mapping!$A$5:$B$104,2,FALSE),IFERROR(VLOOKUP(VALUE(Datei!J700),Mapping!$A$5:$B$104,2,FALSE),"#NOMAP#")))="#NOMAP#",IF(Mapping!$B$2="","",Mapping!$B$2),IFERROR(VLOOKUP(Datei!J700,Mapping!$A$5:$B$104,2,FALSE),IFERROR(VLOOKUP(Datei!J700&amp;"",Mapping!$A$5:$B$104,2,FALSE),IFERROR(VLOOKUP(VALUE(Datei!J700),Mapping!$A$5:$B$104,2,FALSE),"#NOMAP#")))))</f>
        <v/>
      </c>
      <c r="D700" t="str">
        <f>IF(Datei!$G700="","",IF(Datei!K700="","",Datei!K700))</f>
        <v/>
      </c>
      <c r="E700" s="3" t="str">
        <f>IF(Datei!$G700="","",1)</f>
        <v/>
      </c>
      <c r="F700" s="4" t="str">
        <f>IF(Datei!$G700="","",IFERROR(ROUND(VALUE(Datei!I700)/100,2),""))</f>
        <v/>
      </c>
      <c r="G700" s="4" t="str">
        <f>IF(Datei!$G700="","",IFERROR(ROUND(VALUE(Datei!I700)/100,2),""))</f>
        <v/>
      </c>
    </row>
    <row r="701" spans="1:7" x14ac:dyDescent="0.25">
      <c r="A701" s="2" t="str">
        <f>IF(Datei!$G701="","",IFERROR(DATEVALUE(Datei!G701),Datei!G701))</f>
        <v/>
      </c>
      <c r="B701" s="3" t="str">
        <f>IF(Datei!$G701="","",IFERROR(VALUE(LEFT(Datei!H701,FIND("_",Datei!H701)-1)),IFERROR(VALUE(Datei!H701),"?")))</f>
        <v/>
      </c>
      <c r="C701" t="str">
        <f>IF(Datei!$G701="","",IF(IFERROR(VLOOKUP(Datei!J701,Mapping!$A$5:$B$104,2,FALSE),IFERROR(VLOOKUP(Datei!J701&amp;"",Mapping!$A$5:$B$104,2,FALSE),IFERROR(VLOOKUP(VALUE(Datei!J701),Mapping!$A$5:$B$104,2,FALSE),"#NOMAP#")))="#NOMAP#",IF(Mapping!$B$2="","",Mapping!$B$2),IFERROR(VLOOKUP(Datei!J701,Mapping!$A$5:$B$104,2,FALSE),IFERROR(VLOOKUP(Datei!J701&amp;"",Mapping!$A$5:$B$104,2,FALSE),IFERROR(VLOOKUP(VALUE(Datei!J701),Mapping!$A$5:$B$104,2,FALSE),"#NOMAP#")))))</f>
        <v/>
      </c>
      <c r="D701" t="str">
        <f>IF(Datei!$G701="","",IF(Datei!K701="","",Datei!K701))</f>
        <v/>
      </c>
      <c r="E701" s="3" t="str">
        <f>IF(Datei!$G701="","",1)</f>
        <v/>
      </c>
      <c r="F701" s="4" t="str">
        <f>IF(Datei!$G701="","",IFERROR(ROUND(VALUE(Datei!I701)/100,2),""))</f>
        <v/>
      </c>
      <c r="G701" s="4" t="str">
        <f>IF(Datei!$G701="","",IFERROR(ROUND(VALUE(Datei!I701)/100,2),""))</f>
        <v/>
      </c>
    </row>
    <row r="702" spans="1:7" x14ac:dyDescent="0.25">
      <c r="A702" s="2" t="str">
        <f>IF(Datei!$G702="","",IFERROR(DATEVALUE(Datei!G702),Datei!G702))</f>
        <v/>
      </c>
      <c r="B702" s="3" t="str">
        <f>IF(Datei!$G702="","",IFERROR(VALUE(LEFT(Datei!H702,FIND("_",Datei!H702)-1)),IFERROR(VALUE(Datei!H702),"?")))</f>
        <v/>
      </c>
      <c r="C702" t="str">
        <f>IF(Datei!$G702="","",IF(IFERROR(VLOOKUP(Datei!J702,Mapping!$A$5:$B$104,2,FALSE),IFERROR(VLOOKUP(Datei!J702&amp;"",Mapping!$A$5:$B$104,2,FALSE),IFERROR(VLOOKUP(VALUE(Datei!J702),Mapping!$A$5:$B$104,2,FALSE),"#NOMAP#")))="#NOMAP#",IF(Mapping!$B$2="","",Mapping!$B$2),IFERROR(VLOOKUP(Datei!J702,Mapping!$A$5:$B$104,2,FALSE),IFERROR(VLOOKUP(Datei!J702&amp;"",Mapping!$A$5:$B$104,2,FALSE),IFERROR(VLOOKUP(VALUE(Datei!J702),Mapping!$A$5:$B$104,2,FALSE),"#NOMAP#")))))</f>
        <v/>
      </c>
      <c r="D702" t="str">
        <f>IF(Datei!$G702="","",IF(Datei!K702="","",Datei!K702))</f>
        <v/>
      </c>
      <c r="E702" s="3" t="str">
        <f>IF(Datei!$G702="","",1)</f>
        <v/>
      </c>
      <c r="F702" s="4" t="str">
        <f>IF(Datei!$G702="","",IFERROR(ROUND(VALUE(Datei!I702)/100,2),""))</f>
        <v/>
      </c>
      <c r="G702" s="4" t="str">
        <f>IF(Datei!$G702="","",IFERROR(ROUND(VALUE(Datei!I702)/100,2),""))</f>
        <v/>
      </c>
    </row>
    <row r="703" spans="1:7" x14ac:dyDescent="0.25">
      <c r="A703" s="2" t="str">
        <f>IF(Datei!$G703="","",IFERROR(DATEVALUE(Datei!G703),Datei!G703))</f>
        <v/>
      </c>
      <c r="B703" s="3" t="str">
        <f>IF(Datei!$G703="","",IFERROR(VALUE(LEFT(Datei!H703,FIND("_",Datei!H703)-1)),IFERROR(VALUE(Datei!H703),"?")))</f>
        <v/>
      </c>
      <c r="C703" t="str">
        <f>IF(Datei!$G703="","",IF(IFERROR(VLOOKUP(Datei!J703,Mapping!$A$5:$B$104,2,FALSE),IFERROR(VLOOKUP(Datei!J703&amp;"",Mapping!$A$5:$B$104,2,FALSE),IFERROR(VLOOKUP(VALUE(Datei!J703),Mapping!$A$5:$B$104,2,FALSE),"#NOMAP#")))="#NOMAP#",IF(Mapping!$B$2="","",Mapping!$B$2),IFERROR(VLOOKUP(Datei!J703,Mapping!$A$5:$B$104,2,FALSE),IFERROR(VLOOKUP(Datei!J703&amp;"",Mapping!$A$5:$B$104,2,FALSE),IFERROR(VLOOKUP(VALUE(Datei!J703),Mapping!$A$5:$B$104,2,FALSE),"#NOMAP#")))))</f>
        <v/>
      </c>
      <c r="D703" t="str">
        <f>IF(Datei!$G703="","",IF(Datei!K703="","",Datei!K703))</f>
        <v/>
      </c>
      <c r="E703" s="3" t="str">
        <f>IF(Datei!$G703="","",1)</f>
        <v/>
      </c>
      <c r="F703" s="4" t="str">
        <f>IF(Datei!$G703="","",IFERROR(ROUND(VALUE(Datei!I703)/100,2),""))</f>
        <v/>
      </c>
      <c r="G703" s="4" t="str">
        <f>IF(Datei!$G703="","",IFERROR(ROUND(VALUE(Datei!I703)/100,2),""))</f>
        <v/>
      </c>
    </row>
    <row r="704" spans="1:7" x14ac:dyDescent="0.25">
      <c r="A704" s="2" t="str">
        <f>IF(Datei!$G704="","",IFERROR(DATEVALUE(Datei!G704),Datei!G704))</f>
        <v/>
      </c>
      <c r="B704" s="3" t="str">
        <f>IF(Datei!$G704="","",IFERROR(VALUE(LEFT(Datei!H704,FIND("_",Datei!H704)-1)),IFERROR(VALUE(Datei!H704),"?")))</f>
        <v/>
      </c>
      <c r="C704" t="str">
        <f>IF(Datei!$G704="","",IF(IFERROR(VLOOKUP(Datei!J704,Mapping!$A$5:$B$104,2,FALSE),IFERROR(VLOOKUP(Datei!J704&amp;"",Mapping!$A$5:$B$104,2,FALSE),IFERROR(VLOOKUP(VALUE(Datei!J704),Mapping!$A$5:$B$104,2,FALSE),"#NOMAP#")))="#NOMAP#",IF(Mapping!$B$2="","",Mapping!$B$2),IFERROR(VLOOKUP(Datei!J704,Mapping!$A$5:$B$104,2,FALSE),IFERROR(VLOOKUP(Datei!J704&amp;"",Mapping!$A$5:$B$104,2,FALSE),IFERROR(VLOOKUP(VALUE(Datei!J704),Mapping!$A$5:$B$104,2,FALSE),"#NOMAP#")))))</f>
        <v/>
      </c>
      <c r="D704" t="str">
        <f>IF(Datei!$G704="","",IF(Datei!K704="","",Datei!K704))</f>
        <v/>
      </c>
      <c r="E704" s="3" t="str">
        <f>IF(Datei!$G704="","",1)</f>
        <v/>
      </c>
      <c r="F704" s="4" t="str">
        <f>IF(Datei!$G704="","",IFERROR(ROUND(VALUE(Datei!I704)/100,2),""))</f>
        <v/>
      </c>
      <c r="G704" s="4" t="str">
        <f>IF(Datei!$G704="","",IFERROR(ROUND(VALUE(Datei!I704)/100,2),""))</f>
        <v/>
      </c>
    </row>
    <row r="705" spans="1:7" x14ac:dyDescent="0.25">
      <c r="A705" s="2" t="str">
        <f>IF(Datei!$G705="","",IFERROR(DATEVALUE(Datei!G705),Datei!G705))</f>
        <v/>
      </c>
      <c r="B705" s="3" t="str">
        <f>IF(Datei!$G705="","",IFERROR(VALUE(LEFT(Datei!H705,FIND("_",Datei!H705)-1)),IFERROR(VALUE(Datei!H705),"?")))</f>
        <v/>
      </c>
      <c r="C705" t="str">
        <f>IF(Datei!$G705="","",IF(IFERROR(VLOOKUP(Datei!J705,Mapping!$A$5:$B$104,2,FALSE),IFERROR(VLOOKUP(Datei!J705&amp;"",Mapping!$A$5:$B$104,2,FALSE),IFERROR(VLOOKUP(VALUE(Datei!J705),Mapping!$A$5:$B$104,2,FALSE),"#NOMAP#")))="#NOMAP#",IF(Mapping!$B$2="","",Mapping!$B$2),IFERROR(VLOOKUP(Datei!J705,Mapping!$A$5:$B$104,2,FALSE),IFERROR(VLOOKUP(Datei!J705&amp;"",Mapping!$A$5:$B$104,2,FALSE),IFERROR(VLOOKUP(VALUE(Datei!J705),Mapping!$A$5:$B$104,2,FALSE),"#NOMAP#")))))</f>
        <v/>
      </c>
      <c r="D705" t="str">
        <f>IF(Datei!$G705="","",IF(Datei!K705="","",Datei!K705))</f>
        <v/>
      </c>
      <c r="E705" s="3" t="str">
        <f>IF(Datei!$G705="","",1)</f>
        <v/>
      </c>
      <c r="F705" s="4" t="str">
        <f>IF(Datei!$G705="","",IFERROR(ROUND(VALUE(Datei!I705)/100,2),""))</f>
        <v/>
      </c>
      <c r="G705" s="4" t="str">
        <f>IF(Datei!$G705="","",IFERROR(ROUND(VALUE(Datei!I705)/100,2),""))</f>
        <v/>
      </c>
    </row>
    <row r="706" spans="1:7" x14ac:dyDescent="0.25">
      <c r="A706" s="2" t="str">
        <f>IF(Datei!$G706="","",IFERROR(DATEVALUE(Datei!G706),Datei!G706))</f>
        <v/>
      </c>
      <c r="B706" s="3" t="str">
        <f>IF(Datei!$G706="","",IFERROR(VALUE(LEFT(Datei!H706,FIND("_",Datei!H706)-1)),IFERROR(VALUE(Datei!H706),"?")))</f>
        <v/>
      </c>
      <c r="C706" t="str">
        <f>IF(Datei!$G706="","",IF(IFERROR(VLOOKUP(Datei!J706,Mapping!$A$5:$B$104,2,FALSE),IFERROR(VLOOKUP(Datei!J706&amp;"",Mapping!$A$5:$B$104,2,FALSE),IFERROR(VLOOKUP(VALUE(Datei!J706),Mapping!$A$5:$B$104,2,FALSE),"#NOMAP#")))="#NOMAP#",IF(Mapping!$B$2="","",Mapping!$B$2),IFERROR(VLOOKUP(Datei!J706,Mapping!$A$5:$B$104,2,FALSE),IFERROR(VLOOKUP(Datei!J706&amp;"",Mapping!$A$5:$B$104,2,FALSE),IFERROR(VLOOKUP(VALUE(Datei!J706),Mapping!$A$5:$B$104,2,FALSE),"#NOMAP#")))))</f>
        <v/>
      </c>
      <c r="D706" t="str">
        <f>IF(Datei!$G706="","",IF(Datei!K706="","",Datei!K706))</f>
        <v/>
      </c>
      <c r="E706" s="3" t="str">
        <f>IF(Datei!$G706="","",1)</f>
        <v/>
      </c>
      <c r="F706" s="4" t="str">
        <f>IF(Datei!$G706="","",IFERROR(ROUND(VALUE(Datei!I706)/100,2),""))</f>
        <v/>
      </c>
      <c r="G706" s="4" t="str">
        <f>IF(Datei!$G706="","",IFERROR(ROUND(VALUE(Datei!I706)/100,2),""))</f>
        <v/>
      </c>
    </row>
    <row r="707" spans="1:7" x14ac:dyDescent="0.25">
      <c r="A707" s="2" t="str">
        <f>IF(Datei!$G707="","",IFERROR(DATEVALUE(Datei!G707),Datei!G707))</f>
        <v/>
      </c>
      <c r="B707" s="3" t="str">
        <f>IF(Datei!$G707="","",IFERROR(VALUE(LEFT(Datei!H707,FIND("_",Datei!H707)-1)),IFERROR(VALUE(Datei!H707),"?")))</f>
        <v/>
      </c>
      <c r="C707" t="str">
        <f>IF(Datei!$G707="","",IF(IFERROR(VLOOKUP(Datei!J707,Mapping!$A$5:$B$104,2,FALSE),IFERROR(VLOOKUP(Datei!J707&amp;"",Mapping!$A$5:$B$104,2,FALSE),IFERROR(VLOOKUP(VALUE(Datei!J707),Mapping!$A$5:$B$104,2,FALSE),"#NOMAP#")))="#NOMAP#",IF(Mapping!$B$2="","",Mapping!$B$2),IFERROR(VLOOKUP(Datei!J707,Mapping!$A$5:$B$104,2,FALSE),IFERROR(VLOOKUP(Datei!J707&amp;"",Mapping!$A$5:$B$104,2,FALSE),IFERROR(VLOOKUP(VALUE(Datei!J707),Mapping!$A$5:$B$104,2,FALSE),"#NOMAP#")))))</f>
        <v/>
      </c>
      <c r="D707" t="str">
        <f>IF(Datei!$G707="","",IF(Datei!K707="","",Datei!K707))</f>
        <v/>
      </c>
      <c r="E707" s="3" t="str">
        <f>IF(Datei!$G707="","",1)</f>
        <v/>
      </c>
      <c r="F707" s="4" t="str">
        <f>IF(Datei!$G707="","",IFERROR(ROUND(VALUE(Datei!I707)/100,2),""))</f>
        <v/>
      </c>
      <c r="G707" s="4" t="str">
        <f>IF(Datei!$G707="","",IFERROR(ROUND(VALUE(Datei!I707)/100,2),""))</f>
        <v/>
      </c>
    </row>
    <row r="708" spans="1:7" x14ac:dyDescent="0.25">
      <c r="A708" s="2" t="str">
        <f>IF(Datei!$G708="","",IFERROR(DATEVALUE(Datei!G708),Datei!G708))</f>
        <v/>
      </c>
      <c r="B708" s="3" t="str">
        <f>IF(Datei!$G708="","",IFERROR(VALUE(LEFT(Datei!H708,FIND("_",Datei!H708)-1)),IFERROR(VALUE(Datei!H708),"?")))</f>
        <v/>
      </c>
      <c r="C708" t="str">
        <f>IF(Datei!$G708="","",IF(IFERROR(VLOOKUP(Datei!J708,Mapping!$A$5:$B$104,2,FALSE),IFERROR(VLOOKUP(Datei!J708&amp;"",Mapping!$A$5:$B$104,2,FALSE),IFERROR(VLOOKUP(VALUE(Datei!J708),Mapping!$A$5:$B$104,2,FALSE),"#NOMAP#")))="#NOMAP#",IF(Mapping!$B$2="","",Mapping!$B$2),IFERROR(VLOOKUP(Datei!J708,Mapping!$A$5:$B$104,2,FALSE),IFERROR(VLOOKUP(Datei!J708&amp;"",Mapping!$A$5:$B$104,2,FALSE),IFERROR(VLOOKUP(VALUE(Datei!J708),Mapping!$A$5:$B$104,2,FALSE),"#NOMAP#")))))</f>
        <v/>
      </c>
      <c r="D708" t="str">
        <f>IF(Datei!$G708="","",IF(Datei!K708="","",Datei!K708))</f>
        <v/>
      </c>
      <c r="E708" s="3" t="str">
        <f>IF(Datei!$G708="","",1)</f>
        <v/>
      </c>
      <c r="F708" s="4" t="str">
        <f>IF(Datei!$G708="","",IFERROR(ROUND(VALUE(Datei!I708)/100,2),""))</f>
        <v/>
      </c>
      <c r="G708" s="4" t="str">
        <f>IF(Datei!$G708="","",IFERROR(ROUND(VALUE(Datei!I708)/100,2),""))</f>
        <v/>
      </c>
    </row>
    <row r="709" spans="1:7" x14ac:dyDescent="0.25">
      <c r="A709" s="2" t="str">
        <f>IF(Datei!$G709="","",IFERROR(DATEVALUE(Datei!G709),Datei!G709))</f>
        <v/>
      </c>
      <c r="B709" s="3" t="str">
        <f>IF(Datei!$G709="","",IFERROR(VALUE(LEFT(Datei!H709,FIND("_",Datei!H709)-1)),IFERROR(VALUE(Datei!H709),"?")))</f>
        <v/>
      </c>
      <c r="C709" t="str">
        <f>IF(Datei!$G709="","",IF(IFERROR(VLOOKUP(Datei!J709,Mapping!$A$5:$B$104,2,FALSE),IFERROR(VLOOKUP(Datei!J709&amp;"",Mapping!$A$5:$B$104,2,FALSE),IFERROR(VLOOKUP(VALUE(Datei!J709),Mapping!$A$5:$B$104,2,FALSE),"#NOMAP#")))="#NOMAP#",IF(Mapping!$B$2="","",Mapping!$B$2),IFERROR(VLOOKUP(Datei!J709,Mapping!$A$5:$B$104,2,FALSE),IFERROR(VLOOKUP(Datei!J709&amp;"",Mapping!$A$5:$B$104,2,FALSE),IFERROR(VLOOKUP(VALUE(Datei!J709),Mapping!$A$5:$B$104,2,FALSE),"#NOMAP#")))))</f>
        <v/>
      </c>
      <c r="D709" t="str">
        <f>IF(Datei!$G709="","",IF(Datei!K709="","",Datei!K709))</f>
        <v/>
      </c>
      <c r="E709" s="3" t="str">
        <f>IF(Datei!$G709="","",1)</f>
        <v/>
      </c>
      <c r="F709" s="4" t="str">
        <f>IF(Datei!$G709="","",IFERROR(ROUND(VALUE(Datei!I709)/100,2),""))</f>
        <v/>
      </c>
      <c r="G709" s="4" t="str">
        <f>IF(Datei!$G709="","",IFERROR(ROUND(VALUE(Datei!I709)/100,2),""))</f>
        <v/>
      </c>
    </row>
    <row r="710" spans="1:7" x14ac:dyDescent="0.25">
      <c r="A710" s="2" t="str">
        <f>IF(Datei!$G710="","",IFERROR(DATEVALUE(Datei!G710),Datei!G710))</f>
        <v/>
      </c>
      <c r="B710" s="3" t="str">
        <f>IF(Datei!$G710="","",IFERROR(VALUE(LEFT(Datei!H710,FIND("_",Datei!H710)-1)),IFERROR(VALUE(Datei!H710),"?")))</f>
        <v/>
      </c>
      <c r="C710" t="str">
        <f>IF(Datei!$G710="","",IF(IFERROR(VLOOKUP(Datei!J710,Mapping!$A$5:$B$104,2,FALSE),IFERROR(VLOOKUP(Datei!J710&amp;"",Mapping!$A$5:$B$104,2,FALSE),IFERROR(VLOOKUP(VALUE(Datei!J710),Mapping!$A$5:$B$104,2,FALSE),"#NOMAP#")))="#NOMAP#",IF(Mapping!$B$2="","",Mapping!$B$2),IFERROR(VLOOKUP(Datei!J710,Mapping!$A$5:$B$104,2,FALSE),IFERROR(VLOOKUP(Datei!J710&amp;"",Mapping!$A$5:$B$104,2,FALSE),IFERROR(VLOOKUP(VALUE(Datei!J710),Mapping!$A$5:$B$104,2,FALSE),"#NOMAP#")))))</f>
        <v/>
      </c>
      <c r="D710" t="str">
        <f>IF(Datei!$G710="","",IF(Datei!K710="","",Datei!K710))</f>
        <v/>
      </c>
      <c r="E710" s="3" t="str">
        <f>IF(Datei!$G710="","",1)</f>
        <v/>
      </c>
      <c r="F710" s="4" t="str">
        <f>IF(Datei!$G710="","",IFERROR(ROUND(VALUE(Datei!I710)/100,2),""))</f>
        <v/>
      </c>
      <c r="G710" s="4" t="str">
        <f>IF(Datei!$G710="","",IFERROR(ROUND(VALUE(Datei!I710)/100,2),""))</f>
        <v/>
      </c>
    </row>
    <row r="711" spans="1:7" x14ac:dyDescent="0.25">
      <c r="A711" s="2" t="str">
        <f>IF(Datei!$G711="","",IFERROR(DATEVALUE(Datei!G711),Datei!G711))</f>
        <v/>
      </c>
      <c r="B711" s="3" t="str">
        <f>IF(Datei!$G711="","",IFERROR(VALUE(LEFT(Datei!H711,FIND("_",Datei!H711)-1)),IFERROR(VALUE(Datei!H711),"?")))</f>
        <v/>
      </c>
      <c r="C711" t="str">
        <f>IF(Datei!$G711="","",IF(IFERROR(VLOOKUP(Datei!J711,Mapping!$A$5:$B$104,2,FALSE),IFERROR(VLOOKUP(Datei!J711&amp;"",Mapping!$A$5:$B$104,2,FALSE),IFERROR(VLOOKUP(VALUE(Datei!J711),Mapping!$A$5:$B$104,2,FALSE),"#NOMAP#")))="#NOMAP#",IF(Mapping!$B$2="","",Mapping!$B$2),IFERROR(VLOOKUP(Datei!J711,Mapping!$A$5:$B$104,2,FALSE),IFERROR(VLOOKUP(Datei!J711&amp;"",Mapping!$A$5:$B$104,2,FALSE),IFERROR(VLOOKUP(VALUE(Datei!J711),Mapping!$A$5:$B$104,2,FALSE),"#NOMAP#")))))</f>
        <v/>
      </c>
      <c r="D711" t="str">
        <f>IF(Datei!$G711="","",IF(Datei!K711="","",Datei!K711))</f>
        <v/>
      </c>
      <c r="E711" s="3" t="str">
        <f>IF(Datei!$G711="","",1)</f>
        <v/>
      </c>
      <c r="F711" s="4" t="str">
        <f>IF(Datei!$G711="","",IFERROR(ROUND(VALUE(Datei!I711)/100,2),""))</f>
        <v/>
      </c>
      <c r="G711" s="4" t="str">
        <f>IF(Datei!$G711="","",IFERROR(ROUND(VALUE(Datei!I711)/100,2),""))</f>
        <v/>
      </c>
    </row>
    <row r="712" spans="1:7" x14ac:dyDescent="0.25">
      <c r="A712" s="2" t="str">
        <f>IF(Datei!$G712="","",IFERROR(DATEVALUE(Datei!G712),Datei!G712))</f>
        <v/>
      </c>
      <c r="B712" s="3" t="str">
        <f>IF(Datei!$G712="","",IFERROR(VALUE(LEFT(Datei!H712,FIND("_",Datei!H712)-1)),IFERROR(VALUE(Datei!H712),"?")))</f>
        <v/>
      </c>
      <c r="C712" t="str">
        <f>IF(Datei!$G712="","",IF(IFERROR(VLOOKUP(Datei!J712,Mapping!$A$5:$B$104,2,FALSE),IFERROR(VLOOKUP(Datei!J712&amp;"",Mapping!$A$5:$B$104,2,FALSE),IFERROR(VLOOKUP(VALUE(Datei!J712),Mapping!$A$5:$B$104,2,FALSE),"#NOMAP#")))="#NOMAP#",IF(Mapping!$B$2="","",Mapping!$B$2),IFERROR(VLOOKUP(Datei!J712,Mapping!$A$5:$B$104,2,FALSE),IFERROR(VLOOKUP(Datei!J712&amp;"",Mapping!$A$5:$B$104,2,FALSE),IFERROR(VLOOKUP(VALUE(Datei!J712),Mapping!$A$5:$B$104,2,FALSE),"#NOMAP#")))))</f>
        <v/>
      </c>
      <c r="D712" t="str">
        <f>IF(Datei!$G712="","",IF(Datei!K712="","",Datei!K712))</f>
        <v/>
      </c>
      <c r="E712" s="3" t="str">
        <f>IF(Datei!$G712="","",1)</f>
        <v/>
      </c>
      <c r="F712" s="4" t="str">
        <f>IF(Datei!$G712="","",IFERROR(ROUND(VALUE(Datei!I712)/100,2),""))</f>
        <v/>
      </c>
      <c r="G712" s="4" t="str">
        <f>IF(Datei!$G712="","",IFERROR(ROUND(VALUE(Datei!I712)/100,2),""))</f>
        <v/>
      </c>
    </row>
    <row r="713" spans="1:7" x14ac:dyDescent="0.25">
      <c r="A713" s="2" t="str">
        <f>IF(Datei!$G713="","",IFERROR(DATEVALUE(Datei!G713),Datei!G713))</f>
        <v/>
      </c>
      <c r="B713" s="3" t="str">
        <f>IF(Datei!$G713="","",IFERROR(VALUE(LEFT(Datei!H713,FIND("_",Datei!H713)-1)),IFERROR(VALUE(Datei!H713),"?")))</f>
        <v/>
      </c>
      <c r="C713" t="str">
        <f>IF(Datei!$G713="","",IF(IFERROR(VLOOKUP(Datei!J713,Mapping!$A$5:$B$104,2,FALSE),IFERROR(VLOOKUP(Datei!J713&amp;"",Mapping!$A$5:$B$104,2,FALSE),IFERROR(VLOOKUP(VALUE(Datei!J713),Mapping!$A$5:$B$104,2,FALSE),"#NOMAP#")))="#NOMAP#",IF(Mapping!$B$2="","",Mapping!$B$2),IFERROR(VLOOKUP(Datei!J713,Mapping!$A$5:$B$104,2,FALSE),IFERROR(VLOOKUP(Datei!J713&amp;"",Mapping!$A$5:$B$104,2,FALSE),IFERROR(VLOOKUP(VALUE(Datei!J713),Mapping!$A$5:$B$104,2,FALSE),"#NOMAP#")))))</f>
        <v/>
      </c>
      <c r="D713" t="str">
        <f>IF(Datei!$G713="","",IF(Datei!K713="","",Datei!K713))</f>
        <v/>
      </c>
      <c r="E713" s="3" t="str">
        <f>IF(Datei!$G713="","",1)</f>
        <v/>
      </c>
      <c r="F713" s="4" t="str">
        <f>IF(Datei!$G713="","",IFERROR(ROUND(VALUE(Datei!I713)/100,2),""))</f>
        <v/>
      </c>
      <c r="G713" s="4" t="str">
        <f>IF(Datei!$G713="","",IFERROR(ROUND(VALUE(Datei!I713)/100,2),""))</f>
        <v/>
      </c>
    </row>
    <row r="714" spans="1:7" x14ac:dyDescent="0.25">
      <c r="A714" s="2" t="str">
        <f>IF(Datei!$G714="","",IFERROR(DATEVALUE(Datei!G714),Datei!G714))</f>
        <v/>
      </c>
      <c r="B714" s="3" t="str">
        <f>IF(Datei!$G714="","",IFERROR(VALUE(LEFT(Datei!H714,FIND("_",Datei!H714)-1)),IFERROR(VALUE(Datei!H714),"?")))</f>
        <v/>
      </c>
      <c r="C714" t="str">
        <f>IF(Datei!$G714="","",IF(IFERROR(VLOOKUP(Datei!J714,Mapping!$A$5:$B$104,2,FALSE),IFERROR(VLOOKUP(Datei!J714&amp;"",Mapping!$A$5:$B$104,2,FALSE),IFERROR(VLOOKUP(VALUE(Datei!J714),Mapping!$A$5:$B$104,2,FALSE),"#NOMAP#")))="#NOMAP#",IF(Mapping!$B$2="","",Mapping!$B$2),IFERROR(VLOOKUP(Datei!J714,Mapping!$A$5:$B$104,2,FALSE),IFERROR(VLOOKUP(Datei!J714&amp;"",Mapping!$A$5:$B$104,2,FALSE),IFERROR(VLOOKUP(VALUE(Datei!J714),Mapping!$A$5:$B$104,2,FALSE),"#NOMAP#")))))</f>
        <v/>
      </c>
      <c r="D714" t="str">
        <f>IF(Datei!$G714="","",IF(Datei!K714="","",Datei!K714))</f>
        <v/>
      </c>
      <c r="E714" s="3" t="str">
        <f>IF(Datei!$G714="","",1)</f>
        <v/>
      </c>
      <c r="F714" s="4" t="str">
        <f>IF(Datei!$G714="","",IFERROR(ROUND(VALUE(Datei!I714)/100,2),""))</f>
        <v/>
      </c>
      <c r="G714" s="4" t="str">
        <f>IF(Datei!$G714="","",IFERROR(ROUND(VALUE(Datei!I714)/100,2),""))</f>
        <v/>
      </c>
    </row>
    <row r="715" spans="1:7" x14ac:dyDescent="0.25">
      <c r="A715" s="2" t="str">
        <f>IF(Datei!$G715="","",IFERROR(DATEVALUE(Datei!G715),Datei!G715))</f>
        <v/>
      </c>
      <c r="B715" s="3" t="str">
        <f>IF(Datei!$G715="","",IFERROR(VALUE(LEFT(Datei!H715,FIND("_",Datei!H715)-1)),IFERROR(VALUE(Datei!H715),"?")))</f>
        <v/>
      </c>
      <c r="C715" t="str">
        <f>IF(Datei!$G715="","",IF(IFERROR(VLOOKUP(Datei!J715,Mapping!$A$5:$B$104,2,FALSE),IFERROR(VLOOKUP(Datei!J715&amp;"",Mapping!$A$5:$B$104,2,FALSE),IFERROR(VLOOKUP(VALUE(Datei!J715),Mapping!$A$5:$B$104,2,FALSE),"#NOMAP#")))="#NOMAP#",IF(Mapping!$B$2="","",Mapping!$B$2),IFERROR(VLOOKUP(Datei!J715,Mapping!$A$5:$B$104,2,FALSE),IFERROR(VLOOKUP(Datei!J715&amp;"",Mapping!$A$5:$B$104,2,FALSE),IFERROR(VLOOKUP(VALUE(Datei!J715),Mapping!$A$5:$B$104,2,FALSE),"#NOMAP#")))))</f>
        <v/>
      </c>
      <c r="D715" t="str">
        <f>IF(Datei!$G715="","",IF(Datei!K715="","",Datei!K715))</f>
        <v/>
      </c>
      <c r="E715" s="3" t="str">
        <f>IF(Datei!$G715="","",1)</f>
        <v/>
      </c>
      <c r="F715" s="4" t="str">
        <f>IF(Datei!$G715="","",IFERROR(ROUND(VALUE(Datei!I715)/100,2),""))</f>
        <v/>
      </c>
      <c r="G715" s="4" t="str">
        <f>IF(Datei!$G715="","",IFERROR(ROUND(VALUE(Datei!I715)/100,2),""))</f>
        <v/>
      </c>
    </row>
    <row r="716" spans="1:7" x14ac:dyDescent="0.25">
      <c r="A716" s="2" t="str">
        <f>IF(Datei!$G716="","",IFERROR(DATEVALUE(Datei!G716),Datei!G716))</f>
        <v/>
      </c>
      <c r="B716" s="3" t="str">
        <f>IF(Datei!$G716="","",IFERROR(VALUE(LEFT(Datei!H716,FIND("_",Datei!H716)-1)),IFERROR(VALUE(Datei!H716),"?")))</f>
        <v/>
      </c>
      <c r="C716" t="str">
        <f>IF(Datei!$G716="","",IF(IFERROR(VLOOKUP(Datei!J716,Mapping!$A$5:$B$104,2,FALSE),IFERROR(VLOOKUP(Datei!J716&amp;"",Mapping!$A$5:$B$104,2,FALSE),IFERROR(VLOOKUP(VALUE(Datei!J716),Mapping!$A$5:$B$104,2,FALSE),"#NOMAP#")))="#NOMAP#",IF(Mapping!$B$2="","",Mapping!$B$2),IFERROR(VLOOKUP(Datei!J716,Mapping!$A$5:$B$104,2,FALSE),IFERROR(VLOOKUP(Datei!J716&amp;"",Mapping!$A$5:$B$104,2,FALSE),IFERROR(VLOOKUP(VALUE(Datei!J716),Mapping!$A$5:$B$104,2,FALSE),"#NOMAP#")))))</f>
        <v/>
      </c>
      <c r="D716" t="str">
        <f>IF(Datei!$G716="","",IF(Datei!K716="","",Datei!K716))</f>
        <v/>
      </c>
      <c r="E716" s="3" t="str">
        <f>IF(Datei!$G716="","",1)</f>
        <v/>
      </c>
      <c r="F716" s="4" t="str">
        <f>IF(Datei!$G716="","",IFERROR(ROUND(VALUE(Datei!I716)/100,2),""))</f>
        <v/>
      </c>
      <c r="G716" s="4" t="str">
        <f>IF(Datei!$G716="","",IFERROR(ROUND(VALUE(Datei!I716)/100,2),""))</f>
        <v/>
      </c>
    </row>
    <row r="717" spans="1:7" x14ac:dyDescent="0.25">
      <c r="A717" s="2" t="str">
        <f>IF(Datei!$G717="","",IFERROR(DATEVALUE(Datei!G717),Datei!G717))</f>
        <v/>
      </c>
      <c r="B717" s="3" t="str">
        <f>IF(Datei!$G717="","",IFERROR(VALUE(LEFT(Datei!H717,FIND("_",Datei!H717)-1)),IFERROR(VALUE(Datei!H717),"?")))</f>
        <v/>
      </c>
      <c r="C717" t="str">
        <f>IF(Datei!$G717="","",IF(IFERROR(VLOOKUP(Datei!J717,Mapping!$A$5:$B$104,2,FALSE),IFERROR(VLOOKUP(Datei!J717&amp;"",Mapping!$A$5:$B$104,2,FALSE),IFERROR(VLOOKUP(VALUE(Datei!J717),Mapping!$A$5:$B$104,2,FALSE),"#NOMAP#")))="#NOMAP#",IF(Mapping!$B$2="","",Mapping!$B$2),IFERROR(VLOOKUP(Datei!J717,Mapping!$A$5:$B$104,2,FALSE),IFERROR(VLOOKUP(Datei!J717&amp;"",Mapping!$A$5:$B$104,2,FALSE),IFERROR(VLOOKUP(VALUE(Datei!J717),Mapping!$A$5:$B$104,2,FALSE),"#NOMAP#")))))</f>
        <v/>
      </c>
      <c r="D717" t="str">
        <f>IF(Datei!$G717="","",IF(Datei!K717="","",Datei!K717))</f>
        <v/>
      </c>
      <c r="E717" s="3" t="str">
        <f>IF(Datei!$G717="","",1)</f>
        <v/>
      </c>
      <c r="F717" s="4" t="str">
        <f>IF(Datei!$G717="","",IFERROR(ROUND(VALUE(Datei!I717)/100,2),""))</f>
        <v/>
      </c>
      <c r="G717" s="4" t="str">
        <f>IF(Datei!$G717="","",IFERROR(ROUND(VALUE(Datei!I717)/100,2),""))</f>
        <v/>
      </c>
    </row>
    <row r="718" spans="1:7" x14ac:dyDescent="0.25">
      <c r="A718" s="2" t="str">
        <f>IF(Datei!$G718="","",IFERROR(DATEVALUE(Datei!G718),Datei!G718))</f>
        <v/>
      </c>
      <c r="B718" s="3" t="str">
        <f>IF(Datei!$G718="","",IFERROR(VALUE(LEFT(Datei!H718,FIND("_",Datei!H718)-1)),IFERROR(VALUE(Datei!H718),"?")))</f>
        <v/>
      </c>
      <c r="C718" t="str">
        <f>IF(Datei!$G718="","",IF(IFERROR(VLOOKUP(Datei!J718,Mapping!$A$5:$B$104,2,FALSE),IFERROR(VLOOKUP(Datei!J718&amp;"",Mapping!$A$5:$B$104,2,FALSE),IFERROR(VLOOKUP(VALUE(Datei!J718),Mapping!$A$5:$B$104,2,FALSE),"#NOMAP#")))="#NOMAP#",IF(Mapping!$B$2="","",Mapping!$B$2),IFERROR(VLOOKUP(Datei!J718,Mapping!$A$5:$B$104,2,FALSE),IFERROR(VLOOKUP(Datei!J718&amp;"",Mapping!$A$5:$B$104,2,FALSE),IFERROR(VLOOKUP(VALUE(Datei!J718),Mapping!$A$5:$B$104,2,FALSE),"#NOMAP#")))))</f>
        <v/>
      </c>
      <c r="D718" t="str">
        <f>IF(Datei!$G718="","",IF(Datei!K718="","",Datei!K718))</f>
        <v/>
      </c>
      <c r="E718" s="3" t="str">
        <f>IF(Datei!$G718="","",1)</f>
        <v/>
      </c>
      <c r="F718" s="4" t="str">
        <f>IF(Datei!$G718="","",IFERROR(ROUND(VALUE(Datei!I718)/100,2),""))</f>
        <v/>
      </c>
      <c r="G718" s="4" t="str">
        <f>IF(Datei!$G718="","",IFERROR(ROUND(VALUE(Datei!I718)/100,2),""))</f>
        <v/>
      </c>
    </row>
    <row r="719" spans="1:7" x14ac:dyDescent="0.25">
      <c r="A719" s="2" t="str">
        <f>IF(Datei!$G719="","",IFERROR(DATEVALUE(Datei!G719),Datei!G719))</f>
        <v/>
      </c>
      <c r="B719" s="3" t="str">
        <f>IF(Datei!$G719="","",IFERROR(VALUE(LEFT(Datei!H719,FIND("_",Datei!H719)-1)),IFERROR(VALUE(Datei!H719),"?")))</f>
        <v/>
      </c>
      <c r="C719" t="str">
        <f>IF(Datei!$G719="","",IF(IFERROR(VLOOKUP(Datei!J719,Mapping!$A$5:$B$104,2,FALSE),IFERROR(VLOOKUP(Datei!J719&amp;"",Mapping!$A$5:$B$104,2,FALSE),IFERROR(VLOOKUP(VALUE(Datei!J719),Mapping!$A$5:$B$104,2,FALSE),"#NOMAP#")))="#NOMAP#",IF(Mapping!$B$2="","",Mapping!$B$2),IFERROR(VLOOKUP(Datei!J719,Mapping!$A$5:$B$104,2,FALSE),IFERROR(VLOOKUP(Datei!J719&amp;"",Mapping!$A$5:$B$104,2,FALSE),IFERROR(VLOOKUP(VALUE(Datei!J719),Mapping!$A$5:$B$104,2,FALSE),"#NOMAP#")))))</f>
        <v/>
      </c>
      <c r="D719" t="str">
        <f>IF(Datei!$G719="","",IF(Datei!K719="","",Datei!K719))</f>
        <v/>
      </c>
      <c r="E719" s="3" t="str">
        <f>IF(Datei!$G719="","",1)</f>
        <v/>
      </c>
      <c r="F719" s="4" t="str">
        <f>IF(Datei!$G719="","",IFERROR(ROUND(VALUE(Datei!I719)/100,2),""))</f>
        <v/>
      </c>
      <c r="G719" s="4" t="str">
        <f>IF(Datei!$G719="","",IFERROR(ROUND(VALUE(Datei!I719)/100,2),""))</f>
        <v/>
      </c>
    </row>
    <row r="720" spans="1:7" x14ac:dyDescent="0.25">
      <c r="A720" s="2" t="str">
        <f>IF(Datei!$G720="","",IFERROR(DATEVALUE(Datei!G720),Datei!G720))</f>
        <v/>
      </c>
      <c r="B720" s="3" t="str">
        <f>IF(Datei!$G720="","",IFERROR(VALUE(LEFT(Datei!H720,FIND("_",Datei!H720)-1)),IFERROR(VALUE(Datei!H720),"?")))</f>
        <v/>
      </c>
      <c r="C720" t="str">
        <f>IF(Datei!$G720="","",IF(IFERROR(VLOOKUP(Datei!J720,Mapping!$A$5:$B$104,2,FALSE),IFERROR(VLOOKUP(Datei!J720&amp;"",Mapping!$A$5:$B$104,2,FALSE),IFERROR(VLOOKUP(VALUE(Datei!J720),Mapping!$A$5:$B$104,2,FALSE),"#NOMAP#")))="#NOMAP#",IF(Mapping!$B$2="","",Mapping!$B$2),IFERROR(VLOOKUP(Datei!J720,Mapping!$A$5:$B$104,2,FALSE),IFERROR(VLOOKUP(Datei!J720&amp;"",Mapping!$A$5:$B$104,2,FALSE),IFERROR(VLOOKUP(VALUE(Datei!J720),Mapping!$A$5:$B$104,2,FALSE),"#NOMAP#")))))</f>
        <v/>
      </c>
      <c r="D720" t="str">
        <f>IF(Datei!$G720="","",IF(Datei!K720="","",Datei!K720))</f>
        <v/>
      </c>
      <c r="E720" s="3" t="str">
        <f>IF(Datei!$G720="","",1)</f>
        <v/>
      </c>
      <c r="F720" s="4" t="str">
        <f>IF(Datei!$G720="","",IFERROR(ROUND(VALUE(Datei!I720)/100,2),""))</f>
        <v/>
      </c>
      <c r="G720" s="4" t="str">
        <f>IF(Datei!$G720="","",IFERROR(ROUND(VALUE(Datei!I720)/100,2),""))</f>
        <v/>
      </c>
    </row>
    <row r="721" spans="1:7" x14ac:dyDescent="0.25">
      <c r="A721" s="2" t="str">
        <f>IF(Datei!$G721="","",IFERROR(DATEVALUE(Datei!G721),Datei!G721))</f>
        <v/>
      </c>
      <c r="B721" s="3" t="str">
        <f>IF(Datei!$G721="","",IFERROR(VALUE(LEFT(Datei!H721,FIND("_",Datei!H721)-1)),IFERROR(VALUE(Datei!H721),"?")))</f>
        <v/>
      </c>
      <c r="C721" t="str">
        <f>IF(Datei!$G721="","",IF(IFERROR(VLOOKUP(Datei!J721,Mapping!$A$5:$B$104,2,FALSE),IFERROR(VLOOKUP(Datei!J721&amp;"",Mapping!$A$5:$B$104,2,FALSE),IFERROR(VLOOKUP(VALUE(Datei!J721),Mapping!$A$5:$B$104,2,FALSE),"#NOMAP#")))="#NOMAP#",IF(Mapping!$B$2="","",Mapping!$B$2),IFERROR(VLOOKUP(Datei!J721,Mapping!$A$5:$B$104,2,FALSE),IFERROR(VLOOKUP(Datei!J721&amp;"",Mapping!$A$5:$B$104,2,FALSE),IFERROR(VLOOKUP(VALUE(Datei!J721),Mapping!$A$5:$B$104,2,FALSE),"#NOMAP#")))))</f>
        <v/>
      </c>
      <c r="D721" t="str">
        <f>IF(Datei!$G721="","",IF(Datei!K721="","",Datei!K721))</f>
        <v/>
      </c>
      <c r="E721" s="3" t="str">
        <f>IF(Datei!$G721="","",1)</f>
        <v/>
      </c>
      <c r="F721" s="4" t="str">
        <f>IF(Datei!$G721="","",IFERROR(ROUND(VALUE(Datei!I721)/100,2),""))</f>
        <v/>
      </c>
      <c r="G721" s="4" t="str">
        <f>IF(Datei!$G721="","",IFERROR(ROUND(VALUE(Datei!I721)/100,2),""))</f>
        <v/>
      </c>
    </row>
    <row r="722" spans="1:7" x14ac:dyDescent="0.25">
      <c r="A722" s="2" t="str">
        <f>IF(Datei!$G722="","",IFERROR(DATEVALUE(Datei!G722),Datei!G722))</f>
        <v/>
      </c>
      <c r="B722" s="3" t="str">
        <f>IF(Datei!$G722="","",IFERROR(VALUE(LEFT(Datei!H722,FIND("_",Datei!H722)-1)),IFERROR(VALUE(Datei!H722),"?")))</f>
        <v/>
      </c>
      <c r="C722" t="str">
        <f>IF(Datei!$G722="","",IF(IFERROR(VLOOKUP(Datei!J722,Mapping!$A$5:$B$104,2,FALSE),IFERROR(VLOOKUP(Datei!J722&amp;"",Mapping!$A$5:$B$104,2,FALSE),IFERROR(VLOOKUP(VALUE(Datei!J722),Mapping!$A$5:$B$104,2,FALSE),"#NOMAP#")))="#NOMAP#",IF(Mapping!$B$2="","",Mapping!$B$2),IFERROR(VLOOKUP(Datei!J722,Mapping!$A$5:$B$104,2,FALSE),IFERROR(VLOOKUP(Datei!J722&amp;"",Mapping!$A$5:$B$104,2,FALSE),IFERROR(VLOOKUP(VALUE(Datei!J722),Mapping!$A$5:$B$104,2,FALSE),"#NOMAP#")))))</f>
        <v/>
      </c>
      <c r="D722" t="str">
        <f>IF(Datei!$G722="","",IF(Datei!K722="","",Datei!K722))</f>
        <v/>
      </c>
      <c r="E722" s="3" t="str">
        <f>IF(Datei!$G722="","",1)</f>
        <v/>
      </c>
      <c r="F722" s="4" t="str">
        <f>IF(Datei!$G722="","",IFERROR(ROUND(VALUE(Datei!I722)/100,2),""))</f>
        <v/>
      </c>
      <c r="G722" s="4" t="str">
        <f>IF(Datei!$G722="","",IFERROR(ROUND(VALUE(Datei!I722)/100,2),""))</f>
        <v/>
      </c>
    </row>
    <row r="723" spans="1:7" x14ac:dyDescent="0.25">
      <c r="A723" s="2" t="str">
        <f>IF(Datei!$G723="","",IFERROR(DATEVALUE(Datei!G723),Datei!G723))</f>
        <v/>
      </c>
      <c r="B723" s="3" t="str">
        <f>IF(Datei!$G723="","",IFERROR(VALUE(LEFT(Datei!H723,FIND("_",Datei!H723)-1)),IFERROR(VALUE(Datei!H723),"?")))</f>
        <v/>
      </c>
      <c r="C723" t="str">
        <f>IF(Datei!$G723="","",IF(IFERROR(VLOOKUP(Datei!J723,Mapping!$A$5:$B$104,2,FALSE),IFERROR(VLOOKUP(Datei!J723&amp;"",Mapping!$A$5:$B$104,2,FALSE),IFERROR(VLOOKUP(VALUE(Datei!J723),Mapping!$A$5:$B$104,2,FALSE),"#NOMAP#")))="#NOMAP#",IF(Mapping!$B$2="","",Mapping!$B$2),IFERROR(VLOOKUP(Datei!J723,Mapping!$A$5:$B$104,2,FALSE),IFERROR(VLOOKUP(Datei!J723&amp;"",Mapping!$A$5:$B$104,2,FALSE),IFERROR(VLOOKUP(VALUE(Datei!J723),Mapping!$A$5:$B$104,2,FALSE),"#NOMAP#")))))</f>
        <v/>
      </c>
      <c r="D723" t="str">
        <f>IF(Datei!$G723="","",IF(Datei!K723="","",Datei!K723))</f>
        <v/>
      </c>
      <c r="E723" s="3" t="str">
        <f>IF(Datei!$G723="","",1)</f>
        <v/>
      </c>
      <c r="F723" s="4" t="str">
        <f>IF(Datei!$G723="","",IFERROR(ROUND(VALUE(Datei!I723)/100,2),""))</f>
        <v/>
      </c>
      <c r="G723" s="4" t="str">
        <f>IF(Datei!$G723="","",IFERROR(ROUND(VALUE(Datei!I723)/100,2),""))</f>
        <v/>
      </c>
    </row>
    <row r="724" spans="1:7" x14ac:dyDescent="0.25">
      <c r="A724" s="2" t="str">
        <f>IF(Datei!$G724="","",IFERROR(DATEVALUE(Datei!G724),Datei!G724))</f>
        <v/>
      </c>
      <c r="B724" s="3" t="str">
        <f>IF(Datei!$G724="","",IFERROR(VALUE(LEFT(Datei!H724,FIND("_",Datei!H724)-1)),IFERROR(VALUE(Datei!H724),"?")))</f>
        <v/>
      </c>
      <c r="C724" t="str">
        <f>IF(Datei!$G724="","",IF(IFERROR(VLOOKUP(Datei!J724,Mapping!$A$5:$B$104,2,FALSE),IFERROR(VLOOKUP(Datei!J724&amp;"",Mapping!$A$5:$B$104,2,FALSE),IFERROR(VLOOKUP(VALUE(Datei!J724),Mapping!$A$5:$B$104,2,FALSE),"#NOMAP#")))="#NOMAP#",IF(Mapping!$B$2="","",Mapping!$B$2),IFERROR(VLOOKUP(Datei!J724,Mapping!$A$5:$B$104,2,FALSE),IFERROR(VLOOKUP(Datei!J724&amp;"",Mapping!$A$5:$B$104,2,FALSE),IFERROR(VLOOKUP(VALUE(Datei!J724),Mapping!$A$5:$B$104,2,FALSE),"#NOMAP#")))))</f>
        <v/>
      </c>
      <c r="D724" t="str">
        <f>IF(Datei!$G724="","",IF(Datei!K724="","",Datei!K724))</f>
        <v/>
      </c>
      <c r="E724" s="3" t="str">
        <f>IF(Datei!$G724="","",1)</f>
        <v/>
      </c>
      <c r="F724" s="4" t="str">
        <f>IF(Datei!$G724="","",IFERROR(ROUND(VALUE(Datei!I724)/100,2),""))</f>
        <v/>
      </c>
      <c r="G724" s="4" t="str">
        <f>IF(Datei!$G724="","",IFERROR(ROUND(VALUE(Datei!I724)/100,2),""))</f>
        <v/>
      </c>
    </row>
    <row r="725" spans="1:7" x14ac:dyDescent="0.25">
      <c r="A725" s="2" t="str">
        <f>IF(Datei!$G725="","",IFERROR(DATEVALUE(Datei!G725),Datei!G725))</f>
        <v/>
      </c>
      <c r="B725" s="3" t="str">
        <f>IF(Datei!$G725="","",IFERROR(VALUE(LEFT(Datei!H725,FIND("_",Datei!H725)-1)),IFERROR(VALUE(Datei!H725),"?")))</f>
        <v/>
      </c>
      <c r="C725" t="str">
        <f>IF(Datei!$G725="","",IF(IFERROR(VLOOKUP(Datei!J725,Mapping!$A$5:$B$104,2,FALSE),IFERROR(VLOOKUP(Datei!J725&amp;"",Mapping!$A$5:$B$104,2,FALSE),IFERROR(VLOOKUP(VALUE(Datei!J725),Mapping!$A$5:$B$104,2,FALSE),"#NOMAP#")))="#NOMAP#",IF(Mapping!$B$2="","",Mapping!$B$2),IFERROR(VLOOKUP(Datei!J725,Mapping!$A$5:$B$104,2,FALSE),IFERROR(VLOOKUP(Datei!J725&amp;"",Mapping!$A$5:$B$104,2,FALSE),IFERROR(VLOOKUP(VALUE(Datei!J725),Mapping!$A$5:$B$104,2,FALSE),"#NOMAP#")))))</f>
        <v/>
      </c>
      <c r="D725" t="str">
        <f>IF(Datei!$G725="","",IF(Datei!K725="","",Datei!K725))</f>
        <v/>
      </c>
      <c r="E725" s="3" t="str">
        <f>IF(Datei!$G725="","",1)</f>
        <v/>
      </c>
      <c r="F725" s="4" t="str">
        <f>IF(Datei!$G725="","",IFERROR(ROUND(VALUE(Datei!I725)/100,2),""))</f>
        <v/>
      </c>
      <c r="G725" s="4" t="str">
        <f>IF(Datei!$G725="","",IFERROR(ROUND(VALUE(Datei!I725)/100,2),""))</f>
        <v/>
      </c>
    </row>
    <row r="726" spans="1:7" x14ac:dyDescent="0.25">
      <c r="A726" s="2" t="str">
        <f>IF(Datei!$G726="","",IFERROR(DATEVALUE(Datei!G726),Datei!G726))</f>
        <v/>
      </c>
      <c r="B726" s="3" t="str">
        <f>IF(Datei!$G726="","",IFERROR(VALUE(LEFT(Datei!H726,FIND("_",Datei!H726)-1)),IFERROR(VALUE(Datei!H726),"?")))</f>
        <v/>
      </c>
      <c r="C726" t="str">
        <f>IF(Datei!$G726="","",IF(IFERROR(VLOOKUP(Datei!J726,Mapping!$A$5:$B$104,2,FALSE),IFERROR(VLOOKUP(Datei!J726&amp;"",Mapping!$A$5:$B$104,2,FALSE),IFERROR(VLOOKUP(VALUE(Datei!J726),Mapping!$A$5:$B$104,2,FALSE),"#NOMAP#")))="#NOMAP#",IF(Mapping!$B$2="","",Mapping!$B$2),IFERROR(VLOOKUP(Datei!J726,Mapping!$A$5:$B$104,2,FALSE),IFERROR(VLOOKUP(Datei!J726&amp;"",Mapping!$A$5:$B$104,2,FALSE),IFERROR(VLOOKUP(VALUE(Datei!J726),Mapping!$A$5:$B$104,2,FALSE),"#NOMAP#")))))</f>
        <v/>
      </c>
      <c r="D726" t="str">
        <f>IF(Datei!$G726="","",IF(Datei!K726="","",Datei!K726))</f>
        <v/>
      </c>
      <c r="E726" s="3" t="str">
        <f>IF(Datei!$G726="","",1)</f>
        <v/>
      </c>
      <c r="F726" s="4" t="str">
        <f>IF(Datei!$G726="","",IFERROR(ROUND(VALUE(Datei!I726)/100,2),""))</f>
        <v/>
      </c>
      <c r="G726" s="4" t="str">
        <f>IF(Datei!$G726="","",IFERROR(ROUND(VALUE(Datei!I726)/100,2),""))</f>
        <v/>
      </c>
    </row>
    <row r="727" spans="1:7" x14ac:dyDescent="0.25">
      <c r="A727" s="2" t="str">
        <f>IF(Datei!$G727="","",IFERROR(DATEVALUE(Datei!G727),Datei!G727))</f>
        <v/>
      </c>
      <c r="B727" s="3" t="str">
        <f>IF(Datei!$G727="","",IFERROR(VALUE(LEFT(Datei!H727,FIND("_",Datei!H727)-1)),IFERROR(VALUE(Datei!H727),"?")))</f>
        <v/>
      </c>
      <c r="C727" t="str">
        <f>IF(Datei!$G727="","",IF(IFERROR(VLOOKUP(Datei!J727,Mapping!$A$5:$B$104,2,FALSE),IFERROR(VLOOKUP(Datei!J727&amp;"",Mapping!$A$5:$B$104,2,FALSE),IFERROR(VLOOKUP(VALUE(Datei!J727),Mapping!$A$5:$B$104,2,FALSE),"#NOMAP#")))="#NOMAP#",IF(Mapping!$B$2="","",Mapping!$B$2),IFERROR(VLOOKUP(Datei!J727,Mapping!$A$5:$B$104,2,FALSE),IFERROR(VLOOKUP(Datei!J727&amp;"",Mapping!$A$5:$B$104,2,FALSE),IFERROR(VLOOKUP(VALUE(Datei!J727),Mapping!$A$5:$B$104,2,FALSE),"#NOMAP#")))))</f>
        <v/>
      </c>
      <c r="D727" t="str">
        <f>IF(Datei!$G727="","",IF(Datei!K727="","",Datei!K727))</f>
        <v/>
      </c>
      <c r="E727" s="3" t="str">
        <f>IF(Datei!$G727="","",1)</f>
        <v/>
      </c>
      <c r="F727" s="4" t="str">
        <f>IF(Datei!$G727="","",IFERROR(ROUND(VALUE(Datei!I727)/100,2),""))</f>
        <v/>
      </c>
      <c r="G727" s="4" t="str">
        <f>IF(Datei!$G727="","",IFERROR(ROUND(VALUE(Datei!I727)/100,2),""))</f>
        <v/>
      </c>
    </row>
    <row r="728" spans="1:7" x14ac:dyDescent="0.25">
      <c r="A728" s="2" t="str">
        <f>IF(Datei!$G728="","",IFERROR(DATEVALUE(Datei!G728),Datei!G728))</f>
        <v/>
      </c>
      <c r="B728" s="3" t="str">
        <f>IF(Datei!$G728="","",IFERROR(VALUE(LEFT(Datei!H728,FIND("_",Datei!H728)-1)),IFERROR(VALUE(Datei!H728),"?")))</f>
        <v/>
      </c>
      <c r="C728" t="str">
        <f>IF(Datei!$G728="","",IF(IFERROR(VLOOKUP(Datei!J728,Mapping!$A$5:$B$104,2,FALSE),IFERROR(VLOOKUP(Datei!J728&amp;"",Mapping!$A$5:$B$104,2,FALSE),IFERROR(VLOOKUP(VALUE(Datei!J728),Mapping!$A$5:$B$104,2,FALSE),"#NOMAP#")))="#NOMAP#",IF(Mapping!$B$2="","",Mapping!$B$2),IFERROR(VLOOKUP(Datei!J728,Mapping!$A$5:$B$104,2,FALSE),IFERROR(VLOOKUP(Datei!J728&amp;"",Mapping!$A$5:$B$104,2,FALSE),IFERROR(VLOOKUP(VALUE(Datei!J728),Mapping!$A$5:$B$104,2,FALSE),"#NOMAP#")))))</f>
        <v/>
      </c>
      <c r="D728" t="str">
        <f>IF(Datei!$G728="","",IF(Datei!K728="","",Datei!K728))</f>
        <v/>
      </c>
      <c r="E728" s="3" t="str">
        <f>IF(Datei!$G728="","",1)</f>
        <v/>
      </c>
      <c r="F728" s="4" t="str">
        <f>IF(Datei!$G728="","",IFERROR(ROUND(VALUE(Datei!I728)/100,2),""))</f>
        <v/>
      </c>
      <c r="G728" s="4" t="str">
        <f>IF(Datei!$G728="","",IFERROR(ROUND(VALUE(Datei!I728)/100,2),""))</f>
        <v/>
      </c>
    </row>
    <row r="729" spans="1:7" x14ac:dyDescent="0.25">
      <c r="A729" s="2" t="str">
        <f>IF(Datei!$G729="","",IFERROR(DATEVALUE(Datei!G729),Datei!G729))</f>
        <v/>
      </c>
      <c r="B729" s="3" t="str">
        <f>IF(Datei!$G729="","",IFERROR(VALUE(LEFT(Datei!H729,FIND("_",Datei!H729)-1)),IFERROR(VALUE(Datei!H729),"?")))</f>
        <v/>
      </c>
      <c r="C729" t="str">
        <f>IF(Datei!$G729="","",IF(IFERROR(VLOOKUP(Datei!J729,Mapping!$A$5:$B$104,2,FALSE),IFERROR(VLOOKUP(Datei!J729&amp;"",Mapping!$A$5:$B$104,2,FALSE),IFERROR(VLOOKUP(VALUE(Datei!J729),Mapping!$A$5:$B$104,2,FALSE),"#NOMAP#")))="#NOMAP#",IF(Mapping!$B$2="","",Mapping!$B$2),IFERROR(VLOOKUP(Datei!J729,Mapping!$A$5:$B$104,2,FALSE),IFERROR(VLOOKUP(Datei!J729&amp;"",Mapping!$A$5:$B$104,2,FALSE),IFERROR(VLOOKUP(VALUE(Datei!J729),Mapping!$A$5:$B$104,2,FALSE),"#NOMAP#")))))</f>
        <v/>
      </c>
      <c r="D729" t="str">
        <f>IF(Datei!$G729="","",IF(Datei!K729="","",Datei!K729))</f>
        <v/>
      </c>
      <c r="E729" s="3" t="str">
        <f>IF(Datei!$G729="","",1)</f>
        <v/>
      </c>
      <c r="F729" s="4" t="str">
        <f>IF(Datei!$G729="","",IFERROR(ROUND(VALUE(Datei!I729)/100,2),""))</f>
        <v/>
      </c>
      <c r="G729" s="4" t="str">
        <f>IF(Datei!$G729="","",IFERROR(ROUND(VALUE(Datei!I729)/100,2),""))</f>
        <v/>
      </c>
    </row>
    <row r="730" spans="1:7" x14ac:dyDescent="0.25">
      <c r="A730" s="2" t="str">
        <f>IF(Datei!$G730="","",IFERROR(DATEVALUE(Datei!G730),Datei!G730))</f>
        <v/>
      </c>
      <c r="B730" s="3" t="str">
        <f>IF(Datei!$G730="","",IFERROR(VALUE(LEFT(Datei!H730,FIND("_",Datei!H730)-1)),IFERROR(VALUE(Datei!H730),"?")))</f>
        <v/>
      </c>
      <c r="C730" t="str">
        <f>IF(Datei!$G730="","",IF(IFERROR(VLOOKUP(Datei!J730,Mapping!$A$5:$B$104,2,FALSE),IFERROR(VLOOKUP(Datei!J730&amp;"",Mapping!$A$5:$B$104,2,FALSE),IFERROR(VLOOKUP(VALUE(Datei!J730),Mapping!$A$5:$B$104,2,FALSE),"#NOMAP#")))="#NOMAP#",IF(Mapping!$B$2="","",Mapping!$B$2),IFERROR(VLOOKUP(Datei!J730,Mapping!$A$5:$B$104,2,FALSE),IFERROR(VLOOKUP(Datei!J730&amp;"",Mapping!$A$5:$B$104,2,FALSE),IFERROR(VLOOKUP(VALUE(Datei!J730),Mapping!$A$5:$B$104,2,FALSE),"#NOMAP#")))))</f>
        <v/>
      </c>
      <c r="D730" t="str">
        <f>IF(Datei!$G730="","",IF(Datei!K730="","",Datei!K730))</f>
        <v/>
      </c>
      <c r="E730" s="3" t="str">
        <f>IF(Datei!$G730="","",1)</f>
        <v/>
      </c>
      <c r="F730" s="4" t="str">
        <f>IF(Datei!$G730="","",IFERROR(ROUND(VALUE(Datei!I730)/100,2),""))</f>
        <v/>
      </c>
      <c r="G730" s="4" t="str">
        <f>IF(Datei!$G730="","",IFERROR(ROUND(VALUE(Datei!I730)/100,2),""))</f>
        <v/>
      </c>
    </row>
    <row r="731" spans="1:7" x14ac:dyDescent="0.25">
      <c r="A731" s="2" t="str">
        <f>IF(Datei!$G731="","",IFERROR(DATEVALUE(Datei!G731),Datei!G731))</f>
        <v/>
      </c>
      <c r="B731" s="3" t="str">
        <f>IF(Datei!$G731="","",IFERROR(VALUE(LEFT(Datei!H731,FIND("_",Datei!H731)-1)),IFERROR(VALUE(Datei!H731),"?")))</f>
        <v/>
      </c>
      <c r="C731" t="str">
        <f>IF(Datei!$G731="","",IF(IFERROR(VLOOKUP(Datei!J731,Mapping!$A$5:$B$104,2,FALSE),IFERROR(VLOOKUP(Datei!J731&amp;"",Mapping!$A$5:$B$104,2,FALSE),IFERROR(VLOOKUP(VALUE(Datei!J731),Mapping!$A$5:$B$104,2,FALSE),"#NOMAP#")))="#NOMAP#",IF(Mapping!$B$2="","",Mapping!$B$2),IFERROR(VLOOKUP(Datei!J731,Mapping!$A$5:$B$104,2,FALSE),IFERROR(VLOOKUP(Datei!J731&amp;"",Mapping!$A$5:$B$104,2,FALSE),IFERROR(VLOOKUP(VALUE(Datei!J731),Mapping!$A$5:$B$104,2,FALSE),"#NOMAP#")))))</f>
        <v/>
      </c>
      <c r="D731" t="str">
        <f>IF(Datei!$G731="","",IF(Datei!K731="","",Datei!K731))</f>
        <v/>
      </c>
      <c r="E731" s="3" t="str">
        <f>IF(Datei!$G731="","",1)</f>
        <v/>
      </c>
      <c r="F731" s="4" t="str">
        <f>IF(Datei!$G731="","",IFERROR(ROUND(VALUE(Datei!I731)/100,2),""))</f>
        <v/>
      </c>
      <c r="G731" s="4" t="str">
        <f>IF(Datei!$G731="","",IFERROR(ROUND(VALUE(Datei!I731)/100,2),""))</f>
        <v/>
      </c>
    </row>
    <row r="732" spans="1:7" x14ac:dyDescent="0.25">
      <c r="A732" s="2" t="str">
        <f>IF(Datei!$G732="","",IFERROR(DATEVALUE(Datei!G732),Datei!G732))</f>
        <v/>
      </c>
      <c r="B732" s="3" t="str">
        <f>IF(Datei!$G732="","",IFERROR(VALUE(LEFT(Datei!H732,FIND("_",Datei!H732)-1)),IFERROR(VALUE(Datei!H732),"?")))</f>
        <v/>
      </c>
      <c r="C732" t="str">
        <f>IF(Datei!$G732="","",IF(IFERROR(VLOOKUP(Datei!J732,Mapping!$A$5:$B$104,2,FALSE),IFERROR(VLOOKUP(Datei!J732&amp;"",Mapping!$A$5:$B$104,2,FALSE),IFERROR(VLOOKUP(VALUE(Datei!J732),Mapping!$A$5:$B$104,2,FALSE),"#NOMAP#")))="#NOMAP#",IF(Mapping!$B$2="","",Mapping!$B$2),IFERROR(VLOOKUP(Datei!J732,Mapping!$A$5:$B$104,2,FALSE),IFERROR(VLOOKUP(Datei!J732&amp;"",Mapping!$A$5:$B$104,2,FALSE),IFERROR(VLOOKUP(VALUE(Datei!J732),Mapping!$A$5:$B$104,2,FALSE),"#NOMAP#")))))</f>
        <v/>
      </c>
      <c r="D732" t="str">
        <f>IF(Datei!$G732="","",IF(Datei!K732="","",Datei!K732))</f>
        <v/>
      </c>
      <c r="E732" s="3" t="str">
        <f>IF(Datei!$G732="","",1)</f>
        <v/>
      </c>
      <c r="F732" s="4" t="str">
        <f>IF(Datei!$G732="","",IFERROR(ROUND(VALUE(Datei!I732)/100,2),""))</f>
        <v/>
      </c>
      <c r="G732" s="4" t="str">
        <f>IF(Datei!$G732="","",IFERROR(ROUND(VALUE(Datei!I732)/100,2),""))</f>
        <v/>
      </c>
    </row>
    <row r="733" spans="1:7" x14ac:dyDescent="0.25">
      <c r="A733" s="2" t="str">
        <f>IF(Datei!$G733="","",IFERROR(DATEVALUE(Datei!G733),Datei!G733))</f>
        <v/>
      </c>
      <c r="B733" s="3" t="str">
        <f>IF(Datei!$G733="","",IFERROR(VALUE(LEFT(Datei!H733,FIND("_",Datei!H733)-1)),IFERROR(VALUE(Datei!H733),"?")))</f>
        <v/>
      </c>
      <c r="C733" t="str">
        <f>IF(Datei!$G733="","",IF(IFERROR(VLOOKUP(Datei!J733,Mapping!$A$5:$B$104,2,FALSE),IFERROR(VLOOKUP(Datei!J733&amp;"",Mapping!$A$5:$B$104,2,FALSE),IFERROR(VLOOKUP(VALUE(Datei!J733),Mapping!$A$5:$B$104,2,FALSE),"#NOMAP#")))="#NOMAP#",IF(Mapping!$B$2="","",Mapping!$B$2),IFERROR(VLOOKUP(Datei!J733,Mapping!$A$5:$B$104,2,FALSE),IFERROR(VLOOKUP(Datei!J733&amp;"",Mapping!$A$5:$B$104,2,FALSE),IFERROR(VLOOKUP(VALUE(Datei!J733),Mapping!$A$5:$B$104,2,FALSE),"#NOMAP#")))))</f>
        <v/>
      </c>
      <c r="D733" t="str">
        <f>IF(Datei!$G733="","",IF(Datei!K733="","",Datei!K733))</f>
        <v/>
      </c>
      <c r="E733" s="3" t="str">
        <f>IF(Datei!$G733="","",1)</f>
        <v/>
      </c>
      <c r="F733" s="4" t="str">
        <f>IF(Datei!$G733="","",IFERROR(ROUND(VALUE(Datei!I733)/100,2),""))</f>
        <v/>
      </c>
      <c r="G733" s="4" t="str">
        <f>IF(Datei!$G733="","",IFERROR(ROUND(VALUE(Datei!I733)/100,2),""))</f>
        <v/>
      </c>
    </row>
    <row r="734" spans="1:7" x14ac:dyDescent="0.25">
      <c r="A734" s="2" t="str">
        <f>IF(Datei!$G734="","",IFERROR(DATEVALUE(Datei!G734),Datei!G734))</f>
        <v/>
      </c>
      <c r="B734" s="3" t="str">
        <f>IF(Datei!$G734="","",IFERROR(VALUE(LEFT(Datei!H734,FIND("_",Datei!H734)-1)),IFERROR(VALUE(Datei!H734),"?")))</f>
        <v/>
      </c>
      <c r="C734" t="str">
        <f>IF(Datei!$G734="","",IF(IFERROR(VLOOKUP(Datei!J734,Mapping!$A$5:$B$104,2,FALSE),IFERROR(VLOOKUP(Datei!J734&amp;"",Mapping!$A$5:$B$104,2,FALSE),IFERROR(VLOOKUP(VALUE(Datei!J734),Mapping!$A$5:$B$104,2,FALSE),"#NOMAP#")))="#NOMAP#",IF(Mapping!$B$2="","",Mapping!$B$2),IFERROR(VLOOKUP(Datei!J734,Mapping!$A$5:$B$104,2,FALSE),IFERROR(VLOOKUP(Datei!J734&amp;"",Mapping!$A$5:$B$104,2,FALSE),IFERROR(VLOOKUP(VALUE(Datei!J734),Mapping!$A$5:$B$104,2,FALSE),"#NOMAP#")))))</f>
        <v/>
      </c>
      <c r="D734" t="str">
        <f>IF(Datei!$G734="","",IF(Datei!K734="","",Datei!K734))</f>
        <v/>
      </c>
      <c r="E734" s="3" t="str">
        <f>IF(Datei!$G734="","",1)</f>
        <v/>
      </c>
      <c r="F734" s="4" t="str">
        <f>IF(Datei!$G734="","",IFERROR(ROUND(VALUE(Datei!I734)/100,2),""))</f>
        <v/>
      </c>
      <c r="G734" s="4" t="str">
        <f>IF(Datei!$G734="","",IFERROR(ROUND(VALUE(Datei!I734)/100,2),""))</f>
        <v/>
      </c>
    </row>
    <row r="735" spans="1:7" x14ac:dyDescent="0.25">
      <c r="A735" s="2" t="str">
        <f>IF(Datei!$G735="","",IFERROR(DATEVALUE(Datei!G735),Datei!G735))</f>
        <v/>
      </c>
      <c r="B735" s="3" t="str">
        <f>IF(Datei!$G735="","",IFERROR(VALUE(LEFT(Datei!H735,FIND("_",Datei!H735)-1)),IFERROR(VALUE(Datei!H735),"?")))</f>
        <v/>
      </c>
      <c r="C735" t="str">
        <f>IF(Datei!$G735="","",IF(IFERROR(VLOOKUP(Datei!J735,Mapping!$A$5:$B$104,2,FALSE),IFERROR(VLOOKUP(Datei!J735&amp;"",Mapping!$A$5:$B$104,2,FALSE),IFERROR(VLOOKUP(VALUE(Datei!J735),Mapping!$A$5:$B$104,2,FALSE),"#NOMAP#")))="#NOMAP#",IF(Mapping!$B$2="","",Mapping!$B$2),IFERROR(VLOOKUP(Datei!J735,Mapping!$A$5:$B$104,2,FALSE),IFERROR(VLOOKUP(Datei!J735&amp;"",Mapping!$A$5:$B$104,2,FALSE),IFERROR(VLOOKUP(VALUE(Datei!J735),Mapping!$A$5:$B$104,2,FALSE),"#NOMAP#")))))</f>
        <v/>
      </c>
      <c r="D735" t="str">
        <f>IF(Datei!$G735="","",IF(Datei!K735="","",Datei!K735))</f>
        <v/>
      </c>
      <c r="E735" s="3" t="str">
        <f>IF(Datei!$G735="","",1)</f>
        <v/>
      </c>
      <c r="F735" s="4" t="str">
        <f>IF(Datei!$G735="","",IFERROR(ROUND(VALUE(Datei!I735)/100,2),""))</f>
        <v/>
      </c>
      <c r="G735" s="4" t="str">
        <f>IF(Datei!$G735="","",IFERROR(ROUND(VALUE(Datei!I735)/100,2),""))</f>
        <v/>
      </c>
    </row>
    <row r="736" spans="1:7" x14ac:dyDescent="0.25">
      <c r="A736" s="2" t="str">
        <f>IF(Datei!$G736="","",IFERROR(DATEVALUE(Datei!G736),Datei!G736))</f>
        <v/>
      </c>
      <c r="B736" s="3" t="str">
        <f>IF(Datei!$G736="","",IFERROR(VALUE(LEFT(Datei!H736,FIND("_",Datei!H736)-1)),IFERROR(VALUE(Datei!H736),"?")))</f>
        <v/>
      </c>
      <c r="C736" t="str">
        <f>IF(Datei!$G736="","",IF(IFERROR(VLOOKUP(Datei!J736,Mapping!$A$5:$B$104,2,FALSE),IFERROR(VLOOKUP(Datei!J736&amp;"",Mapping!$A$5:$B$104,2,FALSE),IFERROR(VLOOKUP(VALUE(Datei!J736),Mapping!$A$5:$B$104,2,FALSE),"#NOMAP#")))="#NOMAP#",IF(Mapping!$B$2="","",Mapping!$B$2),IFERROR(VLOOKUP(Datei!J736,Mapping!$A$5:$B$104,2,FALSE),IFERROR(VLOOKUP(Datei!J736&amp;"",Mapping!$A$5:$B$104,2,FALSE),IFERROR(VLOOKUP(VALUE(Datei!J736),Mapping!$A$5:$B$104,2,FALSE),"#NOMAP#")))))</f>
        <v/>
      </c>
      <c r="D736" t="str">
        <f>IF(Datei!$G736="","",IF(Datei!K736="","",Datei!K736))</f>
        <v/>
      </c>
      <c r="E736" s="3" t="str">
        <f>IF(Datei!$G736="","",1)</f>
        <v/>
      </c>
      <c r="F736" s="4" t="str">
        <f>IF(Datei!$G736="","",IFERROR(ROUND(VALUE(Datei!I736)/100,2),""))</f>
        <v/>
      </c>
      <c r="G736" s="4" t="str">
        <f>IF(Datei!$G736="","",IFERROR(ROUND(VALUE(Datei!I736)/100,2),""))</f>
        <v/>
      </c>
    </row>
    <row r="737" spans="1:7" x14ac:dyDescent="0.25">
      <c r="A737" s="2" t="str">
        <f>IF(Datei!$G737="","",IFERROR(DATEVALUE(Datei!G737),Datei!G737))</f>
        <v/>
      </c>
      <c r="B737" s="3" t="str">
        <f>IF(Datei!$G737="","",IFERROR(VALUE(LEFT(Datei!H737,FIND("_",Datei!H737)-1)),IFERROR(VALUE(Datei!H737),"?")))</f>
        <v/>
      </c>
      <c r="C737" t="str">
        <f>IF(Datei!$G737="","",IF(IFERROR(VLOOKUP(Datei!J737,Mapping!$A$5:$B$104,2,FALSE),IFERROR(VLOOKUP(Datei!J737&amp;"",Mapping!$A$5:$B$104,2,FALSE),IFERROR(VLOOKUP(VALUE(Datei!J737),Mapping!$A$5:$B$104,2,FALSE),"#NOMAP#")))="#NOMAP#",IF(Mapping!$B$2="","",Mapping!$B$2),IFERROR(VLOOKUP(Datei!J737,Mapping!$A$5:$B$104,2,FALSE),IFERROR(VLOOKUP(Datei!J737&amp;"",Mapping!$A$5:$B$104,2,FALSE),IFERROR(VLOOKUP(VALUE(Datei!J737),Mapping!$A$5:$B$104,2,FALSE),"#NOMAP#")))))</f>
        <v/>
      </c>
      <c r="D737" t="str">
        <f>IF(Datei!$G737="","",IF(Datei!K737="","",Datei!K737))</f>
        <v/>
      </c>
      <c r="E737" s="3" t="str">
        <f>IF(Datei!$G737="","",1)</f>
        <v/>
      </c>
      <c r="F737" s="4" t="str">
        <f>IF(Datei!$G737="","",IFERROR(ROUND(VALUE(Datei!I737)/100,2),""))</f>
        <v/>
      </c>
      <c r="G737" s="4" t="str">
        <f>IF(Datei!$G737="","",IFERROR(ROUND(VALUE(Datei!I737)/100,2),""))</f>
        <v/>
      </c>
    </row>
    <row r="738" spans="1:7" x14ac:dyDescent="0.25">
      <c r="A738" s="2" t="str">
        <f>IF(Datei!$G738="","",IFERROR(DATEVALUE(Datei!G738),Datei!G738))</f>
        <v/>
      </c>
      <c r="B738" s="3" t="str">
        <f>IF(Datei!$G738="","",IFERROR(VALUE(LEFT(Datei!H738,FIND("_",Datei!H738)-1)),IFERROR(VALUE(Datei!H738),"?")))</f>
        <v/>
      </c>
      <c r="C738" t="str">
        <f>IF(Datei!$G738="","",IF(IFERROR(VLOOKUP(Datei!J738,Mapping!$A$5:$B$104,2,FALSE),IFERROR(VLOOKUP(Datei!J738&amp;"",Mapping!$A$5:$B$104,2,FALSE),IFERROR(VLOOKUP(VALUE(Datei!J738),Mapping!$A$5:$B$104,2,FALSE),"#NOMAP#")))="#NOMAP#",IF(Mapping!$B$2="","",Mapping!$B$2),IFERROR(VLOOKUP(Datei!J738,Mapping!$A$5:$B$104,2,FALSE),IFERROR(VLOOKUP(Datei!J738&amp;"",Mapping!$A$5:$B$104,2,FALSE),IFERROR(VLOOKUP(VALUE(Datei!J738),Mapping!$A$5:$B$104,2,FALSE),"#NOMAP#")))))</f>
        <v/>
      </c>
      <c r="D738" t="str">
        <f>IF(Datei!$G738="","",IF(Datei!K738="","",Datei!K738))</f>
        <v/>
      </c>
      <c r="E738" s="3" t="str">
        <f>IF(Datei!$G738="","",1)</f>
        <v/>
      </c>
      <c r="F738" s="4" t="str">
        <f>IF(Datei!$G738="","",IFERROR(ROUND(VALUE(Datei!I738)/100,2),""))</f>
        <v/>
      </c>
      <c r="G738" s="4" t="str">
        <f>IF(Datei!$G738="","",IFERROR(ROUND(VALUE(Datei!I738)/100,2),""))</f>
        <v/>
      </c>
    </row>
    <row r="739" spans="1:7" x14ac:dyDescent="0.25">
      <c r="A739" s="2" t="str">
        <f>IF(Datei!$G739="","",IFERROR(DATEVALUE(Datei!G739),Datei!G739))</f>
        <v/>
      </c>
      <c r="B739" s="3" t="str">
        <f>IF(Datei!$G739="","",IFERROR(VALUE(LEFT(Datei!H739,FIND("_",Datei!H739)-1)),IFERROR(VALUE(Datei!H739),"?")))</f>
        <v/>
      </c>
      <c r="C739" t="str">
        <f>IF(Datei!$G739="","",IF(IFERROR(VLOOKUP(Datei!J739,Mapping!$A$5:$B$104,2,FALSE),IFERROR(VLOOKUP(Datei!J739&amp;"",Mapping!$A$5:$B$104,2,FALSE),IFERROR(VLOOKUP(VALUE(Datei!J739),Mapping!$A$5:$B$104,2,FALSE),"#NOMAP#")))="#NOMAP#",IF(Mapping!$B$2="","",Mapping!$B$2),IFERROR(VLOOKUP(Datei!J739,Mapping!$A$5:$B$104,2,FALSE),IFERROR(VLOOKUP(Datei!J739&amp;"",Mapping!$A$5:$B$104,2,FALSE),IFERROR(VLOOKUP(VALUE(Datei!J739),Mapping!$A$5:$B$104,2,FALSE),"#NOMAP#")))))</f>
        <v/>
      </c>
      <c r="D739" t="str">
        <f>IF(Datei!$G739="","",IF(Datei!K739="","",Datei!K739))</f>
        <v/>
      </c>
      <c r="E739" s="3" t="str">
        <f>IF(Datei!$G739="","",1)</f>
        <v/>
      </c>
      <c r="F739" s="4" t="str">
        <f>IF(Datei!$G739="","",IFERROR(ROUND(VALUE(Datei!I739)/100,2),""))</f>
        <v/>
      </c>
      <c r="G739" s="4" t="str">
        <f>IF(Datei!$G739="","",IFERROR(ROUND(VALUE(Datei!I739)/100,2),""))</f>
        <v/>
      </c>
    </row>
    <row r="740" spans="1:7" x14ac:dyDescent="0.25">
      <c r="A740" s="2" t="str">
        <f>IF(Datei!$G740="","",IFERROR(DATEVALUE(Datei!G740),Datei!G740))</f>
        <v/>
      </c>
      <c r="B740" s="3" t="str">
        <f>IF(Datei!$G740="","",IFERROR(VALUE(LEFT(Datei!H740,FIND("_",Datei!H740)-1)),IFERROR(VALUE(Datei!H740),"?")))</f>
        <v/>
      </c>
      <c r="C740" t="str">
        <f>IF(Datei!$G740="","",IF(IFERROR(VLOOKUP(Datei!J740,Mapping!$A$5:$B$104,2,FALSE),IFERROR(VLOOKUP(Datei!J740&amp;"",Mapping!$A$5:$B$104,2,FALSE),IFERROR(VLOOKUP(VALUE(Datei!J740),Mapping!$A$5:$B$104,2,FALSE),"#NOMAP#")))="#NOMAP#",IF(Mapping!$B$2="","",Mapping!$B$2),IFERROR(VLOOKUP(Datei!J740,Mapping!$A$5:$B$104,2,FALSE),IFERROR(VLOOKUP(Datei!J740&amp;"",Mapping!$A$5:$B$104,2,FALSE),IFERROR(VLOOKUP(VALUE(Datei!J740),Mapping!$A$5:$B$104,2,FALSE),"#NOMAP#")))))</f>
        <v/>
      </c>
      <c r="D740" t="str">
        <f>IF(Datei!$G740="","",IF(Datei!K740="","",Datei!K740))</f>
        <v/>
      </c>
      <c r="E740" s="3" t="str">
        <f>IF(Datei!$G740="","",1)</f>
        <v/>
      </c>
      <c r="F740" s="4" t="str">
        <f>IF(Datei!$G740="","",IFERROR(ROUND(VALUE(Datei!I740)/100,2),""))</f>
        <v/>
      </c>
      <c r="G740" s="4" t="str">
        <f>IF(Datei!$G740="","",IFERROR(ROUND(VALUE(Datei!I740)/100,2),""))</f>
        <v/>
      </c>
    </row>
    <row r="741" spans="1:7" x14ac:dyDescent="0.25">
      <c r="A741" s="2" t="str">
        <f>IF(Datei!$G741="","",IFERROR(DATEVALUE(Datei!G741),Datei!G741))</f>
        <v/>
      </c>
      <c r="B741" s="3" t="str">
        <f>IF(Datei!$G741="","",IFERROR(VALUE(LEFT(Datei!H741,FIND("_",Datei!H741)-1)),IFERROR(VALUE(Datei!H741),"?")))</f>
        <v/>
      </c>
      <c r="C741" t="str">
        <f>IF(Datei!$G741="","",IF(IFERROR(VLOOKUP(Datei!J741,Mapping!$A$5:$B$104,2,FALSE),IFERROR(VLOOKUP(Datei!J741&amp;"",Mapping!$A$5:$B$104,2,FALSE),IFERROR(VLOOKUP(VALUE(Datei!J741),Mapping!$A$5:$B$104,2,FALSE),"#NOMAP#")))="#NOMAP#",IF(Mapping!$B$2="","",Mapping!$B$2),IFERROR(VLOOKUP(Datei!J741,Mapping!$A$5:$B$104,2,FALSE),IFERROR(VLOOKUP(Datei!J741&amp;"",Mapping!$A$5:$B$104,2,FALSE),IFERROR(VLOOKUP(VALUE(Datei!J741),Mapping!$A$5:$B$104,2,FALSE),"#NOMAP#")))))</f>
        <v/>
      </c>
      <c r="D741" t="str">
        <f>IF(Datei!$G741="","",IF(Datei!K741="","",Datei!K741))</f>
        <v/>
      </c>
      <c r="E741" s="3" t="str">
        <f>IF(Datei!$G741="","",1)</f>
        <v/>
      </c>
      <c r="F741" s="4" t="str">
        <f>IF(Datei!$G741="","",IFERROR(ROUND(VALUE(Datei!I741)/100,2),""))</f>
        <v/>
      </c>
      <c r="G741" s="4" t="str">
        <f>IF(Datei!$G741="","",IFERROR(ROUND(VALUE(Datei!I741)/100,2),""))</f>
        <v/>
      </c>
    </row>
    <row r="742" spans="1:7" x14ac:dyDescent="0.25">
      <c r="A742" s="2" t="str">
        <f>IF(Datei!$G742="","",IFERROR(DATEVALUE(Datei!G742),Datei!G742))</f>
        <v/>
      </c>
      <c r="B742" s="3" t="str">
        <f>IF(Datei!$G742="","",IFERROR(VALUE(LEFT(Datei!H742,FIND("_",Datei!H742)-1)),IFERROR(VALUE(Datei!H742),"?")))</f>
        <v/>
      </c>
      <c r="C742" t="str">
        <f>IF(Datei!$G742="","",IF(IFERROR(VLOOKUP(Datei!J742,Mapping!$A$5:$B$104,2,FALSE),IFERROR(VLOOKUP(Datei!J742&amp;"",Mapping!$A$5:$B$104,2,FALSE),IFERROR(VLOOKUP(VALUE(Datei!J742),Mapping!$A$5:$B$104,2,FALSE),"#NOMAP#")))="#NOMAP#",IF(Mapping!$B$2="","",Mapping!$B$2),IFERROR(VLOOKUP(Datei!J742,Mapping!$A$5:$B$104,2,FALSE),IFERROR(VLOOKUP(Datei!J742&amp;"",Mapping!$A$5:$B$104,2,FALSE),IFERROR(VLOOKUP(VALUE(Datei!J742),Mapping!$A$5:$B$104,2,FALSE),"#NOMAP#")))))</f>
        <v/>
      </c>
      <c r="D742" t="str">
        <f>IF(Datei!$G742="","",IF(Datei!K742="","",Datei!K742))</f>
        <v/>
      </c>
      <c r="E742" s="3" t="str">
        <f>IF(Datei!$G742="","",1)</f>
        <v/>
      </c>
      <c r="F742" s="4" t="str">
        <f>IF(Datei!$G742="","",IFERROR(ROUND(VALUE(Datei!I742)/100,2),""))</f>
        <v/>
      </c>
      <c r="G742" s="4" t="str">
        <f>IF(Datei!$G742="","",IFERROR(ROUND(VALUE(Datei!I742)/100,2),""))</f>
        <v/>
      </c>
    </row>
    <row r="743" spans="1:7" x14ac:dyDescent="0.25">
      <c r="A743" s="2" t="str">
        <f>IF(Datei!$G743="","",IFERROR(DATEVALUE(Datei!G743),Datei!G743))</f>
        <v/>
      </c>
      <c r="B743" s="3" t="str">
        <f>IF(Datei!$G743="","",IFERROR(VALUE(LEFT(Datei!H743,FIND("_",Datei!H743)-1)),IFERROR(VALUE(Datei!H743),"?")))</f>
        <v/>
      </c>
      <c r="C743" t="str">
        <f>IF(Datei!$G743="","",IF(IFERROR(VLOOKUP(Datei!J743,Mapping!$A$5:$B$104,2,FALSE),IFERROR(VLOOKUP(Datei!J743&amp;"",Mapping!$A$5:$B$104,2,FALSE),IFERROR(VLOOKUP(VALUE(Datei!J743),Mapping!$A$5:$B$104,2,FALSE),"#NOMAP#")))="#NOMAP#",IF(Mapping!$B$2="","",Mapping!$B$2),IFERROR(VLOOKUP(Datei!J743,Mapping!$A$5:$B$104,2,FALSE),IFERROR(VLOOKUP(Datei!J743&amp;"",Mapping!$A$5:$B$104,2,FALSE),IFERROR(VLOOKUP(VALUE(Datei!J743),Mapping!$A$5:$B$104,2,FALSE),"#NOMAP#")))))</f>
        <v/>
      </c>
      <c r="D743" t="str">
        <f>IF(Datei!$G743="","",IF(Datei!K743="","",Datei!K743))</f>
        <v/>
      </c>
      <c r="E743" s="3" t="str">
        <f>IF(Datei!$G743="","",1)</f>
        <v/>
      </c>
      <c r="F743" s="4" t="str">
        <f>IF(Datei!$G743="","",IFERROR(ROUND(VALUE(Datei!I743)/100,2),""))</f>
        <v/>
      </c>
      <c r="G743" s="4" t="str">
        <f>IF(Datei!$G743="","",IFERROR(ROUND(VALUE(Datei!I743)/100,2),""))</f>
        <v/>
      </c>
    </row>
    <row r="744" spans="1:7" x14ac:dyDescent="0.25">
      <c r="A744" s="2" t="str">
        <f>IF(Datei!$G744="","",IFERROR(DATEVALUE(Datei!G744),Datei!G744))</f>
        <v/>
      </c>
      <c r="B744" s="3" t="str">
        <f>IF(Datei!$G744="","",IFERROR(VALUE(LEFT(Datei!H744,FIND("_",Datei!H744)-1)),IFERROR(VALUE(Datei!H744),"?")))</f>
        <v/>
      </c>
      <c r="C744" t="str">
        <f>IF(Datei!$G744="","",IF(IFERROR(VLOOKUP(Datei!J744,Mapping!$A$5:$B$104,2,FALSE),IFERROR(VLOOKUP(Datei!J744&amp;"",Mapping!$A$5:$B$104,2,FALSE),IFERROR(VLOOKUP(VALUE(Datei!J744),Mapping!$A$5:$B$104,2,FALSE),"#NOMAP#")))="#NOMAP#",IF(Mapping!$B$2="","",Mapping!$B$2),IFERROR(VLOOKUP(Datei!J744,Mapping!$A$5:$B$104,2,FALSE),IFERROR(VLOOKUP(Datei!J744&amp;"",Mapping!$A$5:$B$104,2,FALSE),IFERROR(VLOOKUP(VALUE(Datei!J744),Mapping!$A$5:$B$104,2,FALSE),"#NOMAP#")))))</f>
        <v/>
      </c>
      <c r="D744" t="str">
        <f>IF(Datei!$G744="","",IF(Datei!K744="","",Datei!K744))</f>
        <v/>
      </c>
      <c r="E744" s="3" t="str">
        <f>IF(Datei!$G744="","",1)</f>
        <v/>
      </c>
      <c r="F744" s="4" t="str">
        <f>IF(Datei!$G744="","",IFERROR(ROUND(VALUE(Datei!I744)/100,2),""))</f>
        <v/>
      </c>
      <c r="G744" s="4" t="str">
        <f>IF(Datei!$G744="","",IFERROR(ROUND(VALUE(Datei!I744)/100,2),""))</f>
        <v/>
      </c>
    </row>
    <row r="745" spans="1:7" x14ac:dyDescent="0.25">
      <c r="A745" s="2" t="str">
        <f>IF(Datei!$G745="","",IFERROR(DATEVALUE(Datei!G745),Datei!G745))</f>
        <v/>
      </c>
      <c r="B745" s="3" t="str">
        <f>IF(Datei!$G745="","",IFERROR(VALUE(LEFT(Datei!H745,FIND("_",Datei!H745)-1)),IFERROR(VALUE(Datei!H745),"?")))</f>
        <v/>
      </c>
      <c r="C745" t="str">
        <f>IF(Datei!$G745="","",IF(IFERROR(VLOOKUP(Datei!J745,Mapping!$A$5:$B$104,2,FALSE),IFERROR(VLOOKUP(Datei!J745&amp;"",Mapping!$A$5:$B$104,2,FALSE),IFERROR(VLOOKUP(VALUE(Datei!J745),Mapping!$A$5:$B$104,2,FALSE),"#NOMAP#")))="#NOMAP#",IF(Mapping!$B$2="","",Mapping!$B$2),IFERROR(VLOOKUP(Datei!J745,Mapping!$A$5:$B$104,2,FALSE),IFERROR(VLOOKUP(Datei!J745&amp;"",Mapping!$A$5:$B$104,2,FALSE),IFERROR(VLOOKUP(VALUE(Datei!J745),Mapping!$A$5:$B$104,2,FALSE),"#NOMAP#")))))</f>
        <v/>
      </c>
      <c r="D745" t="str">
        <f>IF(Datei!$G745="","",IF(Datei!K745="","",Datei!K745))</f>
        <v/>
      </c>
      <c r="E745" s="3" t="str">
        <f>IF(Datei!$G745="","",1)</f>
        <v/>
      </c>
      <c r="F745" s="4" t="str">
        <f>IF(Datei!$G745="","",IFERROR(ROUND(VALUE(Datei!I745)/100,2),""))</f>
        <v/>
      </c>
      <c r="G745" s="4" t="str">
        <f>IF(Datei!$G745="","",IFERROR(ROUND(VALUE(Datei!I745)/100,2),""))</f>
        <v/>
      </c>
    </row>
    <row r="746" spans="1:7" x14ac:dyDescent="0.25">
      <c r="A746" s="2" t="str">
        <f>IF(Datei!$G746="","",IFERROR(DATEVALUE(Datei!G746),Datei!G746))</f>
        <v/>
      </c>
      <c r="B746" s="3" t="str">
        <f>IF(Datei!$G746="","",IFERROR(VALUE(LEFT(Datei!H746,FIND("_",Datei!H746)-1)),IFERROR(VALUE(Datei!H746),"?")))</f>
        <v/>
      </c>
      <c r="C746" t="str">
        <f>IF(Datei!$G746="","",IF(IFERROR(VLOOKUP(Datei!J746,Mapping!$A$5:$B$104,2,FALSE),IFERROR(VLOOKUP(Datei!J746&amp;"",Mapping!$A$5:$B$104,2,FALSE),IFERROR(VLOOKUP(VALUE(Datei!J746),Mapping!$A$5:$B$104,2,FALSE),"#NOMAP#")))="#NOMAP#",IF(Mapping!$B$2="","",Mapping!$B$2),IFERROR(VLOOKUP(Datei!J746,Mapping!$A$5:$B$104,2,FALSE),IFERROR(VLOOKUP(Datei!J746&amp;"",Mapping!$A$5:$B$104,2,FALSE),IFERROR(VLOOKUP(VALUE(Datei!J746),Mapping!$A$5:$B$104,2,FALSE),"#NOMAP#")))))</f>
        <v/>
      </c>
      <c r="D746" t="str">
        <f>IF(Datei!$G746="","",IF(Datei!K746="","",Datei!K746))</f>
        <v/>
      </c>
      <c r="E746" s="3" t="str">
        <f>IF(Datei!$G746="","",1)</f>
        <v/>
      </c>
      <c r="F746" s="4" t="str">
        <f>IF(Datei!$G746="","",IFERROR(ROUND(VALUE(Datei!I746)/100,2),""))</f>
        <v/>
      </c>
      <c r="G746" s="4" t="str">
        <f>IF(Datei!$G746="","",IFERROR(ROUND(VALUE(Datei!I746)/100,2),""))</f>
        <v/>
      </c>
    </row>
    <row r="747" spans="1:7" x14ac:dyDescent="0.25">
      <c r="A747" s="2" t="str">
        <f>IF(Datei!$G747="","",IFERROR(DATEVALUE(Datei!G747),Datei!G747))</f>
        <v/>
      </c>
      <c r="B747" s="3" t="str">
        <f>IF(Datei!$G747="","",IFERROR(VALUE(LEFT(Datei!H747,FIND("_",Datei!H747)-1)),IFERROR(VALUE(Datei!H747),"?")))</f>
        <v/>
      </c>
      <c r="C747" t="str">
        <f>IF(Datei!$G747="","",IF(IFERROR(VLOOKUP(Datei!J747,Mapping!$A$5:$B$104,2,FALSE),IFERROR(VLOOKUP(Datei!J747&amp;"",Mapping!$A$5:$B$104,2,FALSE),IFERROR(VLOOKUP(VALUE(Datei!J747),Mapping!$A$5:$B$104,2,FALSE),"#NOMAP#")))="#NOMAP#",IF(Mapping!$B$2="","",Mapping!$B$2),IFERROR(VLOOKUP(Datei!J747,Mapping!$A$5:$B$104,2,FALSE),IFERROR(VLOOKUP(Datei!J747&amp;"",Mapping!$A$5:$B$104,2,FALSE),IFERROR(VLOOKUP(VALUE(Datei!J747),Mapping!$A$5:$B$104,2,FALSE),"#NOMAP#")))))</f>
        <v/>
      </c>
      <c r="D747" t="str">
        <f>IF(Datei!$G747="","",IF(Datei!K747="","",Datei!K747))</f>
        <v/>
      </c>
      <c r="E747" s="3" t="str">
        <f>IF(Datei!$G747="","",1)</f>
        <v/>
      </c>
      <c r="F747" s="4" t="str">
        <f>IF(Datei!$G747="","",IFERROR(ROUND(VALUE(Datei!I747)/100,2),""))</f>
        <v/>
      </c>
      <c r="G747" s="4" t="str">
        <f>IF(Datei!$G747="","",IFERROR(ROUND(VALUE(Datei!I747)/100,2),""))</f>
        <v/>
      </c>
    </row>
    <row r="748" spans="1:7" x14ac:dyDescent="0.25">
      <c r="A748" s="2" t="str">
        <f>IF(Datei!$G748="","",IFERROR(DATEVALUE(Datei!G748),Datei!G748))</f>
        <v/>
      </c>
      <c r="B748" s="3" t="str">
        <f>IF(Datei!$G748="","",IFERROR(VALUE(LEFT(Datei!H748,FIND("_",Datei!H748)-1)),IFERROR(VALUE(Datei!H748),"?")))</f>
        <v/>
      </c>
      <c r="C748" t="str">
        <f>IF(Datei!$G748="","",IF(IFERROR(VLOOKUP(Datei!J748,Mapping!$A$5:$B$104,2,FALSE),IFERROR(VLOOKUP(Datei!J748&amp;"",Mapping!$A$5:$B$104,2,FALSE),IFERROR(VLOOKUP(VALUE(Datei!J748),Mapping!$A$5:$B$104,2,FALSE),"#NOMAP#")))="#NOMAP#",IF(Mapping!$B$2="","",Mapping!$B$2),IFERROR(VLOOKUP(Datei!J748,Mapping!$A$5:$B$104,2,FALSE),IFERROR(VLOOKUP(Datei!J748&amp;"",Mapping!$A$5:$B$104,2,FALSE),IFERROR(VLOOKUP(VALUE(Datei!J748),Mapping!$A$5:$B$104,2,FALSE),"#NOMAP#")))))</f>
        <v/>
      </c>
      <c r="D748" t="str">
        <f>IF(Datei!$G748="","",IF(Datei!K748="","",Datei!K748))</f>
        <v/>
      </c>
      <c r="E748" s="3" t="str">
        <f>IF(Datei!$G748="","",1)</f>
        <v/>
      </c>
      <c r="F748" s="4" t="str">
        <f>IF(Datei!$G748="","",IFERROR(ROUND(VALUE(Datei!I748)/100,2),""))</f>
        <v/>
      </c>
      <c r="G748" s="4" t="str">
        <f>IF(Datei!$G748="","",IFERROR(ROUND(VALUE(Datei!I748)/100,2),""))</f>
        <v/>
      </c>
    </row>
    <row r="749" spans="1:7" x14ac:dyDescent="0.25">
      <c r="A749" s="2" t="str">
        <f>IF(Datei!$G749="","",IFERROR(DATEVALUE(Datei!G749),Datei!G749))</f>
        <v/>
      </c>
      <c r="B749" s="3" t="str">
        <f>IF(Datei!$G749="","",IFERROR(VALUE(LEFT(Datei!H749,FIND("_",Datei!H749)-1)),IFERROR(VALUE(Datei!H749),"?")))</f>
        <v/>
      </c>
      <c r="C749" t="str">
        <f>IF(Datei!$G749="","",IF(IFERROR(VLOOKUP(Datei!J749,Mapping!$A$5:$B$104,2,FALSE),IFERROR(VLOOKUP(Datei!J749&amp;"",Mapping!$A$5:$B$104,2,FALSE),IFERROR(VLOOKUP(VALUE(Datei!J749),Mapping!$A$5:$B$104,2,FALSE),"#NOMAP#")))="#NOMAP#",IF(Mapping!$B$2="","",Mapping!$B$2),IFERROR(VLOOKUP(Datei!J749,Mapping!$A$5:$B$104,2,FALSE),IFERROR(VLOOKUP(Datei!J749&amp;"",Mapping!$A$5:$B$104,2,FALSE),IFERROR(VLOOKUP(VALUE(Datei!J749),Mapping!$A$5:$B$104,2,FALSE),"#NOMAP#")))))</f>
        <v/>
      </c>
      <c r="D749" t="str">
        <f>IF(Datei!$G749="","",IF(Datei!K749="","",Datei!K749))</f>
        <v/>
      </c>
      <c r="E749" s="3" t="str">
        <f>IF(Datei!$G749="","",1)</f>
        <v/>
      </c>
      <c r="F749" s="4" t="str">
        <f>IF(Datei!$G749="","",IFERROR(ROUND(VALUE(Datei!I749)/100,2),""))</f>
        <v/>
      </c>
      <c r="G749" s="4" t="str">
        <f>IF(Datei!$G749="","",IFERROR(ROUND(VALUE(Datei!I749)/100,2),""))</f>
        <v/>
      </c>
    </row>
    <row r="750" spans="1:7" x14ac:dyDescent="0.25">
      <c r="A750" s="2" t="str">
        <f>IF(Datei!$G750="","",IFERROR(DATEVALUE(Datei!G750),Datei!G750))</f>
        <v/>
      </c>
      <c r="B750" s="3" t="str">
        <f>IF(Datei!$G750="","",IFERROR(VALUE(LEFT(Datei!H750,FIND("_",Datei!H750)-1)),IFERROR(VALUE(Datei!H750),"?")))</f>
        <v/>
      </c>
      <c r="C750" t="str">
        <f>IF(Datei!$G750="","",IF(IFERROR(VLOOKUP(Datei!J750,Mapping!$A$5:$B$104,2,FALSE),IFERROR(VLOOKUP(Datei!J750&amp;"",Mapping!$A$5:$B$104,2,FALSE),IFERROR(VLOOKUP(VALUE(Datei!J750),Mapping!$A$5:$B$104,2,FALSE),"#NOMAP#")))="#NOMAP#",IF(Mapping!$B$2="","",Mapping!$B$2),IFERROR(VLOOKUP(Datei!J750,Mapping!$A$5:$B$104,2,FALSE),IFERROR(VLOOKUP(Datei!J750&amp;"",Mapping!$A$5:$B$104,2,FALSE),IFERROR(VLOOKUP(VALUE(Datei!J750),Mapping!$A$5:$B$104,2,FALSE),"#NOMAP#")))))</f>
        <v/>
      </c>
      <c r="D750" t="str">
        <f>IF(Datei!$G750="","",IF(Datei!K750="","",Datei!K750))</f>
        <v/>
      </c>
      <c r="E750" s="3" t="str">
        <f>IF(Datei!$G750="","",1)</f>
        <v/>
      </c>
      <c r="F750" s="4" t="str">
        <f>IF(Datei!$G750="","",IFERROR(ROUND(VALUE(Datei!I750)/100,2),""))</f>
        <v/>
      </c>
      <c r="G750" s="4" t="str">
        <f>IF(Datei!$G750="","",IFERROR(ROUND(VALUE(Datei!I750)/100,2),""))</f>
        <v/>
      </c>
    </row>
    <row r="751" spans="1:7" x14ac:dyDescent="0.25">
      <c r="A751" s="2" t="str">
        <f>IF(Datei!$G751="","",IFERROR(DATEVALUE(Datei!G751),Datei!G751))</f>
        <v/>
      </c>
      <c r="B751" s="3" t="str">
        <f>IF(Datei!$G751="","",IFERROR(VALUE(LEFT(Datei!H751,FIND("_",Datei!H751)-1)),IFERROR(VALUE(Datei!H751),"?")))</f>
        <v/>
      </c>
      <c r="C751" t="str">
        <f>IF(Datei!$G751="","",IF(IFERROR(VLOOKUP(Datei!J751,Mapping!$A$5:$B$104,2,FALSE),IFERROR(VLOOKUP(Datei!J751&amp;"",Mapping!$A$5:$B$104,2,FALSE),IFERROR(VLOOKUP(VALUE(Datei!J751),Mapping!$A$5:$B$104,2,FALSE),"#NOMAP#")))="#NOMAP#",IF(Mapping!$B$2="","",Mapping!$B$2),IFERROR(VLOOKUP(Datei!J751,Mapping!$A$5:$B$104,2,FALSE),IFERROR(VLOOKUP(Datei!J751&amp;"",Mapping!$A$5:$B$104,2,FALSE),IFERROR(VLOOKUP(VALUE(Datei!J751),Mapping!$A$5:$B$104,2,FALSE),"#NOMAP#")))))</f>
        <v/>
      </c>
      <c r="D751" t="str">
        <f>IF(Datei!$G751="","",IF(Datei!K751="","",Datei!K751))</f>
        <v/>
      </c>
      <c r="E751" s="3" t="str">
        <f>IF(Datei!$G751="","",1)</f>
        <v/>
      </c>
      <c r="F751" s="4" t="str">
        <f>IF(Datei!$G751="","",IFERROR(ROUND(VALUE(Datei!I751)/100,2),""))</f>
        <v/>
      </c>
      <c r="G751" s="4" t="str">
        <f>IF(Datei!$G751="","",IFERROR(ROUND(VALUE(Datei!I751)/100,2),""))</f>
        <v/>
      </c>
    </row>
    <row r="752" spans="1:7" x14ac:dyDescent="0.25">
      <c r="A752" s="2" t="str">
        <f>IF(Datei!$G752="","",IFERROR(DATEVALUE(Datei!G752),Datei!G752))</f>
        <v/>
      </c>
      <c r="B752" s="3" t="str">
        <f>IF(Datei!$G752="","",IFERROR(VALUE(LEFT(Datei!H752,FIND("_",Datei!H752)-1)),IFERROR(VALUE(Datei!H752),"?")))</f>
        <v/>
      </c>
      <c r="C752" t="str">
        <f>IF(Datei!$G752="","",IF(IFERROR(VLOOKUP(Datei!J752,Mapping!$A$5:$B$104,2,FALSE),IFERROR(VLOOKUP(Datei!J752&amp;"",Mapping!$A$5:$B$104,2,FALSE),IFERROR(VLOOKUP(VALUE(Datei!J752),Mapping!$A$5:$B$104,2,FALSE),"#NOMAP#")))="#NOMAP#",IF(Mapping!$B$2="","",Mapping!$B$2),IFERROR(VLOOKUP(Datei!J752,Mapping!$A$5:$B$104,2,FALSE),IFERROR(VLOOKUP(Datei!J752&amp;"",Mapping!$A$5:$B$104,2,FALSE),IFERROR(VLOOKUP(VALUE(Datei!J752),Mapping!$A$5:$B$104,2,FALSE),"#NOMAP#")))))</f>
        <v/>
      </c>
      <c r="D752" t="str">
        <f>IF(Datei!$G752="","",IF(Datei!K752="","",Datei!K752))</f>
        <v/>
      </c>
      <c r="E752" s="3" t="str">
        <f>IF(Datei!$G752="","",1)</f>
        <v/>
      </c>
      <c r="F752" s="4" t="str">
        <f>IF(Datei!$G752="","",IFERROR(ROUND(VALUE(Datei!I752)/100,2),""))</f>
        <v/>
      </c>
      <c r="G752" s="4" t="str">
        <f>IF(Datei!$G752="","",IFERROR(ROUND(VALUE(Datei!I752)/100,2),""))</f>
        <v/>
      </c>
    </row>
    <row r="753" spans="1:7" x14ac:dyDescent="0.25">
      <c r="A753" s="2" t="str">
        <f>IF(Datei!$G753="","",IFERROR(DATEVALUE(Datei!G753),Datei!G753))</f>
        <v/>
      </c>
      <c r="B753" s="3" t="str">
        <f>IF(Datei!$G753="","",IFERROR(VALUE(LEFT(Datei!H753,FIND("_",Datei!H753)-1)),IFERROR(VALUE(Datei!H753),"?")))</f>
        <v/>
      </c>
      <c r="C753" t="str">
        <f>IF(Datei!$G753="","",IF(IFERROR(VLOOKUP(Datei!J753,Mapping!$A$5:$B$104,2,FALSE),IFERROR(VLOOKUP(Datei!J753&amp;"",Mapping!$A$5:$B$104,2,FALSE),IFERROR(VLOOKUP(VALUE(Datei!J753),Mapping!$A$5:$B$104,2,FALSE),"#NOMAP#")))="#NOMAP#",IF(Mapping!$B$2="","",Mapping!$B$2),IFERROR(VLOOKUP(Datei!J753,Mapping!$A$5:$B$104,2,FALSE),IFERROR(VLOOKUP(Datei!J753&amp;"",Mapping!$A$5:$B$104,2,FALSE),IFERROR(VLOOKUP(VALUE(Datei!J753),Mapping!$A$5:$B$104,2,FALSE),"#NOMAP#")))))</f>
        <v/>
      </c>
      <c r="D753" t="str">
        <f>IF(Datei!$G753="","",IF(Datei!K753="","",Datei!K753))</f>
        <v/>
      </c>
      <c r="E753" s="3" t="str">
        <f>IF(Datei!$G753="","",1)</f>
        <v/>
      </c>
      <c r="F753" s="4" t="str">
        <f>IF(Datei!$G753="","",IFERROR(ROUND(VALUE(Datei!I753)/100,2),""))</f>
        <v/>
      </c>
      <c r="G753" s="4" t="str">
        <f>IF(Datei!$G753="","",IFERROR(ROUND(VALUE(Datei!I753)/100,2),""))</f>
        <v/>
      </c>
    </row>
    <row r="754" spans="1:7" x14ac:dyDescent="0.25">
      <c r="A754" s="2" t="str">
        <f>IF(Datei!$G754="","",IFERROR(DATEVALUE(Datei!G754),Datei!G754))</f>
        <v/>
      </c>
      <c r="B754" s="3" t="str">
        <f>IF(Datei!$G754="","",IFERROR(VALUE(LEFT(Datei!H754,FIND("_",Datei!H754)-1)),IFERROR(VALUE(Datei!H754),"?")))</f>
        <v/>
      </c>
      <c r="C754" t="str">
        <f>IF(Datei!$G754="","",IF(IFERROR(VLOOKUP(Datei!J754,Mapping!$A$5:$B$104,2,FALSE),IFERROR(VLOOKUP(Datei!J754&amp;"",Mapping!$A$5:$B$104,2,FALSE),IFERROR(VLOOKUP(VALUE(Datei!J754),Mapping!$A$5:$B$104,2,FALSE),"#NOMAP#")))="#NOMAP#",IF(Mapping!$B$2="","",Mapping!$B$2),IFERROR(VLOOKUP(Datei!J754,Mapping!$A$5:$B$104,2,FALSE),IFERROR(VLOOKUP(Datei!J754&amp;"",Mapping!$A$5:$B$104,2,FALSE),IFERROR(VLOOKUP(VALUE(Datei!J754),Mapping!$A$5:$B$104,2,FALSE),"#NOMAP#")))))</f>
        <v/>
      </c>
      <c r="D754" t="str">
        <f>IF(Datei!$G754="","",IF(Datei!K754="","",Datei!K754))</f>
        <v/>
      </c>
      <c r="E754" s="3" t="str">
        <f>IF(Datei!$G754="","",1)</f>
        <v/>
      </c>
      <c r="F754" s="4" t="str">
        <f>IF(Datei!$G754="","",IFERROR(ROUND(VALUE(Datei!I754)/100,2),""))</f>
        <v/>
      </c>
      <c r="G754" s="4" t="str">
        <f>IF(Datei!$G754="","",IFERROR(ROUND(VALUE(Datei!I754)/100,2),""))</f>
        <v/>
      </c>
    </row>
    <row r="755" spans="1:7" x14ac:dyDescent="0.25">
      <c r="A755" s="2" t="str">
        <f>IF(Datei!$G755="","",IFERROR(DATEVALUE(Datei!G755),Datei!G755))</f>
        <v/>
      </c>
      <c r="B755" s="3" t="str">
        <f>IF(Datei!$G755="","",IFERROR(VALUE(LEFT(Datei!H755,FIND("_",Datei!H755)-1)),IFERROR(VALUE(Datei!H755),"?")))</f>
        <v/>
      </c>
      <c r="C755" t="str">
        <f>IF(Datei!$G755="","",IF(IFERROR(VLOOKUP(Datei!J755,Mapping!$A$5:$B$104,2,FALSE),IFERROR(VLOOKUP(Datei!J755&amp;"",Mapping!$A$5:$B$104,2,FALSE),IFERROR(VLOOKUP(VALUE(Datei!J755),Mapping!$A$5:$B$104,2,FALSE),"#NOMAP#")))="#NOMAP#",IF(Mapping!$B$2="","",Mapping!$B$2),IFERROR(VLOOKUP(Datei!J755,Mapping!$A$5:$B$104,2,FALSE),IFERROR(VLOOKUP(Datei!J755&amp;"",Mapping!$A$5:$B$104,2,FALSE),IFERROR(VLOOKUP(VALUE(Datei!J755),Mapping!$A$5:$B$104,2,FALSE),"#NOMAP#")))))</f>
        <v/>
      </c>
      <c r="D755" t="str">
        <f>IF(Datei!$G755="","",IF(Datei!K755="","",Datei!K755))</f>
        <v/>
      </c>
      <c r="E755" s="3" t="str">
        <f>IF(Datei!$G755="","",1)</f>
        <v/>
      </c>
      <c r="F755" s="4" t="str">
        <f>IF(Datei!$G755="","",IFERROR(ROUND(VALUE(Datei!I755)/100,2),""))</f>
        <v/>
      </c>
      <c r="G755" s="4" t="str">
        <f>IF(Datei!$G755="","",IFERROR(ROUND(VALUE(Datei!I755)/100,2),""))</f>
        <v/>
      </c>
    </row>
    <row r="756" spans="1:7" x14ac:dyDescent="0.25">
      <c r="A756" s="2" t="str">
        <f>IF(Datei!$G756="","",IFERROR(DATEVALUE(Datei!G756),Datei!G756))</f>
        <v/>
      </c>
      <c r="B756" s="3" t="str">
        <f>IF(Datei!$G756="","",IFERROR(VALUE(LEFT(Datei!H756,FIND("_",Datei!H756)-1)),IFERROR(VALUE(Datei!H756),"?")))</f>
        <v/>
      </c>
      <c r="C756" t="str">
        <f>IF(Datei!$G756="","",IF(IFERROR(VLOOKUP(Datei!J756,Mapping!$A$5:$B$104,2,FALSE),IFERROR(VLOOKUP(Datei!J756&amp;"",Mapping!$A$5:$B$104,2,FALSE),IFERROR(VLOOKUP(VALUE(Datei!J756),Mapping!$A$5:$B$104,2,FALSE),"#NOMAP#")))="#NOMAP#",IF(Mapping!$B$2="","",Mapping!$B$2),IFERROR(VLOOKUP(Datei!J756,Mapping!$A$5:$B$104,2,FALSE),IFERROR(VLOOKUP(Datei!J756&amp;"",Mapping!$A$5:$B$104,2,FALSE),IFERROR(VLOOKUP(VALUE(Datei!J756),Mapping!$A$5:$B$104,2,FALSE),"#NOMAP#")))))</f>
        <v/>
      </c>
      <c r="D756" t="str">
        <f>IF(Datei!$G756="","",IF(Datei!K756="","",Datei!K756))</f>
        <v/>
      </c>
      <c r="E756" s="3" t="str">
        <f>IF(Datei!$G756="","",1)</f>
        <v/>
      </c>
      <c r="F756" s="4" t="str">
        <f>IF(Datei!$G756="","",IFERROR(ROUND(VALUE(Datei!I756)/100,2),""))</f>
        <v/>
      </c>
      <c r="G756" s="4" t="str">
        <f>IF(Datei!$G756="","",IFERROR(ROUND(VALUE(Datei!I756)/100,2),""))</f>
        <v/>
      </c>
    </row>
    <row r="757" spans="1:7" x14ac:dyDescent="0.25">
      <c r="A757" s="2" t="str">
        <f>IF(Datei!$G757="","",IFERROR(DATEVALUE(Datei!G757),Datei!G757))</f>
        <v/>
      </c>
      <c r="B757" s="3" t="str">
        <f>IF(Datei!$G757="","",IFERROR(VALUE(LEFT(Datei!H757,FIND("_",Datei!H757)-1)),IFERROR(VALUE(Datei!H757),"?")))</f>
        <v/>
      </c>
      <c r="C757" t="str">
        <f>IF(Datei!$G757="","",IF(IFERROR(VLOOKUP(Datei!J757,Mapping!$A$5:$B$104,2,FALSE),IFERROR(VLOOKUP(Datei!J757&amp;"",Mapping!$A$5:$B$104,2,FALSE),IFERROR(VLOOKUP(VALUE(Datei!J757),Mapping!$A$5:$B$104,2,FALSE),"#NOMAP#")))="#NOMAP#",IF(Mapping!$B$2="","",Mapping!$B$2),IFERROR(VLOOKUP(Datei!J757,Mapping!$A$5:$B$104,2,FALSE),IFERROR(VLOOKUP(Datei!J757&amp;"",Mapping!$A$5:$B$104,2,FALSE),IFERROR(VLOOKUP(VALUE(Datei!J757),Mapping!$A$5:$B$104,2,FALSE),"#NOMAP#")))))</f>
        <v/>
      </c>
      <c r="D757" t="str">
        <f>IF(Datei!$G757="","",IF(Datei!K757="","",Datei!K757))</f>
        <v/>
      </c>
      <c r="E757" s="3" t="str">
        <f>IF(Datei!$G757="","",1)</f>
        <v/>
      </c>
      <c r="F757" s="4" t="str">
        <f>IF(Datei!$G757="","",IFERROR(ROUND(VALUE(Datei!I757)/100,2),""))</f>
        <v/>
      </c>
      <c r="G757" s="4" t="str">
        <f>IF(Datei!$G757="","",IFERROR(ROUND(VALUE(Datei!I757)/100,2),""))</f>
        <v/>
      </c>
    </row>
    <row r="758" spans="1:7" x14ac:dyDescent="0.25">
      <c r="A758" s="2" t="str">
        <f>IF(Datei!$G758="","",IFERROR(DATEVALUE(Datei!G758),Datei!G758))</f>
        <v/>
      </c>
      <c r="B758" s="3" t="str">
        <f>IF(Datei!$G758="","",IFERROR(VALUE(LEFT(Datei!H758,FIND("_",Datei!H758)-1)),IFERROR(VALUE(Datei!H758),"?")))</f>
        <v/>
      </c>
      <c r="C758" t="str">
        <f>IF(Datei!$G758="","",IF(IFERROR(VLOOKUP(Datei!J758,Mapping!$A$5:$B$104,2,FALSE),IFERROR(VLOOKUP(Datei!J758&amp;"",Mapping!$A$5:$B$104,2,FALSE),IFERROR(VLOOKUP(VALUE(Datei!J758),Mapping!$A$5:$B$104,2,FALSE),"#NOMAP#")))="#NOMAP#",IF(Mapping!$B$2="","",Mapping!$B$2),IFERROR(VLOOKUP(Datei!J758,Mapping!$A$5:$B$104,2,FALSE),IFERROR(VLOOKUP(Datei!J758&amp;"",Mapping!$A$5:$B$104,2,FALSE),IFERROR(VLOOKUP(VALUE(Datei!J758),Mapping!$A$5:$B$104,2,FALSE),"#NOMAP#")))))</f>
        <v/>
      </c>
      <c r="D758" t="str">
        <f>IF(Datei!$G758="","",IF(Datei!K758="","",Datei!K758))</f>
        <v/>
      </c>
      <c r="E758" s="3" t="str">
        <f>IF(Datei!$G758="","",1)</f>
        <v/>
      </c>
      <c r="F758" s="4" t="str">
        <f>IF(Datei!$G758="","",IFERROR(ROUND(VALUE(Datei!I758)/100,2),""))</f>
        <v/>
      </c>
      <c r="G758" s="4" t="str">
        <f>IF(Datei!$G758="","",IFERROR(ROUND(VALUE(Datei!I758)/100,2),""))</f>
        <v/>
      </c>
    </row>
    <row r="759" spans="1:7" x14ac:dyDescent="0.25">
      <c r="A759" s="2" t="str">
        <f>IF(Datei!$G759="","",IFERROR(DATEVALUE(Datei!G759),Datei!G759))</f>
        <v/>
      </c>
      <c r="B759" s="3" t="str">
        <f>IF(Datei!$G759="","",IFERROR(VALUE(LEFT(Datei!H759,FIND("_",Datei!H759)-1)),IFERROR(VALUE(Datei!H759),"?")))</f>
        <v/>
      </c>
      <c r="C759" t="str">
        <f>IF(Datei!$G759="","",IF(IFERROR(VLOOKUP(Datei!J759,Mapping!$A$5:$B$104,2,FALSE),IFERROR(VLOOKUP(Datei!J759&amp;"",Mapping!$A$5:$B$104,2,FALSE),IFERROR(VLOOKUP(VALUE(Datei!J759),Mapping!$A$5:$B$104,2,FALSE),"#NOMAP#")))="#NOMAP#",IF(Mapping!$B$2="","",Mapping!$B$2),IFERROR(VLOOKUP(Datei!J759,Mapping!$A$5:$B$104,2,FALSE),IFERROR(VLOOKUP(Datei!J759&amp;"",Mapping!$A$5:$B$104,2,FALSE),IFERROR(VLOOKUP(VALUE(Datei!J759),Mapping!$A$5:$B$104,2,FALSE),"#NOMAP#")))))</f>
        <v/>
      </c>
      <c r="D759" t="str">
        <f>IF(Datei!$G759="","",IF(Datei!K759="","",Datei!K759))</f>
        <v/>
      </c>
      <c r="E759" s="3" t="str">
        <f>IF(Datei!$G759="","",1)</f>
        <v/>
      </c>
      <c r="F759" s="4" t="str">
        <f>IF(Datei!$G759="","",IFERROR(ROUND(VALUE(Datei!I759)/100,2),""))</f>
        <v/>
      </c>
      <c r="G759" s="4" t="str">
        <f>IF(Datei!$G759="","",IFERROR(ROUND(VALUE(Datei!I759)/100,2),""))</f>
        <v/>
      </c>
    </row>
    <row r="760" spans="1:7" x14ac:dyDescent="0.25">
      <c r="A760" s="2" t="str">
        <f>IF(Datei!$G760="","",IFERROR(DATEVALUE(Datei!G760),Datei!G760))</f>
        <v/>
      </c>
      <c r="B760" s="3" t="str">
        <f>IF(Datei!$G760="","",IFERROR(VALUE(LEFT(Datei!H760,FIND("_",Datei!H760)-1)),IFERROR(VALUE(Datei!H760),"?")))</f>
        <v/>
      </c>
      <c r="C760" t="str">
        <f>IF(Datei!$G760="","",IF(IFERROR(VLOOKUP(Datei!J760,Mapping!$A$5:$B$104,2,FALSE),IFERROR(VLOOKUP(Datei!J760&amp;"",Mapping!$A$5:$B$104,2,FALSE),IFERROR(VLOOKUP(VALUE(Datei!J760),Mapping!$A$5:$B$104,2,FALSE),"#NOMAP#")))="#NOMAP#",IF(Mapping!$B$2="","",Mapping!$B$2),IFERROR(VLOOKUP(Datei!J760,Mapping!$A$5:$B$104,2,FALSE),IFERROR(VLOOKUP(Datei!J760&amp;"",Mapping!$A$5:$B$104,2,FALSE),IFERROR(VLOOKUP(VALUE(Datei!J760),Mapping!$A$5:$B$104,2,FALSE),"#NOMAP#")))))</f>
        <v/>
      </c>
      <c r="D760" t="str">
        <f>IF(Datei!$G760="","",IF(Datei!K760="","",Datei!K760))</f>
        <v/>
      </c>
      <c r="E760" s="3" t="str">
        <f>IF(Datei!$G760="","",1)</f>
        <v/>
      </c>
      <c r="F760" s="4" t="str">
        <f>IF(Datei!$G760="","",IFERROR(ROUND(VALUE(Datei!I760)/100,2),""))</f>
        <v/>
      </c>
      <c r="G760" s="4" t="str">
        <f>IF(Datei!$G760="","",IFERROR(ROUND(VALUE(Datei!I760)/100,2),""))</f>
        <v/>
      </c>
    </row>
    <row r="761" spans="1:7" x14ac:dyDescent="0.25">
      <c r="A761" s="2" t="str">
        <f>IF(Datei!$G761="","",IFERROR(DATEVALUE(Datei!G761),Datei!G761))</f>
        <v/>
      </c>
      <c r="B761" s="3" t="str">
        <f>IF(Datei!$G761="","",IFERROR(VALUE(LEFT(Datei!H761,FIND("_",Datei!H761)-1)),IFERROR(VALUE(Datei!H761),"?")))</f>
        <v/>
      </c>
      <c r="C761" t="str">
        <f>IF(Datei!$G761="","",IF(IFERROR(VLOOKUP(Datei!J761,Mapping!$A$5:$B$104,2,FALSE),IFERROR(VLOOKUP(Datei!J761&amp;"",Mapping!$A$5:$B$104,2,FALSE),IFERROR(VLOOKUP(VALUE(Datei!J761),Mapping!$A$5:$B$104,2,FALSE),"#NOMAP#")))="#NOMAP#",IF(Mapping!$B$2="","",Mapping!$B$2),IFERROR(VLOOKUP(Datei!J761,Mapping!$A$5:$B$104,2,FALSE),IFERROR(VLOOKUP(Datei!J761&amp;"",Mapping!$A$5:$B$104,2,FALSE),IFERROR(VLOOKUP(VALUE(Datei!J761),Mapping!$A$5:$B$104,2,FALSE),"#NOMAP#")))))</f>
        <v/>
      </c>
      <c r="D761" t="str">
        <f>IF(Datei!$G761="","",IF(Datei!K761="","",Datei!K761))</f>
        <v/>
      </c>
      <c r="E761" s="3" t="str">
        <f>IF(Datei!$G761="","",1)</f>
        <v/>
      </c>
      <c r="F761" s="4" t="str">
        <f>IF(Datei!$G761="","",IFERROR(ROUND(VALUE(Datei!I761)/100,2),""))</f>
        <v/>
      </c>
      <c r="G761" s="4" t="str">
        <f>IF(Datei!$G761="","",IFERROR(ROUND(VALUE(Datei!I761)/100,2),""))</f>
        <v/>
      </c>
    </row>
    <row r="762" spans="1:7" x14ac:dyDescent="0.25">
      <c r="A762" s="2" t="str">
        <f>IF(Datei!$G762="","",IFERROR(DATEVALUE(Datei!G762),Datei!G762))</f>
        <v/>
      </c>
      <c r="B762" s="3" t="str">
        <f>IF(Datei!$G762="","",IFERROR(VALUE(LEFT(Datei!H762,FIND("_",Datei!H762)-1)),IFERROR(VALUE(Datei!H762),"?")))</f>
        <v/>
      </c>
      <c r="C762" t="str">
        <f>IF(Datei!$G762="","",IF(IFERROR(VLOOKUP(Datei!J762,Mapping!$A$5:$B$104,2,FALSE),IFERROR(VLOOKUP(Datei!J762&amp;"",Mapping!$A$5:$B$104,2,FALSE),IFERROR(VLOOKUP(VALUE(Datei!J762),Mapping!$A$5:$B$104,2,FALSE),"#NOMAP#")))="#NOMAP#",IF(Mapping!$B$2="","",Mapping!$B$2),IFERROR(VLOOKUP(Datei!J762,Mapping!$A$5:$B$104,2,FALSE),IFERROR(VLOOKUP(Datei!J762&amp;"",Mapping!$A$5:$B$104,2,FALSE),IFERROR(VLOOKUP(VALUE(Datei!J762),Mapping!$A$5:$B$104,2,FALSE),"#NOMAP#")))))</f>
        <v/>
      </c>
      <c r="D762" t="str">
        <f>IF(Datei!$G762="","",IF(Datei!K762="","",Datei!K762))</f>
        <v/>
      </c>
      <c r="E762" s="3" t="str">
        <f>IF(Datei!$G762="","",1)</f>
        <v/>
      </c>
      <c r="F762" s="4" t="str">
        <f>IF(Datei!$G762="","",IFERROR(ROUND(VALUE(Datei!I762)/100,2),""))</f>
        <v/>
      </c>
      <c r="G762" s="4" t="str">
        <f>IF(Datei!$G762="","",IFERROR(ROUND(VALUE(Datei!I762)/100,2),""))</f>
        <v/>
      </c>
    </row>
    <row r="763" spans="1:7" x14ac:dyDescent="0.25">
      <c r="A763" s="2" t="str">
        <f>IF(Datei!$G763="","",IFERROR(DATEVALUE(Datei!G763),Datei!G763))</f>
        <v/>
      </c>
      <c r="B763" s="3" t="str">
        <f>IF(Datei!$G763="","",IFERROR(VALUE(LEFT(Datei!H763,FIND("_",Datei!H763)-1)),IFERROR(VALUE(Datei!H763),"?")))</f>
        <v/>
      </c>
      <c r="C763" t="str">
        <f>IF(Datei!$G763="","",IF(IFERROR(VLOOKUP(Datei!J763,Mapping!$A$5:$B$104,2,FALSE),IFERROR(VLOOKUP(Datei!J763&amp;"",Mapping!$A$5:$B$104,2,FALSE),IFERROR(VLOOKUP(VALUE(Datei!J763),Mapping!$A$5:$B$104,2,FALSE),"#NOMAP#")))="#NOMAP#",IF(Mapping!$B$2="","",Mapping!$B$2),IFERROR(VLOOKUP(Datei!J763,Mapping!$A$5:$B$104,2,FALSE),IFERROR(VLOOKUP(Datei!J763&amp;"",Mapping!$A$5:$B$104,2,FALSE),IFERROR(VLOOKUP(VALUE(Datei!J763),Mapping!$A$5:$B$104,2,FALSE),"#NOMAP#")))))</f>
        <v/>
      </c>
      <c r="D763" t="str">
        <f>IF(Datei!$G763="","",IF(Datei!K763="","",Datei!K763))</f>
        <v/>
      </c>
      <c r="E763" s="3" t="str">
        <f>IF(Datei!$G763="","",1)</f>
        <v/>
      </c>
      <c r="F763" s="4" t="str">
        <f>IF(Datei!$G763="","",IFERROR(ROUND(VALUE(Datei!I763)/100,2),""))</f>
        <v/>
      </c>
      <c r="G763" s="4" t="str">
        <f>IF(Datei!$G763="","",IFERROR(ROUND(VALUE(Datei!I763)/100,2),""))</f>
        <v/>
      </c>
    </row>
    <row r="764" spans="1:7" x14ac:dyDescent="0.25">
      <c r="A764" s="2" t="str">
        <f>IF(Datei!$G764="","",IFERROR(DATEVALUE(Datei!G764),Datei!G764))</f>
        <v/>
      </c>
      <c r="B764" s="3" t="str">
        <f>IF(Datei!$G764="","",IFERROR(VALUE(LEFT(Datei!H764,FIND("_",Datei!H764)-1)),IFERROR(VALUE(Datei!H764),"?")))</f>
        <v/>
      </c>
      <c r="C764" t="str">
        <f>IF(Datei!$G764="","",IF(IFERROR(VLOOKUP(Datei!J764,Mapping!$A$5:$B$104,2,FALSE),IFERROR(VLOOKUP(Datei!J764&amp;"",Mapping!$A$5:$B$104,2,FALSE),IFERROR(VLOOKUP(VALUE(Datei!J764),Mapping!$A$5:$B$104,2,FALSE),"#NOMAP#")))="#NOMAP#",IF(Mapping!$B$2="","",Mapping!$B$2),IFERROR(VLOOKUP(Datei!J764,Mapping!$A$5:$B$104,2,FALSE),IFERROR(VLOOKUP(Datei!J764&amp;"",Mapping!$A$5:$B$104,2,FALSE),IFERROR(VLOOKUP(VALUE(Datei!J764),Mapping!$A$5:$B$104,2,FALSE),"#NOMAP#")))))</f>
        <v/>
      </c>
      <c r="D764" t="str">
        <f>IF(Datei!$G764="","",IF(Datei!K764="","",Datei!K764))</f>
        <v/>
      </c>
      <c r="E764" s="3" t="str">
        <f>IF(Datei!$G764="","",1)</f>
        <v/>
      </c>
      <c r="F764" s="4" t="str">
        <f>IF(Datei!$G764="","",IFERROR(ROUND(VALUE(Datei!I764)/100,2),""))</f>
        <v/>
      </c>
      <c r="G764" s="4" t="str">
        <f>IF(Datei!$G764="","",IFERROR(ROUND(VALUE(Datei!I764)/100,2),""))</f>
        <v/>
      </c>
    </row>
    <row r="765" spans="1:7" x14ac:dyDescent="0.25">
      <c r="A765" s="2" t="str">
        <f>IF(Datei!$G765="","",IFERROR(DATEVALUE(Datei!G765),Datei!G765))</f>
        <v/>
      </c>
      <c r="B765" s="3" t="str">
        <f>IF(Datei!$G765="","",IFERROR(VALUE(LEFT(Datei!H765,FIND("_",Datei!H765)-1)),IFERROR(VALUE(Datei!H765),"?")))</f>
        <v/>
      </c>
      <c r="C765" t="str">
        <f>IF(Datei!$G765="","",IF(IFERROR(VLOOKUP(Datei!J765,Mapping!$A$5:$B$104,2,FALSE),IFERROR(VLOOKUP(Datei!J765&amp;"",Mapping!$A$5:$B$104,2,FALSE),IFERROR(VLOOKUP(VALUE(Datei!J765),Mapping!$A$5:$B$104,2,FALSE),"#NOMAP#")))="#NOMAP#",IF(Mapping!$B$2="","",Mapping!$B$2),IFERROR(VLOOKUP(Datei!J765,Mapping!$A$5:$B$104,2,FALSE),IFERROR(VLOOKUP(Datei!J765&amp;"",Mapping!$A$5:$B$104,2,FALSE),IFERROR(VLOOKUP(VALUE(Datei!J765),Mapping!$A$5:$B$104,2,FALSE),"#NOMAP#")))))</f>
        <v/>
      </c>
      <c r="D765" t="str">
        <f>IF(Datei!$G765="","",IF(Datei!K765="","",Datei!K765))</f>
        <v/>
      </c>
      <c r="E765" s="3" t="str">
        <f>IF(Datei!$G765="","",1)</f>
        <v/>
      </c>
      <c r="F765" s="4" t="str">
        <f>IF(Datei!$G765="","",IFERROR(ROUND(VALUE(Datei!I765)/100,2),""))</f>
        <v/>
      </c>
      <c r="G765" s="4" t="str">
        <f>IF(Datei!$G765="","",IFERROR(ROUND(VALUE(Datei!I765)/100,2),""))</f>
        <v/>
      </c>
    </row>
    <row r="766" spans="1:7" x14ac:dyDescent="0.25">
      <c r="A766" s="2" t="str">
        <f>IF(Datei!$G766="","",IFERROR(DATEVALUE(Datei!G766),Datei!G766))</f>
        <v/>
      </c>
      <c r="B766" s="3" t="str">
        <f>IF(Datei!$G766="","",IFERROR(VALUE(LEFT(Datei!H766,FIND("_",Datei!H766)-1)),IFERROR(VALUE(Datei!H766),"?")))</f>
        <v/>
      </c>
      <c r="C766" t="str">
        <f>IF(Datei!$G766="","",IF(IFERROR(VLOOKUP(Datei!J766,Mapping!$A$5:$B$104,2,FALSE),IFERROR(VLOOKUP(Datei!J766&amp;"",Mapping!$A$5:$B$104,2,FALSE),IFERROR(VLOOKUP(VALUE(Datei!J766),Mapping!$A$5:$B$104,2,FALSE),"#NOMAP#")))="#NOMAP#",IF(Mapping!$B$2="","",Mapping!$B$2),IFERROR(VLOOKUP(Datei!J766,Mapping!$A$5:$B$104,2,FALSE),IFERROR(VLOOKUP(Datei!J766&amp;"",Mapping!$A$5:$B$104,2,FALSE),IFERROR(VLOOKUP(VALUE(Datei!J766),Mapping!$A$5:$B$104,2,FALSE),"#NOMAP#")))))</f>
        <v/>
      </c>
      <c r="D766" t="str">
        <f>IF(Datei!$G766="","",IF(Datei!K766="","",Datei!K766))</f>
        <v/>
      </c>
      <c r="E766" s="3" t="str">
        <f>IF(Datei!$G766="","",1)</f>
        <v/>
      </c>
      <c r="F766" s="4" t="str">
        <f>IF(Datei!$G766="","",IFERROR(ROUND(VALUE(Datei!I766)/100,2),""))</f>
        <v/>
      </c>
      <c r="G766" s="4" t="str">
        <f>IF(Datei!$G766="","",IFERROR(ROUND(VALUE(Datei!I766)/100,2),""))</f>
        <v/>
      </c>
    </row>
    <row r="767" spans="1:7" x14ac:dyDescent="0.25">
      <c r="A767" s="2" t="str">
        <f>IF(Datei!$G767="","",IFERROR(DATEVALUE(Datei!G767),Datei!G767))</f>
        <v/>
      </c>
      <c r="B767" s="3" t="str">
        <f>IF(Datei!$G767="","",IFERROR(VALUE(LEFT(Datei!H767,FIND("_",Datei!H767)-1)),IFERROR(VALUE(Datei!H767),"?")))</f>
        <v/>
      </c>
      <c r="C767" t="str">
        <f>IF(Datei!$G767="","",IF(IFERROR(VLOOKUP(Datei!J767,Mapping!$A$5:$B$104,2,FALSE),IFERROR(VLOOKUP(Datei!J767&amp;"",Mapping!$A$5:$B$104,2,FALSE),IFERROR(VLOOKUP(VALUE(Datei!J767),Mapping!$A$5:$B$104,2,FALSE),"#NOMAP#")))="#NOMAP#",IF(Mapping!$B$2="","",Mapping!$B$2),IFERROR(VLOOKUP(Datei!J767,Mapping!$A$5:$B$104,2,FALSE),IFERROR(VLOOKUP(Datei!J767&amp;"",Mapping!$A$5:$B$104,2,FALSE),IFERROR(VLOOKUP(VALUE(Datei!J767),Mapping!$A$5:$B$104,2,FALSE),"#NOMAP#")))))</f>
        <v/>
      </c>
      <c r="D767" t="str">
        <f>IF(Datei!$G767="","",IF(Datei!K767="","",Datei!K767))</f>
        <v/>
      </c>
      <c r="E767" s="3" t="str">
        <f>IF(Datei!$G767="","",1)</f>
        <v/>
      </c>
      <c r="F767" s="4" t="str">
        <f>IF(Datei!$G767="","",IFERROR(ROUND(VALUE(Datei!I767)/100,2),""))</f>
        <v/>
      </c>
      <c r="G767" s="4" t="str">
        <f>IF(Datei!$G767="","",IFERROR(ROUND(VALUE(Datei!I767)/100,2),""))</f>
        <v/>
      </c>
    </row>
    <row r="768" spans="1:7" x14ac:dyDescent="0.25">
      <c r="A768" s="2" t="str">
        <f>IF(Datei!$G768="","",IFERROR(DATEVALUE(Datei!G768),Datei!G768))</f>
        <v/>
      </c>
      <c r="B768" s="3" t="str">
        <f>IF(Datei!$G768="","",IFERROR(VALUE(LEFT(Datei!H768,FIND("_",Datei!H768)-1)),IFERROR(VALUE(Datei!H768),"?")))</f>
        <v/>
      </c>
      <c r="C768" t="str">
        <f>IF(Datei!$G768="","",IF(IFERROR(VLOOKUP(Datei!J768,Mapping!$A$5:$B$104,2,FALSE),IFERROR(VLOOKUP(Datei!J768&amp;"",Mapping!$A$5:$B$104,2,FALSE),IFERROR(VLOOKUP(VALUE(Datei!J768),Mapping!$A$5:$B$104,2,FALSE),"#NOMAP#")))="#NOMAP#",IF(Mapping!$B$2="","",Mapping!$B$2),IFERROR(VLOOKUP(Datei!J768,Mapping!$A$5:$B$104,2,FALSE),IFERROR(VLOOKUP(Datei!J768&amp;"",Mapping!$A$5:$B$104,2,FALSE),IFERROR(VLOOKUP(VALUE(Datei!J768),Mapping!$A$5:$B$104,2,FALSE),"#NOMAP#")))))</f>
        <v/>
      </c>
      <c r="D768" t="str">
        <f>IF(Datei!$G768="","",IF(Datei!K768="","",Datei!K768))</f>
        <v/>
      </c>
      <c r="E768" s="3" t="str">
        <f>IF(Datei!$G768="","",1)</f>
        <v/>
      </c>
      <c r="F768" s="4" t="str">
        <f>IF(Datei!$G768="","",IFERROR(ROUND(VALUE(Datei!I768)/100,2),""))</f>
        <v/>
      </c>
      <c r="G768" s="4" t="str">
        <f>IF(Datei!$G768="","",IFERROR(ROUND(VALUE(Datei!I768)/100,2),""))</f>
        <v/>
      </c>
    </row>
    <row r="769" spans="1:7" x14ac:dyDescent="0.25">
      <c r="A769" s="2" t="str">
        <f>IF(Datei!$G769="","",IFERROR(DATEVALUE(Datei!G769),Datei!G769))</f>
        <v/>
      </c>
      <c r="B769" s="3" t="str">
        <f>IF(Datei!$G769="","",IFERROR(VALUE(LEFT(Datei!H769,FIND("_",Datei!H769)-1)),IFERROR(VALUE(Datei!H769),"?")))</f>
        <v/>
      </c>
      <c r="C769" t="str">
        <f>IF(Datei!$G769="","",IF(IFERROR(VLOOKUP(Datei!J769,Mapping!$A$5:$B$104,2,FALSE),IFERROR(VLOOKUP(Datei!J769&amp;"",Mapping!$A$5:$B$104,2,FALSE),IFERROR(VLOOKUP(VALUE(Datei!J769),Mapping!$A$5:$B$104,2,FALSE),"#NOMAP#")))="#NOMAP#",IF(Mapping!$B$2="","",Mapping!$B$2),IFERROR(VLOOKUP(Datei!J769,Mapping!$A$5:$B$104,2,FALSE),IFERROR(VLOOKUP(Datei!J769&amp;"",Mapping!$A$5:$B$104,2,FALSE),IFERROR(VLOOKUP(VALUE(Datei!J769),Mapping!$A$5:$B$104,2,FALSE),"#NOMAP#")))))</f>
        <v/>
      </c>
      <c r="D769" t="str">
        <f>IF(Datei!$G769="","",IF(Datei!K769="","",Datei!K769))</f>
        <v/>
      </c>
      <c r="E769" s="3" t="str">
        <f>IF(Datei!$G769="","",1)</f>
        <v/>
      </c>
      <c r="F769" s="4" t="str">
        <f>IF(Datei!$G769="","",IFERROR(ROUND(VALUE(Datei!I769)/100,2),""))</f>
        <v/>
      </c>
      <c r="G769" s="4" t="str">
        <f>IF(Datei!$G769="","",IFERROR(ROUND(VALUE(Datei!I769)/100,2),""))</f>
        <v/>
      </c>
    </row>
    <row r="770" spans="1:7" x14ac:dyDescent="0.25">
      <c r="A770" s="2" t="str">
        <f>IF(Datei!$G770="","",IFERROR(DATEVALUE(Datei!G770),Datei!G770))</f>
        <v/>
      </c>
      <c r="B770" s="3" t="str">
        <f>IF(Datei!$G770="","",IFERROR(VALUE(LEFT(Datei!H770,FIND("_",Datei!H770)-1)),IFERROR(VALUE(Datei!H770),"?")))</f>
        <v/>
      </c>
      <c r="C770" t="str">
        <f>IF(Datei!$G770="","",IF(IFERROR(VLOOKUP(Datei!J770,Mapping!$A$5:$B$104,2,FALSE),IFERROR(VLOOKUP(Datei!J770&amp;"",Mapping!$A$5:$B$104,2,FALSE),IFERROR(VLOOKUP(VALUE(Datei!J770),Mapping!$A$5:$B$104,2,FALSE),"#NOMAP#")))="#NOMAP#",IF(Mapping!$B$2="","",Mapping!$B$2),IFERROR(VLOOKUP(Datei!J770,Mapping!$A$5:$B$104,2,FALSE),IFERROR(VLOOKUP(Datei!J770&amp;"",Mapping!$A$5:$B$104,2,FALSE),IFERROR(VLOOKUP(VALUE(Datei!J770),Mapping!$A$5:$B$104,2,FALSE),"#NOMAP#")))))</f>
        <v/>
      </c>
      <c r="D770" t="str">
        <f>IF(Datei!$G770="","",IF(Datei!K770="","",Datei!K770))</f>
        <v/>
      </c>
      <c r="E770" s="3" t="str">
        <f>IF(Datei!$G770="","",1)</f>
        <v/>
      </c>
      <c r="F770" s="4" t="str">
        <f>IF(Datei!$G770="","",IFERROR(ROUND(VALUE(Datei!I770)/100,2),""))</f>
        <v/>
      </c>
      <c r="G770" s="4" t="str">
        <f>IF(Datei!$G770="","",IFERROR(ROUND(VALUE(Datei!I770)/100,2),""))</f>
        <v/>
      </c>
    </row>
    <row r="771" spans="1:7" x14ac:dyDescent="0.25">
      <c r="A771" s="2" t="str">
        <f>IF(Datei!$G771="","",IFERROR(DATEVALUE(Datei!G771),Datei!G771))</f>
        <v/>
      </c>
      <c r="B771" s="3" t="str">
        <f>IF(Datei!$G771="","",IFERROR(VALUE(LEFT(Datei!H771,FIND("_",Datei!H771)-1)),IFERROR(VALUE(Datei!H771),"?")))</f>
        <v/>
      </c>
      <c r="C771" t="str">
        <f>IF(Datei!$G771="","",IF(IFERROR(VLOOKUP(Datei!J771,Mapping!$A$5:$B$104,2,FALSE),IFERROR(VLOOKUP(Datei!J771&amp;"",Mapping!$A$5:$B$104,2,FALSE),IFERROR(VLOOKUP(VALUE(Datei!J771),Mapping!$A$5:$B$104,2,FALSE),"#NOMAP#")))="#NOMAP#",IF(Mapping!$B$2="","",Mapping!$B$2),IFERROR(VLOOKUP(Datei!J771,Mapping!$A$5:$B$104,2,FALSE),IFERROR(VLOOKUP(Datei!J771&amp;"",Mapping!$A$5:$B$104,2,FALSE),IFERROR(VLOOKUP(VALUE(Datei!J771),Mapping!$A$5:$B$104,2,FALSE),"#NOMAP#")))))</f>
        <v/>
      </c>
      <c r="D771" t="str">
        <f>IF(Datei!$G771="","",IF(Datei!K771="","",Datei!K771))</f>
        <v/>
      </c>
      <c r="E771" s="3" t="str">
        <f>IF(Datei!$G771="","",1)</f>
        <v/>
      </c>
      <c r="F771" s="4" t="str">
        <f>IF(Datei!$G771="","",IFERROR(ROUND(VALUE(Datei!I771)/100,2),""))</f>
        <v/>
      </c>
      <c r="G771" s="4" t="str">
        <f>IF(Datei!$G771="","",IFERROR(ROUND(VALUE(Datei!I771)/100,2),""))</f>
        <v/>
      </c>
    </row>
    <row r="772" spans="1:7" x14ac:dyDescent="0.25">
      <c r="A772" s="2" t="str">
        <f>IF(Datei!$G772="","",IFERROR(DATEVALUE(Datei!G772),Datei!G772))</f>
        <v/>
      </c>
      <c r="B772" s="3" t="str">
        <f>IF(Datei!$G772="","",IFERROR(VALUE(LEFT(Datei!H772,FIND("_",Datei!H772)-1)),IFERROR(VALUE(Datei!H772),"?")))</f>
        <v/>
      </c>
      <c r="C772" t="str">
        <f>IF(Datei!$G772="","",IF(IFERROR(VLOOKUP(Datei!J772,Mapping!$A$5:$B$104,2,FALSE),IFERROR(VLOOKUP(Datei!J772&amp;"",Mapping!$A$5:$B$104,2,FALSE),IFERROR(VLOOKUP(VALUE(Datei!J772),Mapping!$A$5:$B$104,2,FALSE),"#NOMAP#")))="#NOMAP#",IF(Mapping!$B$2="","",Mapping!$B$2),IFERROR(VLOOKUP(Datei!J772,Mapping!$A$5:$B$104,2,FALSE),IFERROR(VLOOKUP(Datei!J772&amp;"",Mapping!$A$5:$B$104,2,FALSE),IFERROR(VLOOKUP(VALUE(Datei!J772),Mapping!$A$5:$B$104,2,FALSE),"#NOMAP#")))))</f>
        <v/>
      </c>
      <c r="D772" t="str">
        <f>IF(Datei!$G772="","",IF(Datei!K772="","",Datei!K772))</f>
        <v/>
      </c>
      <c r="E772" s="3" t="str">
        <f>IF(Datei!$G772="","",1)</f>
        <v/>
      </c>
      <c r="F772" s="4" t="str">
        <f>IF(Datei!$G772="","",IFERROR(ROUND(VALUE(Datei!I772)/100,2),""))</f>
        <v/>
      </c>
      <c r="G772" s="4" t="str">
        <f>IF(Datei!$G772="","",IFERROR(ROUND(VALUE(Datei!I772)/100,2),""))</f>
        <v/>
      </c>
    </row>
    <row r="773" spans="1:7" x14ac:dyDescent="0.25">
      <c r="A773" s="2" t="str">
        <f>IF(Datei!$G773="","",IFERROR(DATEVALUE(Datei!G773),Datei!G773))</f>
        <v/>
      </c>
      <c r="B773" s="3" t="str">
        <f>IF(Datei!$G773="","",IFERROR(VALUE(LEFT(Datei!H773,FIND("_",Datei!H773)-1)),IFERROR(VALUE(Datei!H773),"?")))</f>
        <v/>
      </c>
      <c r="C773" t="str">
        <f>IF(Datei!$G773="","",IF(IFERROR(VLOOKUP(Datei!J773,Mapping!$A$5:$B$104,2,FALSE),IFERROR(VLOOKUP(Datei!J773&amp;"",Mapping!$A$5:$B$104,2,FALSE),IFERROR(VLOOKUP(VALUE(Datei!J773),Mapping!$A$5:$B$104,2,FALSE),"#NOMAP#")))="#NOMAP#",IF(Mapping!$B$2="","",Mapping!$B$2),IFERROR(VLOOKUP(Datei!J773,Mapping!$A$5:$B$104,2,FALSE),IFERROR(VLOOKUP(Datei!J773&amp;"",Mapping!$A$5:$B$104,2,FALSE),IFERROR(VLOOKUP(VALUE(Datei!J773),Mapping!$A$5:$B$104,2,FALSE),"#NOMAP#")))))</f>
        <v/>
      </c>
      <c r="D773" t="str">
        <f>IF(Datei!$G773="","",IF(Datei!K773="","",Datei!K773))</f>
        <v/>
      </c>
      <c r="E773" s="3" t="str">
        <f>IF(Datei!$G773="","",1)</f>
        <v/>
      </c>
      <c r="F773" s="4" t="str">
        <f>IF(Datei!$G773="","",IFERROR(ROUND(VALUE(Datei!I773)/100,2),""))</f>
        <v/>
      </c>
      <c r="G773" s="4" t="str">
        <f>IF(Datei!$G773="","",IFERROR(ROUND(VALUE(Datei!I773)/100,2),""))</f>
        <v/>
      </c>
    </row>
    <row r="774" spans="1:7" x14ac:dyDescent="0.25">
      <c r="A774" s="2" t="str">
        <f>IF(Datei!$G774="","",IFERROR(DATEVALUE(Datei!G774),Datei!G774))</f>
        <v/>
      </c>
      <c r="B774" s="3" t="str">
        <f>IF(Datei!$G774="","",IFERROR(VALUE(LEFT(Datei!H774,FIND("_",Datei!H774)-1)),IFERROR(VALUE(Datei!H774),"?")))</f>
        <v/>
      </c>
      <c r="C774" t="str">
        <f>IF(Datei!$G774="","",IF(IFERROR(VLOOKUP(Datei!J774,Mapping!$A$5:$B$104,2,FALSE),IFERROR(VLOOKUP(Datei!J774&amp;"",Mapping!$A$5:$B$104,2,FALSE),IFERROR(VLOOKUP(VALUE(Datei!J774),Mapping!$A$5:$B$104,2,FALSE),"#NOMAP#")))="#NOMAP#",IF(Mapping!$B$2="","",Mapping!$B$2),IFERROR(VLOOKUP(Datei!J774,Mapping!$A$5:$B$104,2,FALSE),IFERROR(VLOOKUP(Datei!J774&amp;"",Mapping!$A$5:$B$104,2,FALSE),IFERROR(VLOOKUP(VALUE(Datei!J774),Mapping!$A$5:$B$104,2,FALSE),"#NOMAP#")))))</f>
        <v/>
      </c>
      <c r="D774" t="str">
        <f>IF(Datei!$G774="","",IF(Datei!K774="","",Datei!K774))</f>
        <v/>
      </c>
      <c r="E774" s="3" t="str">
        <f>IF(Datei!$G774="","",1)</f>
        <v/>
      </c>
      <c r="F774" s="4" t="str">
        <f>IF(Datei!$G774="","",IFERROR(ROUND(VALUE(Datei!I774)/100,2),""))</f>
        <v/>
      </c>
      <c r="G774" s="4" t="str">
        <f>IF(Datei!$G774="","",IFERROR(ROUND(VALUE(Datei!I774)/100,2),""))</f>
        <v/>
      </c>
    </row>
    <row r="775" spans="1:7" x14ac:dyDescent="0.25">
      <c r="A775" s="2" t="str">
        <f>IF(Datei!$G775="","",IFERROR(DATEVALUE(Datei!G775),Datei!G775))</f>
        <v/>
      </c>
      <c r="B775" s="3" t="str">
        <f>IF(Datei!$G775="","",IFERROR(VALUE(LEFT(Datei!H775,FIND("_",Datei!H775)-1)),IFERROR(VALUE(Datei!H775),"?")))</f>
        <v/>
      </c>
      <c r="C775" t="str">
        <f>IF(Datei!$G775="","",IF(IFERROR(VLOOKUP(Datei!J775,Mapping!$A$5:$B$104,2,FALSE),IFERROR(VLOOKUP(Datei!J775&amp;"",Mapping!$A$5:$B$104,2,FALSE),IFERROR(VLOOKUP(VALUE(Datei!J775),Mapping!$A$5:$B$104,2,FALSE),"#NOMAP#")))="#NOMAP#",IF(Mapping!$B$2="","",Mapping!$B$2),IFERROR(VLOOKUP(Datei!J775,Mapping!$A$5:$B$104,2,FALSE),IFERROR(VLOOKUP(Datei!J775&amp;"",Mapping!$A$5:$B$104,2,FALSE),IFERROR(VLOOKUP(VALUE(Datei!J775),Mapping!$A$5:$B$104,2,FALSE),"#NOMAP#")))))</f>
        <v/>
      </c>
      <c r="D775" t="str">
        <f>IF(Datei!$G775="","",IF(Datei!K775="","",Datei!K775))</f>
        <v/>
      </c>
      <c r="E775" s="3" t="str">
        <f>IF(Datei!$G775="","",1)</f>
        <v/>
      </c>
      <c r="F775" s="4" t="str">
        <f>IF(Datei!$G775="","",IFERROR(ROUND(VALUE(Datei!I775)/100,2),""))</f>
        <v/>
      </c>
      <c r="G775" s="4" t="str">
        <f>IF(Datei!$G775="","",IFERROR(ROUND(VALUE(Datei!I775)/100,2),""))</f>
        <v/>
      </c>
    </row>
    <row r="776" spans="1:7" x14ac:dyDescent="0.25">
      <c r="A776" s="2" t="str">
        <f>IF(Datei!$G776="","",IFERROR(DATEVALUE(Datei!G776),Datei!G776))</f>
        <v/>
      </c>
      <c r="B776" s="3" t="str">
        <f>IF(Datei!$G776="","",IFERROR(VALUE(LEFT(Datei!H776,FIND("_",Datei!H776)-1)),IFERROR(VALUE(Datei!H776),"?")))</f>
        <v/>
      </c>
      <c r="C776" t="str">
        <f>IF(Datei!$G776="","",IF(IFERROR(VLOOKUP(Datei!J776,Mapping!$A$5:$B$104,2,FALSE),IFERROR(VLOOKUP(Datei!J776&amp;"",Mapping!$A$5:$B$104,2,FALSE),IFERROR(VLOOKUP(VALUE(Datei!J776),Mapping!$A$5:$B$104,2,FALSE),"#NOMAP#")))="#NOMAP#",IF(Mapping!$B$2="","",Mapping!$B$2),IFERROR(VLOOKUP(Datei!J776,Mapping!$A$5:$B$104,2,FALSE),IFERROR(VLOOKUP(Datei!J776&amp;"",Mapping!$A$5:$B$104,2,FALSE),IFERROR(VLOOKUP(VALUE(Datei!J776),Mapping!$A$5:$B$104,2,FALSE),"#NOMAP#")))))</f>
        <v/>
      </c>
      <c r="D776" t="str">
        <f>IF(Datei!$G776="","",IF(Datei!K776="","",Datei!K776))</f>
        <v/>
      </c>
      <c r="E776" s="3" t="str">
        <f>IF(Datei!$G776="","",1)</f>
        <v/>
      </c>
      <c r="F776" s="4" t="str">
        <f>IF(Datei!$G776="","",IFERROR(ROUND(VALUE(Datei!I776)/100,2),""))</f>
        <v/>
      </c>
      <c r="G776" s="4" t="str">
        <f>IF(Datei!$G776="","",IFERROR(ROUND(VALUE(Datei!I776)/100,2),""))</f>
        <v/>
      </c>
    </row>
    <row r="777" spans="1:7" x14ac:dyDescent="0.25">
      <c r="A777" s="2" t="str">
        <f>IF(Datei!$G777="","",IFERROR(DATEVALUE(Datei!G777),Datei!G777))</f>
        <v/>
      </c>
      <c r="B777" s="3" t="str">
        <f>IF(Datei!$G777="","",IFERROR(VALUE(LEFT(Datei!H777,FIND("_",Datei!H777)-1)),IFERROR(VALUE(Datei!H777),"?")))</f>
        <v/>
      </c>
      <c r="C777" t="str">
        <f>IF(Datei!$G777="","",IF(IFERROR(VLOOKUP(Datei!J777,Mapping!$A$5:$B$104,2,FALSE),IFERROR(VLOOKUP(Datei!J777&amp;"",Mapping!$A$5:$B$104,2,FALSE),IFERROR(VLOOKUP(VALUE(Datei!J777),Mapping!$A$5:$B$104,2,FALSE),"#NOMAP#")))="#NOMAP#",IF(Mapping!$B$2="","",Mapping!$B$2),IFERROR(VLOOKUP(Datei!J777,Mapping!$A$5:$B$104,2,FALSE),IFERROR(VLOOKUP(Datei!J777&amp;"",Mapping!$A$5:$B$104,2,FALSE),IFERROR(VLOOKUP(VALUE(Datei!J777),Mapping!$A$5:$B$104,2,FALSE),"#NOMAP#")))))</f>
        <v/>
      </c>
      <c r="D777" t="str">
        <f>IF(Datei!$G777="","",IF(Datei!K777="","",Datei!K777))</f>
        <v/>
      </c>
      <c r="E777" s="3" t="str">
        <f>IF(Datei!$G777="","",1)</f>
        <v/>
      </c>
      <c r="F777" s="4" t="str">
        <f>IF(Datei!$G777="","",IFERROR(ROUND(VALUE(Datei!I777)/100,2),""))</f>
        <v/>
      </c>
      <c r="G777" s="4" t="str">
        <f>IF(Datei!$G777="","",IFERROR(ROUND(VALUE(Datei!I777)/100,2),""))</f>
        <v/>
      </c>
    </row>
    <row r="778" spans="1:7" x14ac:dyDescent="0.25">
      <c r="A778" s="2" t="str">
        <f>IF(Datei!$G778="","",IFERROR(DATEVALUE(Datei!G778),Datei!G778))</f>
        <v/>
      </c>
      <c r="B778" s="3" t="str">
        <f>IF(Datei!$G778="","",IFERROR(VALUE(LEFT(Datei!H778,FIND("_",Datei!H778)-1)),IFERROR(VALUE(Datei!H778),"?")))</f>
        <v/>
      </c>
      <c r="C778" t="str">
        <f>IF(Datei!$G778="","",IF(IFERROR(VLOOKUP(Datei!J778,Mapping!$A$5:$B$104,2,FALSE),IFERROR(VLOOKUP(Datei!J778&amp;"",Mapping!$A$5:$B$104,2,FALSE),IFERROR(VLOOKUP(VALUE(Datei!J778),Mapping!$A$5:$B$104,2,FALSE),"#NOMAP#")))="#NOMAP#",IF(Mapping!$B$2="","",Mapping!$B$2),IFERROR(VLOOKUP(Datei!J778,Mapping!$A$5:$B$104,2,FALSE),IFERROR(VLOOKUP(Datei!J778&amp;"",Mapping!$A$5:$B$104,2,FALSE),IFERROR(VLOOKUP(VALUE(Datei!J778),Mapping!$A$5:$B$104,2,FALSE),"#NOMAP#")))))</f>
        <v/>
      </c>
      <c r="D778" t="str">
        <f>IF(Datei!$G778="","",IF(Datei!K778="","",Datei!K778))</f>
        <v/>
      </c>
      <c r="E778" s="3" t="str">
        <f>IF(Datei!$G778="","",1)</f>
        <v/>
      </c>
      <c r="F778" s="4" t="str">
        <f>IF(Datei!$G778="","",IFERROR(ROUND(VALUE(Datei!I778)/100,2),""))</f>
        <v/>
      </c>
      <c r="G778" s="4" t="str">
        <f>IF(Datei!$G778="","",IFERROR(ROUND(VALUE(Datei!I778)/100,2),""))</f>
        <v/>
      </c>
    </row>
    <row r="779" spans="1:7" x14ac:dyDescent="0.25">
      <c r="A779" s="2" t="str">
        <f>IF(Datei!$G779="","",IFERROR(DATEVALUE(Datei!G779),Datei!G779))</f>
        <v/>
      </c>
      <c r="B779" s="3" t="str">
        <f>IF(Datei!$G779="","",IFERROR(VALUE(LEFT(Datei!H779,FIND("_",Datei!H779)-1)),IFERROR(VALUE(Datei!H779),"?")))</f>
        <v/>
      </c>
      <c r="C779" t="str">
        <f>IF(Datei!$G779="","",IF(IFERROR(VLOOKUP(Datei!J779,Mapping!$A$5:$B$104,2,FALSE),IFERROR(VLOOKUP(Datei!J779&amp;"",Mapping!$A$5:$B$104,2,FALSE),IFERROR(VLOOKUP(VALUE(Datei!J779),Mapping!$A$5:$B$104,2,FALSE),"#NOMAP#")))="#NOMAP#",IF(Mapping!$B$2="","",Mapping!$B$2),IFERROR(VLOOKUP(Datei!J779,Mapping!$A$5:$B$104,2,FALSE),IFERROR(VLOOKUP(Datei!J779&amp;"",Mapping!$A$5:$B$104,2,FALSE),IFERROR(VLOOKUP(VALUE(Datei!J779),Mapping!$A$5:$B$104,2,FALSE),"#NOMAP#")))))</f>
        <v/>
      </c>
      <c r="D779" t="str">
        <f>IF(Datei!$G779="","",IF(Datei!K779="","",Datei!K779))</f>
        <v/>
      </c>
      <c r="E779" s="3" t="str">
        <f>IF(Datei!$G779="","",1)</f>
        <v/>
      </c>
      <c r="F779" s="4" t="str">
        <f>IF(Datei!$G779="","",IFERROR(ROUND(VALUE(Datei!I779)/100,2),""))</f>
        <v/>
      </c>
      <c r="G779" s="4" t="str">
        <f>IF(Datei!$G779="","",IFERROR(ROUND(VALUE(Datei!I779)/100,2),""))</f>
        <v/>
      </c>
    </row>
    <row r="780" spans="1:7" x14ac:dyDescent="0.25">
      <c r="A780" s="2" t="str">
        <f>IF(Datei!$G780="","",IFERROR(DATEVALUE(Datei!G780),Datei!G780))</f>
        <v/>
      </c>
      <c r="B780" s="3" t="str">
        <f>IF(Datei!$G780="","",IFERROR(VALUE(LEFT(Datei!H780,FIND("_",Datei!H780)-1)),IFERROR(VALUE(Datei!H780),"?")))</f>
        <v/>
      </c>
      <c r="C780" t="str">
        <f>IF(Datei!$G780="","",IF(IFERROR(VLOOKUP(Datei!J780,Mapping!$A$5:$B$104,2,FALSE),IFERROR(VLOOKUP(Datei!J780&amp;"",Mapping!$A$5:$B$104,2,FALSE),IFERROR(VLOOKUP(VALUE(Datei!J780),Mapping!$A$5:$B$104,2,FALSE),"#NOMAP#")))="#NOMAP#",IF(Mapping!$B$2="","",Mapping!$B$2),IFERROR(VLOOKUP(Datei!J780,Mapping!$A$5:$B$104,2,FALSE),IFERROR(VLOOKUP(Datei!J780&amp;"",Mapping!$A$5:$B$104,2,FALSE),IFERROR(VLOOKUP(VALUE(Datei!J780),Mapping!$A$5:$B$104,2,FALSE),"#NOMAP#")))))</f>
        <v/>
      </c>
      <c r="D780" t="str">
        <f>IF(Datei!$G780="","",IF(Datei!K780="","",Datei!K780))</f>
        <v/>
      </c>
      <c r="E780" s="3" t="str">
        <f>IF(Datei!$G780="","",1)</f>
        <v/>
      </c>
      <c r="F780" s="4" t="str">
        <f>IF(Datei!$G780="","",IFERROR(ROUND(VALUE(Datei!I780)/100,2),""))</f>
        <v/>
      </c>
      <c r="G780" s="4" t="str">
        <f>IF(Datei!$G780="","",IFERROR(ROUND(VALUE(Datei!I780)/100,2),""))</f>
        <v/>
      </c>
    </row>
    <row r="781" spans="1:7" x14ac:dyDescent="0.25">
      <c r="A781" s="2" t="str">
        <f>IF(Datei!$G781="","",IFERROR(DATEVALUE(Datei!G781),Datei!G781))</f>
        <v/>
      </c>
      <c r="B781" s="3" t="str">
        <f>IF(Datei!$G781="","",IFERROR(VALUE(LEFT(Datei!H781,FIND("_",Datei!H781)-1)),IFERROR(VALUE(Datei!H781),"?")))</f>
        <v/>
      </c>
      <c r="C781" t="str">
        <f>IF(Datei!$G781="","",IF(IFERROR(VLOOKUP(Datei!J781,Mapping!$A$5:$B$104,2,FALSE),IFERROR(VLOOKUP(Datei!J781&amp;"",Mapping!$A$5:$B$104,2,FALSE),IFERROR(VLOOKUP(VALUE(Datei!J781),Mapping!$A$5:$B$104,2,FALSE),"#NOMAP#")))="#NOMAP#",IF(Mapping!$B$2="","",Mapping!$B$2),IFERROR(VLOOKUP(Datei!J781,Mapping!$A$5:$B$104,2,FALSE),IFERROR(VLOOKUP(Datei!J781&amp;"",Mapping!$A$5:$B$104,2,FALSE),IFERROR(VLOOKUP(VALUE(Datei!J781),Mapping!$A$5:$B$104,2,FALSE),"#NOMAP#")))))</f>
        <v/>
      </c>
      <c r="D781" t="str">
        <f>IF(Datei!$G781="","",IF(Datei!K781="","",Datei!K781))</f>
        <v/>
      </c>
      <c r="E781" s="3" t="str">
        <f>IF(Datei!$G781="","",1)</f>
        <v/>
      </c>
      <c r="F781" s="4" t="str">
        <f>IF(Datei!$G781="","",IFERROR(ROUND(VALUE(Datei!I781)/100,2),""))</f>
        <v/>
      </c>
      <c r="G781" s="4" t="str">
        <f>IF(Datei!$G781="","",IFERROR(ROUND(VALUE(Datei!I781)/100,2),""))</f>
        <v/>
      </c>
    </row>
    <row r="782" spans="1:7" x14ac:dyDescent="0.25">
      <c r="A782" s="2" t="str">
        <f>IF(Datei!$G782="","",IFERROR(DATEVALUE(Datei!G782),Datei!G782))</f>
        <v/>
      </c>
      <c r="B782" s="3" t="str">
        <f>IF(Datei!$G782="","",IFERROR(VALUE(LEFT(Datei!H782,FIND("_",Datei!H782)-1)),IFERROR(VALUE(Datei!H782),"?")))</f>
        <v/>
      </c>
      <c r="C782" t="str">
        <f>IF(Datei!$G782="","",IF(IFERROR(VLOOKUP(Datei!J782,Mapping!$A$5:$B$104,2,FALSE),IFERROR(VLOOKUP(Datei!J782&amp;"",Mapping!$A$5:$B$104,2,FALSE),IFERROR(VLOOKUP(VALUE(Datei!J782),Mapping!$A$5:$B$104,2,FALSE),"#NOMAP#")))="#NOMAP#",IF(Mapping!$B$2="","",Mapping!$B$2),IFERROR(VLOOKUP(Datei!J782,Mapping!$A$5:$B$104,2,FALSE),IFERROR(VLOOKUP(Datei!J782&amp;"",Mapping!$A$5:$B$104,2,FALSE),IFERROR(VLOOKUP(VALUE(Datei!J782),Mapping!$A$5:$B$104,2,FALSE),"#NOMAP#")))))</f>
        <v/>
      </c>
      <c r="D782" t="str">
        <f>IF(Datei!$G782="","",IF(Datei!K782="","",Datei!K782))</f>
        <v/>
      </c>
      <c r="E782" s="3" t="str">
        <f>IF(Datei!$G782="","",1)</f>
        <v/>
      </c>
      <c r="F782" s="4" t="str">
        <f>IF(Datei!$G782="","",IFERROR(ROUND(VALUE(Datei!I782)/100,2),""))</f>
        <v/>
      </c>
      <c r="G782" s="4" t="str">
        <f>IF(Datei!$G782="","",IFERROR(ROUND(VALUE(Datei!I782)/100,2),""))</f>
        <v/>
      </c>
    </row>
    <row r="783" spans="1:7" x14ac:dyDescent="0.25">
      <c r="A783" s="2" t="str">
        <f>IF(Datei!$G783="","",IFERROR(DATEVALUE(Datei!G783),Datei!G783))</f>
        <v/>
      </c>
      <c r="B783" s="3" t="str">
        <f>IF(Datei!$G783="","",IFERROR(VALUE(LEFT(Datei!H783,FIND("_",Datei!H783)-1)),IFERROR(VALUE(Datei!H783),"?")))</f>
        <v/>
      </c>
      <c r="C783" t="str">
        <f>IF(Datei!$G783="","",IF(IFERROR(VLOOKUP(Datei!J783,Mapping!$A$5:$B$104,2,FALSE),IFERROR(VLOOKUP(Datei!J783&amp;"",Mapping!$A$5:$B$104,2,FALSE),IFERROR(VLOOKUP(VALUE(Datei!J783),Mapping!$A$5:$B$104,2,FALSE),"#NOMAP#")))="#NOMAP#",IF(Mapping!$B$2="","",Mapping!$B$2),IFERROR(VLOOKUP(Datei!J783,Mapping!$A$5:$B$104,2,FALSE),IFERROR(VLOOKUP(Datei!J783&amp;"",Mapping!$A$5:$B$104,2,FALSE),IFERROR(VLOOKUP(VALUE(Datei!J783),Mapping!$A$5:$B$104,2,FALSE),"#NOMAP#")))))</f>
        <v/>
      </c>
      <c r="D783" t="str">
        <f>IF(Datei!$G783="","",IF(Datei!K783="","",Datei!K783))</f>
        <v/>
      </c>
      <c r="E783" s="3" t="str">
        <f>IF(Datei!$G783="","",1)</f>
        <v/>
      </c>
      <c r="F783" s="4" t="str">
        <f>IF(Datei!$G783="","",IFERROR(ROUND(VALUE(Datei!I783)/100,2),""))</f>
        <v/>
      </c>
      <c r="G783" s="4" t="str">
        <f>IF(Datei!$G783="","",IFERROR(ROUND(VALUE(Datei!I783)/100,2),""))</f>
        <v/>
      </c>
    </row>
    <row r="784" spans="1:7" x14ac:dyDescent="0.25">
      <c r="A784" s="2" t="str">
        <f>IF(Datei!$G784="","",IFERROR(DATEVALUE(Datei!G784),Datei!G784))</f>
        <v/>
      </c>
      <c r="B784" s="3" t="str">
        <f>IF(Datei!$G784="","",IFERROR(VALUE(LEFT(Datei!H784,FIND("_",Datei!H784)-1)),IFERROR(VALUE(Datei!H784),"?")))</f>
        <v/>
      </c>
      <c r="C784" t="str">
        <f>IF(Datei!$G784="","",IF(IFERROR(VLOOKUP(Datei!J784,Mapping!$A$5:$B$104,2,FALSE),IFERROR(VLOOKUP(Datei!J784&amp;"",Mapping!$A$5:$B$104,2,FALSE),IFERROR(VLOOKUP(VALUE(Datei!J784),Mapping!$A$5:$B$104,2,FALSE),"#NOMAP#")))="#NOMAP#",IF(Mapping!$B$2="","",Mapping!$B$2),IFERROR(VLOOKUP(Datei!J784,Mapping!$A$5:$B$104,2,FALSE),IFERROR(VLOOKUP(Datei!J784&amp;"",Mapping!$A$5:$B$104,2,FALSE),IFERROR(VLOOKUP(VALUE(Datei!J784),Mapping!$A$5:$B$104,2,FALSE),"#NOMAP#")))))</f>
        <v/>
      </c>
      <c r="D784" t="str">
        <f>IF(Datei!$G784="","",IF(Datei!K784="","",Datei!K784))</f>
        <v/>
      </c>
      <c r="E784" s="3" t="str">
        <f>IF(Datei!$G784="","",1)</f>
        <v/>
      </c>
      <c r="F784" s="4" t="str">
        <f>IF(Datei!$G784="","",IFERROR(ROUND(VALUE(Datei!I784)/100,2),""))</f>
        <v/>
      </c>
      <c r="G784" s="4" t="str">
        <f>IF(Datei!$G784="","",IFERROR(ROUND(VALUE(Datei!I784)/100,2),""))</f>
        <v/>
      </c>
    </row>
    <row r="785" spans="1:7" x14ac:dyDescent="0.25">
      <c r="A785" s="2" t="str">
        <f>IF(Datei!$G785="","",IFERROR(DATEVALUE(Datei!G785),Datei!G785))</f>
        <v/>
      </c>
      <c r="B785" s="3" t="str">
        <f>IF(Datei!$G785="","",IFERROR(VALUE(LEFT(Datei!H785,FIND("_",Datei!H785)-1)),IFERROR(VALUE(Datei!H785),"?")))</f>
        <v/>
      </c>
      <c r="C785" t="str">
        <f>IF(Datei!$G785="","",IF(IFERROR(VLOOKUP(Datei!J785,Mapping!$A$5:$B$104,2,FALSE),IFERROR(VLOOKUP(Datei!J785&amp;"",Mapping!$A$5:$B$104,2,FALSE),IFERROR(VLOOKUP(VALUE(Datei!J785),Mapping!$A$5:$B$104,2,FALSE),"#NOMAP#")))="#NOMAP#",IF(Mapping!$B$2="","",Mapping!$B$2),IFERROR(VLOOKUP(Datei!J785,Mapping!$A$5:$B$104,2,FALSE),IFERROR(VLOOKUP(Datei!J785&amp;"",Mapping!$A$5:$B$104,2,FALSE),IFERROR(VLOOKUP(VALUE(Datei!J785),Mapping!$A$5:$B$104,2,FALSE),"#NOMAP#")))))</f>
        <v/>
      </c>
      <c r="D785" t="str">
        <f>IF(Datei!$G785="","",IF(Datei!K785="","",Datei!K785))</f>
        <v/>
      </c>
      <c r="E785" s="3" t="str">
        <f>IF(Datei!$G785="","",1)</f>
        <v/>
      </c>
      <c r="F785" s="4" t="str">
        <f>IF(Datei!$G785="","",IFERROR(ROUND(VALUE(Datei!I785)/100,2),""))</f>
        <v/>
      </c>
      <c r="G785" s="4" t="str">
        <f>IF(Datei!$G785="","",IFERROR(ROUND(VALUE(Datei!I785)/100,2),""))</f>
        <v/>
      </c>
    </row>
    <row r="786" spans="1:7" x14ac:dyDescent="0.25">
      <c r="A786" s="2" t="str">
        <f>IF(Datei!$G786="","",IFERROR(DATEVALUE(Datei!G786),Datei!G786))</f>
        <v/>
      </c>
      <c r="B786" s="3" t="str">
        <f>IF(Datei!$G786="","",IFERROR(VALUE(LEFT(Datei!H786,FIND("_",Datei!H786)-1)),IFERROR(VALUE(Datei!H786),"?")))</f>
        <v/>
      </c>
      <c r="C786" t="str">
        <f>IF(Datei!$G786="","",IF(IFERROR(VLOOKUP(Datei!J786,Mapping!$A$5:$B$104,2,FALSE),IFERROR(VLOOKUP(Datei!J786&amp;"",Mapping!$A$5:$B$104,2,FALSE),IFERROR(VLOOKUP(VALUE(Datei!J786),Mapping!$A$5:$B$104,2,FALSE),"#NOMAP#")))="#NOMAP#",IF(Mapping!$B$2="","",Mapping!$B$2),IFERROR(VLOOKUP(Datei!J786,Mapping!$A$5:$B$104,2,FALSE),IFERROR(VLOOKUP(Datei!J786&amp;"",Mapping!$A$5:$B$104,2,FALSE),IFERROR(VLOOKUP(VALUE(Datei!J786),Mapping!$A$5:$B$104,2,FALSE),"#NOMAP#")))))</f>
        <v/>
      </c>
      <c r="D786" t="str">
        <f>IF(Datei!$G786="","",IF(Datei!K786="","",Datei!K786))</f>
        <v/>
      </c>
      <c r="E786" s="3" t="str">
        <f>IF(Datei!$G786="","",1)</f>
        <v/>
      </c>
      <c r="F786" s="4" t="str">
        <f>IF(Datei!$G786="","",IFERROR(ROUND(VALUE(Datei!I786)/100,2),""))</f>
        <v/>
      </c>
      <c r="G786" s="4" t="str">
        <f>IF(Datei!$G786="","",IFERROR(ROUND(VALUE(Datei!I786)/100,2),""))</f>
        <v/>
      </c>
    </row>
    <row r="787" spans="1:7" x14ac:dyDescent="0.25">
      <c r="A787" s="2" t="str">
        <f>IF(Datei!$G787="","",IFERROR(DATEVALUE(Datei!G787),Datei!G787))</f>
        <v/>
      </c>
      <c r="B787" s="3" t="str">
        <f>IF(Datei!$G787="","",IFERROR(VALUE(LEFT(Datei!H787,FIND("_",Datei!H787)-1)),IFERROR(VALUE(Datei!H787),"?")))</f>
        <v/>
      </c>
      <c r="C787" t="str">
        <f>IF(Datei!$G787="","",IF(IFERROR(VLOOKUP(Datei!J787,Mapping!$A$5:$B$104,2,FALSE),IFERROR(VLOOKUP(Datei!J787&amp;"",Mapping!$A$5:$B$104,2,FALSE),IFERROR(VLOOKUP(VALUE(Datei!J787),Mapping!$A$5:$B$104,2,FALSE),"#NOMAP#")))="#NOMAP#",IF(Mapping!$B$2="","",Mapping!$B$2),IFERROR(VLOOKUP(Datei!J787,Mapping!$A$5:$B$104,2,FALSE),IFERROR(VLOOKUP(Datei!J787&amp;"",Mapping!$A$5:$B$104,2,FALSE),IFERROR(VLOOKUP(VALUE(Datei!J787),Mapping!$A$5:$B$104,2,FALSE),"#NOMAP#")))))</f>
        <v/>
      </c>
      <c r="D787" t="str">
        <f>IF(Datei!$G787="","",IF(Datei!K787="","",Datei!K787))</f>
        <v/>
      </c>
      <c r="E787" s="3" t="str">
        <f>IF(Datei!$G787="","",1)</f>
        <v/>
      </c>
      <c r="F787" s="4" t="str">
        <f>IF(Datei!$G787="","",IFERROR(ROUND(VALUE(Datei!I787)/100,2),""))</f>
        <v/>
      </c>
      <c r="G787" s="4" t="str">
        <f>IF(Datei!$G787="","",IFERROR(ROUND(VALUE(Datei!I787)/100,2),""))</f>
        <v/>
      </c>
    </row>
    <row r="788" spans="1:7" x14ac:dyDescent="0.25">
      <c r="A788" s="2" t="str">
        <f>IF(Datei!$G788="","",IFERROR(DATEVALUE(Datei!G788),Datei!G788))</f>
        <v/>
      </c>
      <c r="B788" s="3" t="str">
        <f>IF(Datei!$G788="","",IFERROR(VALUE(LEFT(Datei!H788,FIND("_",Datei!H788)-1)),IFERROR(VALUE(Datei!H788),"?")))</f>
        <v/>
      </c>
      <c r="C788" t="str">
        <f>IF(Datei!$G788="","",IF(IFERROR(VLOOKUP(Datei!J788,Mapping!$A$5:$B$104,2,FALSE),IFERROR(VLOOKUP(Datei!J788&amp;"",Mapping!$A$5:$B$104,2,FALSE),IFERROR(VLOOKUP(VALUE(Datei!J788),Mapping!$A$5:$B$104,2,FALSE),"#NOMAP#")))="#NOMAP#",IF(Mapping!$B$2="","",Mapping!$B$2),IFERROR(VLOOKUP(Datei!J788,Mapping!$A$5:$B$104,2,FALSE),IFERROR(VLOOKUP(Datei!J788&amp;"",Mapping!$A$5:$B$104,2,FALSE),IFERROR(VLOOKUP(VALUE(Datei!J788),Mapping!$A$5:$B$104,2,FALSE),"#NOMAP#")))))</f>
        <v/>
      </c>
      <c r="D788" t="str">
        <f>IF(Datei!$G788="","",IF(Datei!K788="","",Datei!K788))</f>
        <v/>
      </c>
      <c r="E788" s="3" t="str">
        <f>IF(Datei!$G788="","",1)</f>
        <v/>
      </c>
      <c r="F788" s="4" t="str">
        <f>IF(Datei!$G788="","",IFERROR(ROUND(VALUE(Datei!I788)/100,2),""))</f>
        <v/>
      </c>
      <c r="G788" s="4" t="str">
        <f>IF(Datei!$G788="","",IFERROR(ROUND(VALUE(Datei!I788)/100,2),""))</f>
        <v/>
      </c>
    </row>
    <row r="789" spans="1:7" x14ac:dyDescent="0.25">
      <c r="A789" s="2" t="str">
        <f>IF(Datei!$G789="","",IFERROR(DATEVALUE(Datei!G789),Datei!G789))</f>
        <v/>
      </c>
      <c r="B789" s="3" t="str">
        <f>IF(Datei!$G789="","",IFERROR(VALUE(LEFT(Datei!H789,FIND("_",Datei!H789)-1)),IFERROR(VALUE(Datei!H789),"?")))</f>
        <v/>
      </c>
      <c r="C789" t="str">
        <f>IF(Datei!$G789="","",IF(IFERROR(VLOOKUP(Datei!J789,Mapping!$A$5:$B$104,2,FALSE),IFERROR(VLOOKUP(Datei!J789&amp;"",Mapping!$A$5:$B$104,2,FALSE),IFERROR(VLOOKUP(VALUE(Datei!J789),Mapping!$A$5:$B$104,2,FALSE),"#NOMAP#")))="#NOMAP#",IF(Mapping!$B$2="","",Mapping!$B$2),IFERROR(VLOOKUP(Datei!J789,Mapping!$A$5:$B$104,2,FALSE),IFERROR(VLOOKUP(Datei!J789&amp;"",Mapping!$A$5:$B$104,2,FALSE),IFERROR(VLOOKUP(VALUE(Datei!J789),Mapping!$A$5:$B$104,2,FALSE),"#NOMAP#")))))</f>
        <v/>
      </c>
      <c r="D789" t="str">
        <f>IF(Datei!$G789="","",IF(Datei!K789="","",Datei!K789))</f>
        <v/>
      </c>
      <c r="E789" s="3" t="str">
        <f>IF(Datei!$G789="","",1)</f>
        <v/>
      </c>
      <c r="F789" s="4" t="str">
        <f>IF(Datei!$G789="","",IFERROR(ROUND(VALUE(Datei!I789)/100,2),""))</f>
        <v/>
      </c>
      <c r="G789" s="4" t="str">
        <f>IF(Datei!$G789="","",IFERROR(ROUND(VALUE(Datei!I789)/100,2),""))</f>
        <v/>
      </c>
    </row>
    <row r="790" spans="1:7" x14ac:dyDescent="0.25">
      <c r="A790" s="2" t="str">
        <f>IF(Datei!$G790="","",IFERROR(DATEVALUE(Datei!G790),Datei!G790))</f>
        <v/>
      </c>
      <c r="B790" s="3" t="str">
        <f>IF(Datei!$G790="","",IFERROR(VALUE(LEFT(Datei!H790,FIND("_",Datei!H790)-1)),IFERROR(VALUE(Datei!H790),"?")))</f>
        <v/>
      </c>
      <c r="C790" t="str">
        <f>IF(Datei!$G790="","",IF(IFERROR(VLOOKUP(Datei!J790,Mapping!$A$5:$B$104,2,FALSE),IFERROR(VLOOKUP(Datei!J790&amp;"",Mapping!$A$5:$B$104,2,FALSE),IFERROR(VLOOKUP(VALUE(Datei!J790),Mapping!$A$5:$B$104,2,FALSE),"#NOMAP#")))="#NOMAP#",IF(Mapping!$B$2="","",Mapping!$B$2),IFERROR(VLOOKUP(Datei!J790,Mapping!$A$5:$B$104,2,FALSE),IFERROR(VLOOKUP(Datei!J790&amp;"",Mapping!$A$5:$B$104,2,FALSE),IFERROR(VLOOKUP(VALUE(Datei!J790),Mapping!$A$5:$B$104,2,FALSE),"#NOMAP#")))))</f>
        <v/>
      </c>
      <c r="D790" t="str">
        <f>IF(Datei!$G790="","",IF(Datei!K790="","",Datei!K790))</f>
        <v/>
      </c>
      <c r="E790" s="3" t="str">
        <f>IF(Datei!$G790="","",1)</f>
        <v/>
      </c>
      <c r="F790" s="4" t="str">
        <f>IF(Datei!$G790="","",IFERROR(ROUND(VALUE(Datei!I790)/100,2),""))</f>
        <v/>
      </c>
      <c r="G790" s="4" t="str">
        <f>IF(Datei!$G790="","",IFERROR(ROUND(VALUE(Datei!I790)/100,2),""))</f>
        <v/>
      </c>
    </row>
    <row r="791" spans="1:7" x14ac:dyDescent="0.25">
      <c r="A791" s="2" t="str">
        <f>IF(Datei!$G791="","",IFERROR(DATEVALUE(Datei!G791),Datei!G791))</f>
        <v/>
      </c>
      <c r="B791" s="3" t="str">
        <f>IF(Datei!$G791="","",IFERROR(VALUE(LEFT(Datei!H791,FIND("_",Datei!H791)-1)),IFERROR(VALUE(Datei!H791),"?")))</f>
        <v/>
      </c>
      <c r="C791" t="str">
        <f>IF(Datei!$G791="","",IF(IFERROR(VLOOKUP(Datei!J791,Mapping!$A$5:$B$104,2,FALSE),IFERROR(VLOOKUP(Datei!J791&amp;"",Mapping!$A$5:$B$104,2,FALSE),IFERROR(VLOOKUP(VALUE(Datei!J791),Mapping!$A$5:$B$104,2,FALSE),"#NOMAP#")))="#NOMAP#",IF(Mapping!$B$2="","",Mapping!$B$2),IFERROR(VLOOKUP(Datei!J791,Mapping!$A$5:$B$104,2,FALSE),IFERROR(VLOOKUP(Datei!J791&amp;"",Mapping!$A$5:$B$104,2,FALSE),IFERROR(VLOOKUP(VALUE(Datei!J791),Mapping!$A$5:$B$104,2,FALSE),"#NOMAP#")))))</f>
        <v/>
      </c>
      <c r="D791" t="str">
        <f>IF(Datei!$G791="","",IF(Datei!K791="","",Datei!K791))</f>
        <v/>
      </c>
      <c r="E791" s="3" t="str">
        <f>IF(Datei!$G791="","",1)</f>
        <v/>
      </c>
      <c r="F791" s="4" t="str">
        <f>IF(Datei!$G791="","",IFERROR(ROUND(VALUE(Datei!I791)/100,2),""))</f>
        <v/>
      </c>
      <c r="G791" s="4" t="str">
        <f>IF(Datei!$G791="","",IFERROR(ROUND(VALUE(Datei!I791)/100,2),""))</f>
        <v/>
      </c>
    </row>
    <row r="792" spans="1:7" x14ac:dyDescent="0.25">
      <c r="A792" s="2" t="str">
        <f>IF(Datei!$G792="","",IFERROR(DATEVALUE(Datei!G792),Datei!G792))</f>
        <v/>
      </c>
      <c r="B792" s="3" t="str">
        <f>IF(Datei!$G792="","",IFERROR(VALUE(LEFT(Datei!H792,FIND("_",Datei!H792)-1)),IFERROR(VALUE(Datei!H792),"?")))</f>
        <v/>
      </c>
      <c r="C792" t="str">
        <f>IF(Datei!$G792="","",IF(IFERROR(VLOOKUP(Datei!J792,Mapping!$A$5:$B$104,2,FALSE),IFERROR(VLOOKUP(Datei!J792&amp;"",Mapping!$A$5:$B$104,2,FALSE),IFERROR(VLOOKUP(VALUE(Datei!J792),Mapping!$A$5:$B$104,2,FALSE),"#NOMAP#")))="#NOMAP#",IF(Mapping!$B$2="","",Mapping!$B$2),IFERROR(VLOOKUP(Datei!J792,Mapping!$A$5:$B$104,2,FALSE),IFERROR(VLOOKUP(Datei!J792&amp;"",Mapping!$A$5:$B$104,2,FALSE),IFERROR(VLOOKUP(VALUE(Datei!J792),Mapping!$A$5:$B$104,2,FALSE),"#NOMAP#")))))</f>
        <v/>
      </c>
      <c r="D792" t="str">
        <f>IF(Datei!$G792="","",IF(Datei!K792="","",Datei!K792))</f>
        <v/>
      </c>
      <c r="E792" s="3" t="str">
        <f>IF(Datei!$G792="","",1)</f>
        <v/>
      </c>
      <c r="F792" s="4" t="str">
        <f>IF(Datei!$G792="","",IFERROR(ROUND(VALUE(Datei!I792)/100,2),""))</f>
        <v/>
      </c>
      <c r="G792" s="4" t="str">
        <f>IF(Datei!$G792="","",IFERROR(ROUND(VALUE(Datei!I792)/100,2),""))</f>
        <v/>
      </c>
    </row>
    <row r="793" spans="1:7" x14ac:dyDescent="0.25">
      <c r="A793" s="2" t="str">
        <f>IF(Datei!$G793="","",IFERROR(DATEVALUE(Datei!G793),Datei!G793))</f>
        <v/>
      </c>
      <c r="B793" s="3" t="str">
        <f>IF(Datei!$G793="","",IFERROR(VALUE(LEFT(Datei!H793,FIND("_",Datei!H793)-1)),IFERROR(VALUE(Datei!H793),"?")))</f>
        <v/>
      </c>
      <c r="C793" t="str">
        <f>IF(Datei!$G793="","",IF(IFERROR(VLOOKUP(Datei!J793,Mapping!$A$5:$B$104,2,FALSE),IFERROR(VLOOKUP(Datei!J793&amp;"",Mapping!$A$5:$B$104,2,FALSE),IFERROR(VLOOKUP(VALUE(Datei!J793),Mapping!$A$5:$B$104,2,FALSE),"#NOMAP#")))="#NOMAP#",IF(Mapping!$B$2="","",Mapping!$B$2),IFERROR(VLOOKUP(Datei!J793,Mapping!$A$5:$B$104,2,FALSE),IFERROR(VLOOKUP(Datei!J793&amp;"",Mapping!$A$5:$B$104,2,FALSE),IFERROR(VLOOKUP(VALUE(Datei!J793),Mapping!$A$5:$B$104,2,FALSE),"#NOMAP#")))))</f>
        <v/>
      </c>
      <c r="D793" t="str">
        <f>IF(Datei!$G793="","",IF(Datei!K793="","",Datei!K793))</f>
        <v/>
      </c>
      <c r="E793" s="3" t="str">
        <f>IF(Datei!$G793="","",1)</f>
        <v/>
      </c>
      <c r="F793" s="4" t="str">
        <f>IF(Datei!$G793="","",IFERROR(ROUND(VALUE(Datei!I793)/100,2),""))</f>
        <v/>
      </c>
      <c r="G793" s="4" t="str">
        <f>IF(Datei!$G793="","",IFERROR(ROUND(VALUE(Datei!I793)/100,2),""))</f>
        <v/>
      </c>
    </row>
    <row r="794" spans="1:7" x14ac:dyDescent="0.25">
      <c r="A794" s="2" t="str">
        <f>IF(Datei!$G794="","",IFERROR(DATEVALUE(Datei!G794),Datei!G794))</f>
        <v/>
      </c>
      <c r="B794" s="3" t="str">
        <f>IF(Datei!$G794="","",IFERROR(VALUE(LEFT(Datei!H794,FIND("_",Datei!H794)-1)),IFERROR(VALUE(Datei!H794),"?")))</f>
        <v/>
      </c>
      <c r="C794" t="str">
        <f>IF(Datei!$G794="","",IF(IFERROR(VLOOKUP(Datei!J794,Mapping!$A$5:$B$104,2,FALSE),IFERROR(VLOOKUP(Datei!J794&amp;"",Mapping!$A$5:$B$104,2,FALSE),IFERROR(VLOOKUP(VALUE(Datei!J794),Mapping!$A$5:$B$104,2,FALSE),"#NOMAP#")))="#NOMAP#",IF(Mapping!$B$2="","",Mapping!$B$2),IFERROR(VLOOKUP(Datei!J794,Mapping!$A$5:$B$104,2,FALSE),IFERROR(VLOOKUP(Datei!J794&amp;"",Mapping!$A$5:$B$104,2,FALSE),IFERROR(VLOOKUP(VALUE(Datei!J794),Mapping!$A$5:$B$104,2,FALSE),"#NOMAP#")))))</f>
        <v/>
      </c>
      <c r="D794" t="str">
        <f>IF(Datei!$G794="","",IF(Datei!K794="","",Datei!K794))</f>
        <v/>
      </c>
      <c r="E794" s="3" t="str">
        <f>IF(Datei!$G794="","",1)</f>
        <v/>
      </c>
      <c r="F794" s="4" t="str">
        <f>IF(Datei!$G794="","",IFERROR(ROUND(VALUE(Datei!I794)/100,2),""))</f>
        <v/>
      </c>
      <c r="G794" s="4" t="str">
        <f>IF(Datei!$G794="","",IFERROR(ROUND(VALUE(Datei!I794)/100,2),""))</f>
        <v/>
      </c>
    </row>
    <row r="795" spans="1:7" x14ac:dyDescent="0.25">
      <c r="A795" s="2" t="str">
        <f>IF(Datei!$G795="","",IFERROR(DATEVALUE(Datei!G795),Datei!G795))</f>
        <v/>
      </c>
      <c r="B795" s="3" t="str">
        <f>IF(Datei!$G795="","",IFERROR(VALUE(LEFT(Datei!H795,FIND("_",Datei!H795)-1)),IFERROR(VALUE(Datei!H795),"?")))</f>
        <v/>
      </c>
      <c r="C795" t="str">
        <f>IF(Datei!$G795="","",IF(IFERROR(VLOOKUP(Datei!J795,Mapping!$A$5:$B$104,2,FALSE),IFERROR(VLOOKUP(Datei!J795&amp;"",Mapping!$A$5:$B$104,2,FALSE),IFERROR(VLOOKUP(VALUE(Datei!J795),Mapping!$A$5:$B$104,2,FALSE),"#NOMAP#")))="#NOMAP#",IF(Mapping!$B$2="","",Mapping!$B$2),IFERROR(VLOOKUP(Datei!J795,Mapping!$A$5:$B$104,2,FALSE),IFERROR(VLOOKUP(Datei!J795&amp;"",Mapping!$A$5:$B$104,2,FALSE),IFERROR(VLOOKUP(VALUE(Datei!J795),Mapping!$A$5:$B$104,2,FALSE),"#NOMAP#")))))</f>
        <v/>
      </c>
      <c r="D795" t="str">
        <f>IF(Datei!$G795="","",IF(Datei!K795="","",Datei!K795))</f>
        <v/>
      </c>
      <c r="E795" s="3" t="str">
        <f>IF(Datei!$G795="","",1)</f>
        <v/>
      </c>
      <c r="F795" s="4" t="str">
        <f>IF(Datei!$G795="","",IFERROR(ROUND(VALUE(Datei!I795)/100,2),""))</f>
        <v/>
      </c>
      <c r="G795" s="4" t="str">
        <f>IF(Datei!$G795="","",IFERROR(ROUND(VALUE(Datei!I795)/100,2),""))</f>
        <v/>
      </c>
    </row>
    <row r="796" spans="1:7" x14ac:dyDescent="0.25">
      <c r="A796" s="2" t="str">
        <f>IF(Datei!$G796="","",IFERROR(DATEVALUE(Datei!G796),Datei!G796))</f>
        <v/>
      </c>
      <c r="B796" s="3" t="str">
        <f>IF(Datei!$G796="","",IFERROR(VALUE(LEFT(Datei!H796,FIND("_",Datei!H796)-1)),IFERROR(VALUE(Datei!H796),"?")))</f>
        <v/>
      </c>
      <c r="C796" t="str">
        <f>IF(Datei!$G796="","",IF(IFERROR(VLOOKUP(Datei!J796,Mapping!$A$5:$B$104,2,FALSE),IFERROR(VLOOKUP(Datei!J796&amp;"",Mapping!$A$5:$B$104,2,FALSE),IFERROR(VLOOKUP(VALUE(Datei!J796),Mapping!$A$5:$B$104,2,FALSE),"#NOMAP#")))="#NOMAP#",IF(Mapping!$B$2="","",Mapping!$B$2),IFERROR(VLOOKUP(Datei!J796,Mapping!$A$5:$B$104,2,FALSE),IFERROR(VLOOKUP(Datei!J796&amp;"",Mapping!$A$5:$B$104,2,FALSE),IFERROR(VLOOKUP(VALUE(Datei!J796),Mapping!$A$5:$B$104,2,FALSE),"#NOMAP#")))))</f>
        <v/>
      </c>
      <c r="D796" t="str">
        <f>IF(Datei!$G796="","",IF(Datei!K796="","",Datei!K796))</f>
        <v/>
      </c>
      <c r="E796" s="3" t="str">
        <f>IF(Datei!$G796="","",1)</f>
        <v/>
      </c>
      <c r="F796" s="4" t="str">
        <f>IF(Datei!$G796="","",IFERROR(ROUND(VALUE(Datei!I796)/100,2),""))</f>
        <v/>
      </c>
      <c r="G796" s="4" t="str">
        <f>IF(Datei!$G796="","",IFERROR(ROUND(VALUE(Datei!I796)/100,2),""))</f>
        <v/>
      </c>
    </row>
    <row r="797" spans="1:7" x14ac:dyDescent="0.25">
      <c r="A797" s="2" t="str">
        <f>IF(Datei!$G797="","",IFERROR(DATEVALUE(Datei!G797),Datei!G797))</f>
        <v/>
      </c>
      <c r="B797" s="3" t="str">
        <f>IF(Datei!$G797="","",IFERROR(VALUE(LEFT(Datei!H797,FIND("_",Datei!H797)-1)),IFERROR(VALUE(Datei!H797),"?")))</f>
        <v/>
      </c>
      <c r="C797" t="str">
        <f>IF(Datei!$G797="","",IF(IFERROR(VLOOKUP(Datei!J797,Mapping!$A$5:$B$104,2,FALSE),IFERROR(VLOOKUP(Datei!J797&amp;"",Mapping!$A$5:$B$104,2,FALSE),IFERROR(VLOOKUP(VALUE(Datei!J797),Mapping!$A$5:$B$104,2,FALSE),"#NOMAP#")))="#NOMAP#",IF(Mapping!$B$2="","",Mapping!$B$2),IFERROR(VLOOKUP(Datei!J797,Mapping!$A$5:$B$104,2,FALSE),IFERROR(VLOOKUP(Datei!J797&amp;"",Mapping!$A$5:$B$104,2,FALSE),IFERROR(VLOOKUP(VALUE(Datei!J797),Mapping!$A$5:$B$104,2,FALSE),"#NOMAP#")))))</f>
        <v/>
      </c>
      <c r="D797" t="str">
        <f>IF(Datei!$G797="","",IF(Datei!K797="","",Datei!K797))</f>
        <v/>
      </c>
      <c r="E797" s="3" t="str">
        <f>IF(Datei!$G797="","",1)</f>
        <v/>
      </c>
      <c r="F797" s="4" t="str">
        <f>IF(Datei!$G797="","",IFERROR(ROUND(VALUE(Datei!I797)/100,2),""))</f>
        <v/>
      </c>
      <c r="G797" s="4" t="str">
        <f>IF(Datei!$G797="","",IFERROR(ROUND(VALUE(Datei!I797)/100,2),""))</f>
        <v/>
      </c>
    </row>
    <row r="798" spans="1:7" x14ac:dyDescent="0.25">
      <c r="A798" s="2" t="str">
        <f>IF(Datei!$G798="","",IFERROR(DATEVALUE(Datei!G798),Datei!G798))</f>
        <v/>
      </c>
      <c r="B798" s="3" t="str">
        <f>IF(Datei!$G798="","",IFERROR(VALUE(LEFT(Datei!H798,FIND("_",Datei!H798)-1)),IFERROR(VALUE(Datei!H798),"?")))</f>
        <v/>
      </c>
      <c r="C798" t="str">
        <f>IF(Datei!$G798="","",IF(IFERROR(VLOOKUP(Datei!J798,Mapping!$A$5:$B$104,2,FALSE),IFERROR(VLOOKUP(Datei!J798&amp;"",Mapping!$A$5:$B$104,2,FALSE),IFERROR(VLOOKUP(VALUE(Datei!J798),Mapping!$A$5:$B$104,2,FALSE),"#NOMAP#")))="#NOMAP#",IF(Mapping!$B$2="","",Mapping!$B$2),IFERROR(VLOOKUP(Datei!J798,Mapping!$A$5:$B$104,2,FALSE),IFERROR(VLOOKUP(Datei!J798&amp;"",Mapping!$A$5:$B$104,2,FALSE),IFERROR(VLOOKUP(VALUE(Datei!J798),Mapping!$A$5:$B$104,2,FALSE),"#NOMAP#")))))</f>
        <v/>
      </c>
      <c r="D798" t="str">
        <f>IF(Datei!$G798="","",IF(Datei!K798="","",Datei!K798))</f>
        <v/>
      </c>
      <c r="E798" s="3" t="str">
        <f>IF(Datei!$G798="","",1)</f>
        <v/>
      </c>
      <c r="F798" s="4" t="str">
        <f>IF(Datei!$G798="","",IFERROR(ROUND(VALUE(Datei!I798)/100,2),""))</f>
        <v/>
      </c>
      <c r="G798" s="4" t="str">
        <f>IF(Datei!$G798="","",IFERROR(ROUND(VALUE(Datei!I798)/100,2),""))</f>
        <v/>
      </c>
    </row>
    <row r="799" spans="1:7" x14ac:dyDescent="0.25">
      <c r="A799" s="2" t="str">
        <f>IF(Datei!$G799="","",IFERROR(DATEVALUE(Datei!G799),Datei!G799))</f>
        <v/>
      </c>
      <c r="B799" s="3" t="str">
        <f>IF(Datei!$G799="","",IFERROR(VALUE(LEFT(Datei!H799,FIND("_",Datei!H799)-1)),IFERROR(VALUE(Datei!H799),"?")))</f>
        <v/>
      </c>
      <c r="C799" t="str">
        <f>IF(Datei!$G799="","",IF(IFERROR(VLOOKUP(Datei!J799,Mapping!$A$5:$B$104,2,FALSE),IFERROR(VLOOKUP(Datei!J799&amp;"",Mapping!$A$5:$B$104,2,FALSE),IFERROR(VLOOKUP(VALUE(Datei!J799),Mapping!$A$5:$B$104,2,FALSE),"#NOMAP#")))="#NOMAP#",IF(Mapping!$B$2="","",Mapping!$B$2),IFERROR(VLOOKUP(Datei!J799,Mapping!$A$5:$B$104,2,FALSE),IFERROR(VLOOKUP(Datei!J799&amp;"",Mapping!$A$5:$B$104,2,FALSE),IFERROR(VLOOKUP(VALUE(Datei!J799),Mapping!$A$5:$B$104,2,FALSE),"#NOMAP#")))))</f>
        <v/>
      </c>
      <c r="D799" t="str">
        <f>IF(Datei!$G799="","",IF(Datei!K799="","",Datei!K799))</f>
        <v/>
      </c>
      <c r="E799" s="3" t="str">
        <f>IF(Datei!$G799="","",1)</f>
        <v/>
      </c>
      <c r="F799" s="4" t="str">
        <f>IF(Datei!$G799="","",IFERROR(ROUND(VALUE(Datei!I799)/100,2),""))</f>
        <v/>
      </c>
      <c r="G799" s="4" t="str">
        <f>IF(Datei!$G799="","",IFERROR(ROUND(VALUE(Datei!I799)/100,2),""))</f>
        <v/>
      </c>
    </row>
    <row r="800" spans="1:7" x14ac:dyDescent="0.25">
      <c r="A800" s="2" t="str">
        <f>IF(Datei!$G800="","",IFERROR(DATEVALUE(Datei!G800),Datei!G800))</f>
        <v/>
      </c>
      <c r="B800" s="3" t="str">
        <f>IF(Datei!$G800="","",IFERROR(VALUE(LEFT(Datei!H800,FIND("_",Datei!H800)-1)),IFERROR(VALUE(Datei!H800),"?")))</f>
        <v/>
      </c>
      <c r="C800" t="str">
        <f>IF(Datei!$G800="","",IF(IFERROR(VLOOKUP(Datei!J800,Mapping!$A$5:$B$104,2,FALSE),IFERROR(VLOOKUP(Datei!J800&amp;"",Mapping!$A$5:$B$104,2,FALSE),IFERROR(VLOOKUP(VALUE(Datei!J800),Mapping!$A$5:$B$104,2,FALSE),"#NOMAP#")))="#NOMAP#",IF(Mapping!$B$2="","",Mapping!$B$2),IFERROR(VLOOKUP(Datei!J800,Mapping!$A$5:$B$104,2,FALSE),IFERROR(VLOOKUP(Datei!J800&amp;"",Mapping!$A$5:$B$104,2,FALSE),IFERROR(VLOOKUP(VALUE(Datei!J800),Mapping!$A$5:$B$104,2,FALSE),"#NOMAP#")))))</f>
        <v/>
      </c>
      <c r="D800" t="str">
        <f>IF(Datei!$G800="","",IF(Datei!K800="","",Datei!K800))</f>
        <v/>
      </c>
      <c r="E800" s="3" t="str">
        <f>IF(Datei!$G800="","",1)</f>
        <v/>
      </c>
      <c r="F800" s="4" t="str">
        <f>IF(Datei!$G800="","",IFERROR(ROUND(VALUE(Datei!I800)/100,2),""))</f>
        <v/>
      </c>
      <c r="G800" s="4" t="str">
        <f>IF(Datei!$G800="","",IFERROR(ROUND(VALUE(Datei!I800)/100,2),""))</f>
        <v/>
      </c>
    </row>
    <row r="801" spans="1:7" x14ac:dyDescent="0.25">
      <c r="A801" s="2" t="str">
        <f>IF(Datei!$G801="","",IFERROR(DATEVALUE(Datei!G801),Datei!G801))</f>
        <v/>
      </c>
      <c r="B801" s="3" t="str">
        <f>IF(Datei!$G801="","",IFERROR(VALUE(LEFT(Datei!H801,FIND("_",Datei!H801)-1)),IFERROR(VALUE(Datei!H801),"?")))</f>
        <v/>
      </c>
      <c r="C801" t="str">
        <f>IF(Datei!$G801="","",IF(IFERROR(VLOOKUP(Datei!J801,Mapping!$A$5:$B$104,2,FALSE),IFERROR(VLOOKUP(Datei!J801&amp;"",Mapping!$A$5:$B$104,2,FALSE),IFERROR(VLOOKUP(VALUE(Datei!J801),Mapping!$A$5:$B$104,2,FALSE),"#NOMAP#")))="#NOMAP#",IF(Mapping!$B$2="","",Mapping!$B$2),IFERROR(VLOOKUP(Datei!J801,Mapping!$A$5:$B$104,2,FALSE),IFERROR(VLOOKUP(Datei!J801&amp;"",Mapping!$A$5:$B$104,2,FALSE),IFERROR(VLOOKUP(VALUE(Datei!J801),Mapping!$A$5:$B$104,2,FALSE),"#NOMAP#")))))</f>
        <v/>
      </c>
      <c r="D801" t="str">
        <f>IF(Datei!$G801="","",IF(Datei!K801="","",Datei!K801))</f>
        <v/>
      </c>
      <c r="E801" s="3" t="str">
        <f>IF(Datei!$G801="","",1)</f>
        <v/>
      </c>
      <c r="F801" s="4" t="str">
        <f>IF(Datei!$G801="","",IFERROR(ROUND(VALUE(Datei!I801)/100,2),""))</f>
        <v/>
      </c>
      <c r="G801" s="4" t="str">
        <f>IF(Datei!$G801="","",IFERROR(ROUND(VALUE(Datei!I801)/100,2),""))</f>
        <v/>
      </c>
    </row>
    <row r="802" spans="1:7" x14ac:dyDescent="0.25">
      <c r="A802" s="2" t="str">
        <f>IF(Datei!$G802="","",IFERROR(DATEVALUE(Datei!G802),Datei!G802))</f>
        <v/>
      </c>
      <c r="B802" s="3" t="str">
        <f>IF(Datei!$G802="","",IFERROR(VALUE(LEFT(Datei!H802,FIND("_",Datei!H802)-1)),IFERROR(VALUE(Datei!H802),"?")))</f>
        <v/>
      </c>
      <c r="C802" t="str">
        <f>IF(Datei!$G802="","",IF(IFERROR(VLOOKUP(Datei!J802,Mapping!$A$5:$B$104,2,FALSE),IFERROR(VLOOKUP(Datei!J802&amp;"",Mapping!$A$5:$B$104,2,FALSE),IFERROR(VLOOKUP(VALUE(Datei!J802),Mapping!$A$5:$B$104,2,FALSE),"#NOMAP#")))="#NOMAP#",IF(Mapping!$B$2="","",Mapping!$B$2),IFERROR(VLOOKUP(Datei!J802,Mapping!$A$5:$B$104,2,FALSE),IFERROR(VLOOKUP(Datei!J802&amp;"",Mapping!$A$5:$B$104,2,FALSE),IFERROR(VLOOKUP(VALUE(Datei!J802),Mapping!$A$5:$B$104,2,FALSE),"#NOMAP#")))))</f>
        <v/>
      </c>
      <c r="D802" t="str">
        <f>IF(Datei!$G802="","",IF(Datei!K802="","",Datei!K802))</f>
        <v/>
      </c>
      <c r="E802" s="3" t="str">
        <f>IF(Datei!$G802="","",1)</f>
        <v/>
      </c>
      <c r="F802" s="4" t="str">
        <f>IF(Datei!$G802="","",IFERROR(ROUND(VALUE(Datei!I802)/100,2),""))</f>
        <v/>
      </c>
      <c r="G802" s="4" t="str">
        <f>IF(Datei!$G802="","",IFERROR(ROUND(VALUE(Datei!I802)/100,2),""))</f>
        <v/>
      </c>
    </row>
    <row r="803" spans="1:7" x14ac:dyDescent="0.25">
      <c r="A803" s="2" t="str">
        <f>IF(Datei!$G803="","",IFERROR(DATEVALUE(Datei!G803),Datei!G803))</f>
        <v/>
      </c>
      <c r="B803" s="3" t="str">
        <f>IF(Datei!$G803="","",IFERROR(VALUE(LEFT(Datei!H803,FIND("_",Datei!H803)-1)),IFERROR(VALUE(Datei!H803),"?")))</f>
        <v/>
      </c>
      <c r="C803" t="str">
        <f>IF(Datei!$G803="","",IF(IFERROR(VLOOKUP(Datei!J803,Mapping!$A$5:$B$104,2,FALSE),IFERROR(VLOOKUP(Datei!J803&amp;"",Mapping!$A$5:$B$104,2,FALSE),IFERROR(VLOOKUP(VALUE(Datei!J803),Mapping!$A$5:$B$104,2,FALSE),"#NOMAP#")))="#NOMAP#",IF(Mapping!$B$2="","",Mapping!$B$2),IFERROR(VLOOKUP(Datei!J803,Mapping!$A$5:$B$104,2,FALSE),IFERROR(VLOOKUP(Datei!J803&amp;"",Mapping!$A$5:$B$104,2,FALSE),IFERROR(VLOOKUP(VALUE(Datei!J803),Mapping!$A$5:$B$104,2,FALSE),"#NOMAP#")))))</f>
        <v/>
      </c>
      <c r="D803" t="str">
        <f>IF(Datei!$G803="","",IF(Datei!K803="","",Datei!K803))</f>
        <v/>
      </c>
      <c r="E803" s="3" t="str">
        <f>IF(Datei!$G803="","",1)</f>
        <v/>
      </c>
      <c r="F803" s="4" t="str">
        <f>IF(Datei!$G803="","",IFERROR(ROUND(VALUE(Datei!I803)/100,2),""))</f>
        <v/>
      </c>
      <c r="G803" s="4" t="str">
        <f>IF(Datei!$G803="","",IFERROR(ROUND(VALUE(Datei!I803)/100,2),""))</f>
        <v/>
      </c>
    </row>
    <row r="804" spans="1:7" x14ac:dyDescent="0.25">
      <c r="A804" s="2" t="str">
        <f>IF(Datei!$G804="","",IFERROR(DATEVALUE(Datei!G804),Datei!G804))</f>
        <v/>
      </c>
      <c r="B804" s="3" t="str">
        <f>IF(Datei!$G804="","",IFERROR(VALUE(LEFT(Datei!H804,FIND("_",Datei!H804)-1)),IFERROR(VALUE(Datei!H804),"?")))</f>
        <v/>
      </c>
      <c r="C804" t="str">
        <f>IF(Datei!$G804="","",IF(IFERROR(VLOOKUP(Datei!J804,Mapping!$A$5:$B$104,2,FALSE),IFERROR(VLOOKUP(Datei!J804&amp;"",Mapping!$A$5:$B$104,2,FALSE),IFERROR(VLOOKUP(VALUE(Datei!J804),Mapping!$A$5:$B$104,2,FALSE),"#NOMAP#")))="#NOMAP#",IF(Mapping!$B$2="","",Mapping!$B$2),IFERROR(VLOOKUP(Datei!J804,Mapping!$A$5:$B$104,2,FALSE),IFERROR(VLOOKUP(Datei!J804&amp;"",Mapping!$A$5:$B$104,2,FALSE),IFERROR(VLOOKUP(VALUE(Datei!J804),Mapping!$A$5:$B$104,2,FALSE),"#NOMAP#")))))</f>
        <v/>
      </c>
      <c r="D804" t="str">
        <f>IF(Datei!$G804="","",IF(Datei!K804="","",Datei!K804))</f>
        <v/>
      </c>
      <c r="E804" s="3" t="str">
        <f>IF(Datei!$G804="","",1)</f>
        <v/>
      </c>
      <c r="F804" s="4" t="str">
        <f>IF(Datei!$G804="","",IFERROR(ROUND(VALUE(Datei!I804)/100,2),""))</f>
        <v/>
      </c>
      <c r="G804" s="4" t="str">
        <f>IF(Datei!$G804="","",IFERROR(ROUND(VALUE(Datei!I804)/100,2),""))</f>
        <v/>
      </c>
    </row>
    <row r="805" spans="1:7" x14ac:dyDescent="0.25">
      <c r="A805" s="2" t="str">
        <f>IF(Datei!$G805="","",IFERROR(DATEVALUE(Datei!G805),Datei!G805))</f>
        <v/>
      </c>
      <c r="B805" s="3" t="str">
        <f>IF(Datei!$G805="","",IFERROR(VALUE(LEFT(Datei!H805,FIND("_",Datei!H805)-1)),IFERROR(VALUE(Datei!H805),"?")))</f>
        <v/>
      </c>
      <c r="C805" t="str">
        <f>IF(Datei!$G805="","",IF(IFERROR(VLOOKUP(Datei!J805,Mapping!$A$5:$B$104,2,FALSE),IFERROR(VLOOKUP(Datei!J805&amp;"",Mapping!$A$5:$B$104,2,FALSE),IFERROR(VLOOKUP(VALUE(Datei!J805),Mapping!$A$5:$B$104,2,FALSE),"#NOMAP#")))="#NOMAP#",IF(Mapping!$B$2="","",Mapping!$B$2),IFERROR(VLOOKUP(Datei!J805,Mapping!$A$5:$B$104,2,FALSE),IFERROR(VLOOKUP(Datei!J805&amp;"",Mapping!$A$5:$B$104,2,FALSE),IFERROR(VLOOKUP(VALUE(Datei!J805),Mapping!$A$5:$B$104,2,FALSE),"#NOMAP#")))))</f>
        <v/>
      </c>
      <c r="D805" t="str">
        <f>IF(Datei!$G805="","",IF(Datei!K805="","",Datei!K805))</f>
        <v/>
      </c>
      <c r="E805" s="3" t="str">
        <f>IF(Datei!$G805="","",1)</f>
        <v/>
      </c>
      <c r="F805" s="4" t="str">
        <f>IF(Datei!$G805="","",IFERROR(ROUND(VALUE(Datei!I805)/100,2),""))</f>
        <v/>
      </c>
      <c r="G805" s="4" t="str">
        <f>IF(Datei!$G805="","",IFERROR(ROUND(VALUE(Datei!I805)/100,2),""))</f>
        <v/>
      </c>
    </row>
    <row r="806" spans="1:7" x14ac:dyDescent="0.25">
      <c r="A806" s="2" t="str">
        <f>IF(Datei!$G806="","",IFERROR(DATEVALUE(Datei!G806),Datei!G806))</f>
        <v/>
      </c>
      <c r="B806" s="3" t="str">
        <f>IF(Datei!$G806="","",IFERROR(VALUE(LEFT(Datei!H806,FIND("_",Datei!H806)-1)),IFERROR(VALUE(Datei!H806),"?")))</f>
        <v/>
      </c>
      <c r="C806" t="str">
        <f>IF(Datei!$G806="","",IF(IFERROR(VLOOKUP(Datei!J806,Mapping!$A$5:$B$104,2,FALSE),IFERROR(VLOOKUP(Datei!J806&amp;"",Mapping!$A$5:$B$104,2,FALSE),IFERROR(VLOOKUP(VALUE(Datei!J806),Mapping!$A$5:$B$104,2,FALSE),"#NOMAP#")))="#NOMAP#",IF(Mapping!$B$2="","",Mapping!$B$2),IFERROR(VLOOKUP(Datei!J806,Mapping!$A$5:$B$104,2,FALSE),IFERROR(VLOOKUP(Datei!J806&amp;"",Mapping!$A$5:$B$104,2,FALSE),IFERROR(VLOOKUP(VALUE(Datei!J806),Mapping!$A$5:$B$104,2,FALSE),"#NOMAP#")))))</f>
        <v/>
      </c>
      <c r="D806" t="str">
        <f>IF(Datei!$G806="","",IF(Datei!K806="","",Datei!K806))</f>
        <v/>
      </c>
      <c r="E806" s="3" t="str">
        <f>IF(Datei!$G806="","",1)</f>
        <v/>
      </c>
      <c r="F806" s="4" t="str">
        <f>IF(Datei!$G806="","",IFERROR(ROUND(VALUE(Datei!I806)/100,2),""))</f>
        <v/>
      </c>
      <c r="G806" s="4" t="str">
        <f>IF(Datei!$G806="","",IFERROR(ROUND(VALUE(Datei!I806)/100,2),""))</f>
        <v/>
      </c>
    </row>
    <row r="807" spans="1:7" x14ac:dyDescent="0.25">
      <c r="A807" s="2" t="str">
        <f>IF(Datei!$G807="","",IFERROR(DATEVALUE(Datei!G807),Datei!G807))</f>
        <v/>
      </c>
      <c r="B807" s="3" t="str">
        <f>IF(Datei!$G807="","",IFERROR(VALUE(LEFT(Datei!H807,FIND("_",Datei!H807)-1)),IFERROR(VALUE(Datei!H807),"?")))</f>
        <v/>
      </c>
      <c r="C807" t="str">
        <f>IF(Datei!$G807="","",IF(IFERROR(VLOOKUP(Datei!J807,Mapping!$A$5:$B$104,2,FALSE),IFERROR(VLOOKUP(Datei!J807&amp;"",Mapping!$A$5:$B$104,2,FALSE),IFERROR(VLOOKUP(VALUE(Datei!J807),Mapping!$A$5:$B$104,2,FALSE),"#NOMAP#")))="#NOMAP#",IF(Mapping!$B$2="","",Mapping!$B$2),IFERROR(VLOOKUP(Datei!J807,Mapping!$A$5:$B$104,2,FALSE),IFERROR(VLOOKUP(Datei!J807&amp;"",Mapping!$A$5:$B$104,2,FALSE),IFERROR(VLOOKUP(VALUE(Datei!J807),Mapping!$A$5:$B$104,2,FALSE),"#NOMAP#")))))</f>
        <v/>
      </c>
      <c r="D807" t="str">
        <f>IF(Datei!$G807="","",IF(Datei!K807="","",Datei!K807))</f>
        <v/>
      </c>
      <c r="E807" s="3" t="str">
        <f>IF(Datei!$G807="","",1)</f>
        <v/>
      </c>
      <c r="F807" s="4" t="str">
        <f>IF(Datei!$G807="","",IFERROR(ROUND(VALUE(Datei!I807)/100,2),""))</f>
        <v/>
      </c>
      <c r="G807" s="4" t="str">
        <f>IF(Datei!$G807="","",IFERROR(ROUND(VALUE(Datei!I807)/100,2),""))</f>
        <v/>
      </c>
    </row>
    <row r="808" spans="1:7" x14ac:dyDescent="0.25">
      <c r="A808" s="2" t="str">
        <f>IF(Datei!$G808="","",IFERROR(DATEVALUE(Datei!G808),Datei!G808))</f>
        <v/>
      </c>
      <c r="B808" s="3" t="str">
        <f>IF(Datei!$G808="","",IFERROR(VALUE(LEFT(Datei!H808,FIND("_",Datei!H808)-1)),IFERROR(VALUE(Datei!H808),"?")))</f>
        <v/>
      </c>
      <c r="C808" t="str">
        <f>IF(Datei!$G808="","",IF(IFERROR(VLOOKUP(Datei!J808,Mapping!$A$5:$B$104,2,FALSE),IFERROR(VLOOKUP(Datei!J808&amp;"",Mapping!$A$5:$B$104,2,FALSE),IFERROR(VLOOKUP(VALUE(Datei!J808),Mapping!$A$5:$B$104,2,FALSE),"#NOMAP#")))="#NOMAP#",IF(Mapping!$B$2="","",Mapping!$B$2),IFERROR(VLOOKUP(Datei!J808,Mapping!$A$5:$B$104,2,FALSE),IFERROR(VLOOKUP(Datei!J808&amp;"",Mapping!$A$5:$B$104,2,FALSE),IFERROR(VLOOKUP(VALUE(Datei!J808),Mapping!$A$5:$B$104,2,FALSE),"#NOMAP#")))))</f>
        <v/>
      </c>
      <c r="D808" t="str">
        <f>IF(Datei!$G808="","",IF(Datei!K808="","",Datei!K808))</f>
        <v/>
      </c>
      <c r="E808" s="3" t="str">
        <f>IF(Datei!$G808="","",1)</f>
        <v/>
      </c>
      <c r="F808" s="4" t="str">
        <f>IF(Datei!$G808="","",IFERROR(ROUND(VALUE(Datei!I808)/100,2),""))</f>
        <v/>
      </c>
      <c r="G808" s="4" t="str">
        <f>IF(Datei!$G808="","",IFERROR(ROUND(VALUE(Datei!I808)/100,2),""))</f>
        <v/>
      </c>
    </row>
    <row r="809" spans="1:7" x14ac:dyDescent="0.25">
      <c r="A809" s="2" t="str">
        <f>IF(Datei!$G809="","",IFERROR(DATEVALUE(Datei!G809),Datei!G809))</f>
        <v/>
      </c>
      <c r="B809" s="3" t="str">
        <f>IF(Datei!$G809="","",IFERROR(VALUE(LEFT(Datei!H809,FIND("_",Datei!H809)-1)),IFERROR(VALUE(Datei!H809),"?")))</f>
        <v/>
      </c>
      <c r="C809" t="str">
        <f>IF(Datei!$G809="","",IF(IFERROR(VLOOKUP(Datei!J809,Mapping!$A$5:$B$104,2,FALSE),IFERROR(VLOOKUP(Datei!J809&amp;"",Mapping!$A$5:$B$104,2,FALSE),IFERROR(VLOOKUP(VALUE(Datei!J809),Mapping!$A$5:$B$104,2,FALSE),"#NOMAP#")))="#NOMAP#",IF(Mapping!$B$2="","",Mapping!$B$2),IFERROR(VLOOKUP(Datei!J809,Mapping!$A$5:$B$104,2,FALSE),IFERROR(VLOOKUP(Datei!J809&amp;"",Mapping!$A$5:$B$104,2,FALSE),IFERROR(VLOOKUP(VALUE(Datei!J809),Mapping!$A$5:$B$104,2,FALSE),"#NOMAP#")))))</f>
        <v/>
      </c>
      <c r="D809" t="str">
        <f>IF(Datei!$G809="","",IF(Datei!K809="","",Datei!K809))</f>
        <v/>
      </c>
      <c r="E809" s="3" t="str">
        <f>IF(Datei!$G809="","",1)</f>
        <v/>
      </c>
      <c r="F809" s="4" t="str">
        <f>IF(Datei!$G809="","",IFERROR(ROUND(VALUE(Datei!I809)/100,2),""))</f>
        <v/>
      </c>
      <c r="G809" s="4" t="str">
        <f>IF(Datei!$G809="","",IFERROR(ROUND(VALUE(Datei!I809)/100,2),""))</f>
        <v/>
      </c>
    </row>
    <row r="810" spans="1:7" x14ac:dyDescent="0.25">
      <c r="A810" s="2" t="str">
        <f>IF(Datei!$G810="","",IFERROR(DATEVALUE(Datei!G810),Datei!G810))</f>
        <v/>
      </c>
      <c r="B810" s="3" t="str">
        <f>IF(Datei!$G810="","",IFERROR(VALUE(LEFT(Datei!H810,FIND("_",Datei!H810)-1)),IFERROR(VALUE(Datei!H810),"?")))</f>
        <v/>
      </c>
      <c r="C810" t="str">
        <f>IF(Datei!$G810="","",IF(IFERROR(VLOOKUP(Datei!J810,Mapping!$A$5:$B$104,2,FALSE),IFERROR(VLOOKUP(Datei!J810&amp;"",Mapping!$A$5:$B$104,2,FALSE),IFERROR(VLOOKUP(VALUE(Datei!J810),Mapping!$A$5:$B$104,2,FALSE),"#NOMAP#")))="#NOMAP#",IF(Mapping!$B$2="","",Mapping!$B$2),IFERROR(VLOOKUP(Datei!J810,Mapping!$A$5:$B$104,2,FALSE),IFERROR(VLOOKUP(Datei!J810&amp;"",Mapping!$A$5:$B$104,2,FALSE),IFERROR(VLOOKUP(VALUE(Datei!J810),Mapping!$A$5:$B$104,2,FALSE),"#NOMAP#")))))</f>
        <v/>
      </c>
      <c r="D810" t="str">
        <f>IF(Datei!$G810="","",IF(Datei!K810="","",Datei!K810))</f>
        <v/>
      </c>
      <c r="E810" s="3" t="str">
        <f>IF(Datei!$G810="","",1)</f>
        <v/>
      </c>
      <c r="F810" s="4" t="str">
        <f>IF(Datei!$G810="","",IFERROR(ROUND(VALUE(Datei!I810)/100,2),""))</f>
        <v/>
      </c>
      <c r="G810" s="4" t="str">
        <f>IF(Datei!$G810="","",IFERROR(ROUND(VALUE(Datei!I810)/100,2),""))</f>
        <v/>
      </c>
    </row>
    <row r="811" spans="1:7" x14ac:dyDescent="0.25">
      <c r="A811" s="2" t="str">
        <f>IF(Datei!$G811="","",IFERROR(DATEVALUE(Datei!G811),Datei!G811))</f>
        <v/>
      </c>
      <c r="B811" s="3" t="str">
        <f>IF(Datei!$G811="","",IFERROR(VALUE(LEFT(Datei!H811,FIND("_",Datei!H811)-1)),IFERROR(VALUE(Datei!H811),"?")))</f>
        <v/>
      </c>
      <c r="C811" t="str">
        <f>IF(Datei!$G811="","",IF(IFERROR(VLOOKUP(Datei!J811,Mapping!$A$5:$B$104,2,FALSE),IFERROR(VLOOKUP(Datei!J811&amp;"",Mapping!$A$5:$B$104,2,FALSE),IFERROR(VLOOKUP(VALUE(Datei!J811),Mapping!$A$5:$B$104,2,FALSE),"#NOMAP#")))="#NOMAP#",IF(Mapping!$B$2="","",Mapping!$B$2),IFERROR(VLOOKUP(Datei!J811,Mapping!$A$5:$B$104,2,FALSE),IFERROR(VLOOKUP(Datei!J811&amp;"",Mapping!$A$5:$B$104,2,FALSE),IFERROR(VLOOKUP(VALUE(Datei!J811),Mapping!$A$5:$B$104,2,FALSE),"#NOMAP#")))))</f>
        <v/>
      </c>
      <c r="D811" t="str">
        <f>IF(Datei!$G811="","",IF(Datei!K811="","",Datei!K811))</f>
        <v/>
      </c>
      <c r="E811" s="3" t="str">
        <f>IF(Datei!$G811="","",1)</f>
        <v/>
      </c>
      <c r="F811" s="4" t="str">
        <f>IF(Datei!$G811="","",IFERROR(ROUND(VALUE(Datei!I811)/100,2),""))</f>
        <v/>
      </c>
      <c r="G811" s="4" t="str">
        <f>IF(Datei!$G811="","",IFERROR(ROUND(VALUE(Datei!I811)/100,2),""))</f>
        <v/>
      </c>
    </row>
    <row r="812" spans="1:7" x14ac:dyDescent="0.25">
      <c r="A812" s="2" t="str">
        <f>IF(Datei!$G812="","",IFERROR(DATEVALUE(Datei!G812),Datei!G812))</f>
        <v/>
      </c>
      <c r="B812" s="3" t="str">
        <f>IF(Datei!$G812="","",IFERROR(VALUE(LEFT(Datei!H812,FIND("_",Datei!H812)-1)),IFERROR(VALUE(Datei!H812),"?")))</f>
        <v/>
      </c>
      <c r="C812" t="str">
        <f>IF(Datei!$G812="","",IF(IFERROR(VLOOKUP(Datei!J812,Mapping!$A$5:$B$104,2,FALSE),IFERROR(VLOOKUP(Datei!J812&amp;"",Mapping!$A$5:$B$104,2,FALSE),IFERROR(VLOOKUP(VALUE(Datei!J812),Mapping!$A$5:$B$104,2,FALSE),"#NOMAP#")))="#NOMAP#",IF(Mapping!$B$2="","",Mapping!$B$2),IFERROR(VLOOKUP(Datei!J812,Mapping!$A$5:$B$104,2,FALSE),IFERROR(VLOOKUP(Datei!J812&amp;"",Mapping!$A$5:$B$104,2,FALSE),IFERROR(VLOOKUP(VALUE(Datei!J812),Mapping!$A$5:$B$104,2,FALSE),"#NOMAP#")))))</f>
        <v/>
      </c>
      <c r="D812" t="str">
        <f>IF(Datei!$G812="","",IF(Datei!K812="","",Datei!K812))</f>
        <v/>
      </c>
      <c r="E812" s="3" t="str">
        <f>IF(Datei!$G812="","",1)</f>
        <v/>
      </c>
      <c r="F812" s="4" t="str">
        <f>IF(Datei!$G812="","",IFERROR(ROUND(VALUE(Datei!I812)/100,2),""))</f>
        <v/>
      </c>
      <c r="G812" s="4" t="str">
        <f>IF(Datei!$G812="","",IFERROR(ROUND(VALUE(Datei!I812)/100,2),""))</f>
        <v/>
      </c>
    </row>
    <row r="813" spans="1:7" x14ac:dyDescent="0.25">
      <c r="A813" s="2" t="str">
        <f>IF(Datei!$G813="","",IFERROR(DATEVALUE(Datei!G813),Datei!G813))</f>
        <v/>
      </c>
      <c r="B813" s="3" t="str">
        <f>IF(Datei!$G813="","",IFERROR(VALUE(LEFT(Datei!H813,FIND("_",Datei!H813)-1)),IFERROR(VALUE(Datei!H813),"?")))</f>
        <v/>
      </c>
      <c r="C813" t="str">
        <f>IF(Datei!$G813="","",IF(IFERROR(VLOOKUP(Datei!J813,Mapping!$A$5:$B$104,2,FALSE),IFERROR(VLOOKUP(Datei!J813&amp;"",Mapping!$A$5:$B$104,2,FALSE),IFERROR(VLOOKUP(VALUE(Datei!J813),Mapping!$A$5:$B$104,2,FALSE),"#NOMAP#")))="#NOMAP#",IF(Mapping!$B$2="","",Mapping!$B$2),IFERROR(VLOOKUP(Datei!J813,Mapping!$A$5:$B$104,2,FALSE),IFERROR(VLOOKUP(Datei!J813&amp;"",Mapping!$A$5:$B$104,2,FALSE),IFERROR(VLOOKUP(VALUE(Datei!J813),Mapping!$A$5:$B$104,2,FALSE),"#NOMAP#")))))</f>
        <v/>
      </c>
      <c r="D813" t="str">
        <f>IF(Datei!$G813="","",IF(Datei!K813="","",Datei!K813))</f>
        <v/>
      </c>
      <c r="E813" s="3" t="str">
        <f>IF(Datei!$G813="","",1)</f>
        <v/>
      </c>
      <c r="F813" s="4" t="str">
        <f>IF(Datei!$G813="","",IFERROR(ROUND(VALUE(Datei!I813)/100,2),""))</f>
        <v/>
      </c>
      <c r="G813" s="4" t="str">
        <f>IF(Datei!$G813="","",IFERROR(ROUND(VALUE(Datei!I813)/100,2),""))</f>
        <v/>
      </c>
    </row>
    <row r="814" spans="1:7" x14ac:dyDescent="0.25">
      <c r="A814" s="2" t="str">
        <f>IF(Datei!$G814="","",IFERROR(DATEVALUE(Datei!G814),Datei!G814))</f>
        <v/>
      </c>
      <c r="B814" s="3" t="str">
        <f>IF(Datei!$G814="","",IFERROR(VALUE(LEFT(Datei!H814,FIND("_",Datei!H814)-1)),IFERROR(VALUE(Datei!H814),"?")))</f>
        <v/>
      </c>
      <c r="C814" t="str">
        <f>IF(Datei!$G814="","",IF(IFERROR(VLOOKUP(Datei!J814,Mapping!$A$5:$B$104,2,FALSE),IFERROR(VLOOKUP(Datei!J814&amp;"",Mapping!$A$5:$B$104,2,FALSE),IFERROR(VLOOKUP(VALUE(Datei!J814),Mapping!$A$5:$B$104,2,FALSE),"#NOMAP#")))="#NOMAP#",IF(Mapping!$B$2="","",Mapping!$B$2),IFERROR(VLOOKUP(Datei!J814,Mapping!$A$5:$B$104,2,FALSE),IFERROR(VLOOKUP(Datei!J814&amp;"",Mapping!$A$5:$B$104,2,FALSE),IFERROR(VLOOKUP(VALUE(Datei!J814),Mapping!$A$5:$B$104,2,FALSE),"#NOMAP#")))))</f>
        <v/>
      </c>
      <c r="D814" t="str">
        <f>IF(Datei!$G814="","",IF(Datei!K814="","",Datei!K814))</f>
        <v/>
      </c>
      <c r="E814" s="3" t="str">
        <f>IF(Datei!$G814="","",1)</f>
        <v/>
      </c>
      <c r="F814" s="4" t="str">
        <f>IF(Datei!$G814="","",IFERROR(ROUND(VALUE(Datei!I814)/100,2),""))</f>
        <v/>
      </c>
      <c r="G814" s="4" t="str">
        <f>IF(Datei!$G814="","",IFERROR(ROUND(VALUE(Datei!I814)/100,2),""))</f>
        <v/>
      </c>
    </row>
    <row r="815" spans="1:7" x14ac:dyDescent="0.25">
      <c r="A815" s="2" t="str">
        <f>IF(Datei!$G815="","",IFERROR(DATEVALUE(Datei!G815),Datei!G815))</f>
        <v/>
      </c>
      <c r="B815" s="3" t="str">
        <f>IF(Datei!$G815="","",IFERROR(VALUE(LEFT(Datei!H815,FIND("_",Datei!H815)-1)),IFERROR(VALUE(Datei!H815),"?")))</f>
        <v/>
      </c>
      <c r="C815" t="str">
        <f>IF(Datei!$G815="","",IF(IFERROR(VLOOKUP(Datei!J815,Mapping!$A$5:$B$104,2,FALSE),IFERROR(VLOOKUP(Datei!J815&amp;"",Mapping!$A$5:$B$104,2,FALSE),IFERROR(VLOOKUP(VALUE(Datei!J815),Mapping!$A$5:$B$104,2,FALSE),"#NOMAP#")))="#NOMAP#",IF(Mapping!$B$2="","",Mapping!$B$2),IFERROR(VLOOKUP(Datei!J815,Mapping!$A$5:$B$104,2,FALSE),IFERROR(VLOOKUP(Datei!J815&amp;"",Mapping!$A$5:$B$104,2,FALSE),IFERROR(VLOOKUP(VALUE(Datei!J815),Mapping!$A$5:$B$104,2,FALSE),"#NOMAP#")))))</f>
        <v/>
      </c>
      <c r="D815" t="str">
        <f>IF(Datei!$G815="","",IF(Datei!K815="","",Datei!K815))</f>
        <v/>
      </c>
      <c r="E815" s="3" t="str">
        <f>IF(Datei!$G815="","",1)</f>
        <v/>
      </c>
      <c r="F815" s="4" t="str">
        <f>IF(Datei!$G815="","",IFERROR(ROUND(VALUE(Datei!I815)/100,2),""))</f>
        <v/>
      </c>
      <c r="G815" s="4" t="str">
        <f>IF(Datei!$G815="","",IFERROR(ROUND(VALUE(Datei!I815)/100,2),""))</f>
        <v/>
      </c>
    </row>
    <row r="816" spans="1:7" x14ac:dyDescent="0.25">
      <c r="A816" s="2" t="str">
        <f>IF(Datei!$G816="","",IFERROR(DATEVALUE(Datei!G816),Datei!G816))</f>
        <v/>
      </c>
      <c r="B816" s="3" t="str">
        <f>IF(Datei!$G816="","",IFERROR(VALUE(LEFT(Datei!H816,FIND("_",Datei!H816)-1)),IFERROR(VALUE(Datei!H816),"?")))</f>
        <v/>
      </c>
      <c r="C816" t="str">
        <f>IF(Datei!$G816="","",IF(IFERROR(VLOOKUP(Datei!J816,Mapping!$A$5:$B$104,2,FALSE),IFERROR(VLOOKUP(Datei!J816&amp;"",Mapping!$A$5:$B$104,2,FALSE),IFERROR(VLOOKUP(VALUE(Datei!J816),Mapping!$A$5:$B$104,2,FALSE),"#NOMAP#")))="#NOMAP#",IF(Mapping!$B$2="","",Mapping!$B$2),IFERROR(VLOOKUP(Datei!J816,Mapping!$A$5:$B$104,2,FALSE),IFERROR(VLOOKUP(Datei!J816&amp;"",Mapping!$A$5:$B$104,2,FALSE),IFERROR(VLOOKUP(VALUE(Datei!J816),Mapping!$A$5:$B$104,2,FALSE),"#NOMAP#")))))</f>
        <v/>
      </c>
      <c r="D816" t="str">
        <f>IF(Datei!$G816="","",IF(Datei!K816="","",Datei!K816))</f>
        <v/>
      </c>
      <c r="E816" s="3" t="str">
        <f>IF(Datei!$G816="","",1)</f>
        <v/>
      </c>
      <c r="F816" s="4" t="str">
        <f>IF(Datei!$G816="","",IFERROR(ROUND(VALUE(Datei!I816)/100,2),""))</f>
        <v/>
      </c>
      <c r="G816" s="4" t="str">
        <f>IF(Datei!$G816="","",IFERROR(ROUND(VALUE(Datei!I816)/100,2),""))</f>
        <v/>
      </c>
    </row>
    <row r="817" spans="1:7" x14ac:dyDescent="0.25">
      <c r="A817" s="2" t="str">
        <f>IF(Datei!$G817="","",IFERROR(DATEVALUE(Datei!G817),Datei!G817))</f>
        <v/>
      </c>
      <c r="B817" s="3" t="str">
        <f>IF(Datei!$G817="","",IFERROR(VALUE(LEFT(Datei!H817,FIND("_",Datei!H817)-1)),IFERROR(VALUE(Datei!H817),"?")))</f>
        <v/>
      </c>
      <c r="C817" t="str">
        <f>IF(Datei!$G817="","",IF(IFERROR(VLOOKUP(Datei!J817,Mapping!$A$5:$B$104,2,FALSE),IFERROR(VLOOKUP(Datei!J817&amp;"",Mapping!$A$5:$B$104,2,FALSE),IFERROR(VLOOKUP(VALUE(Datei!J817),Mapping!$A$5:$B$104,2,FALSE),"#NOMAP#")))="#NOMAP#",IF(Mapping!$B$2="","",Mapping!$B$2),IFERROR(VLOOKUP(Datei!J817,Mapping!$A$5:$B$104,2,FALSE),IFERROR(VLOOKUP(Datei!J817&amp;"",Mapping!$A$5:$B$104,2,FALSE),IFERROR(VLOOKUP(VALUE(Datei!J817),Mapping!$A$5:$B$104,2,FALSE),"#NOMAP#")))))</f>
        <v/>
      </c>
      <c r="D817" t="str">
        <f>IF(Datei!$G817="","",IF(Datei!K817="","",Datei!K817))</f>
        <v/>
      </c>
      <c r="E817" s="3" t="str">
        <f>IF(Datei!$G817="","",1)</f>
        <v/>
      </c>
      <c r="F817" s="4" t="str">
        <f>IF(Datei!$G817="","",IFERROR(ROUND(VALUE(Datei!I817)/100,2),""))</f>
        <v/>
      </c>
      <c r="G817" s="4" t="str">
        <f>IF(Datei!$G817="","",IFERROR(ROUND(VALUE(Datei!I817)/100,2),""))</f>
        <v/>
      </c>
    </row>
    <row r="818" spans="1:7" x14ac:dyDescent="0.25">
      <c r="A818" s="2" t="str">
        <f>IF(Datei!$G818="","",IFERROR(DATEVALUE(Datei!G818),Datei!G818))</f>
        <v/>
      </c>
      <c r="B818" s="3" t="str">
        <f>IF(Datei!$G818="","",IFERROR(VALUE(LEFT(Datei!H818,FIND("_",Datei!H818)-1)),IFERROR(VALUE(Datei!H818),"?")))</f>
        <v/>
      </c>
      <c r="C818" t="str">
        <f>IF(Datei!$G818="","",IF(IFERROR(VLOOKUP(Datei!J818,Mapping!$A$5:$B$104,2,FALSE),IFERROR(VLOOKUP(Datei!J818&amp;"",Mapping!$A$5:$B$104,2,FALSE),IFERROR(VLOOKUP(VALUE(Datei!J818),Mapping!$A$5:$B$104,2,FALSE),"#NOMAP#")))="#NOMAP#",IF(Mapping!$B$2="","",Mapping!$B$2),IFERROR(VLOOKUP(Datei!J818,Mapping!$A$5:$B$104,2,FALSE),IFERROR(VLOOKUP(Datei!J818&amp;"",Mapping!$A$5:$B$104,2,FALSE),IFERROR(VLOOKUP(VALUE(Datei!J818),Mapping!$A$5:$B$104,2,FALSE),"#NOMAP#")))))</f>
        <v/>
      </c>
      <c r="D818" t="str">
        <f>IF(Datei!$G818="","",IF(Datei!K818="","",Datei!K818))</f>
        <v/>
      </c>
      <c r="E818" s="3" t="str">
        <f>IF(Datei!$G818="","",1)</f>
        <v/>
      </c>
      <c r="F818" s="4" t="str">
        <f>IF(Datei!$G818="","",IFERROR(ROUND(VALUE(Datei!I818)/100,2),""))</f>
        <v/>
      </c>
      <c r="G818" s="4" t="str">
        <f>IF(Datei!$G818="","",IFERROR(ROUND(VALUE(Datei!I818)/100,2),""))</f>
        <v/>
      </c>
    </row>
    <row r="819" spans="1:7" x14ac:dyDescent="0.25">
      <c r="A819" s="2" t="str">
        <f>IF(Datei!$G819="","",IFERROR(DATEVALUE(Datei!G819),Datei!G819))</f>
        <v/>
      </c>
      <c r="B819" s="3" t="str">
        <f>IF(Datei!$G819="","",IFERROR(VALUE(LEFT(Datei!H819,FIND("_",Datei!H819)-1)),IFERROR(VALUE(Datei!H819),"?")))</f>
        <v/>
      </c>
      <c r="C819" t="str">
        <f>IF(Datei!$G819="","",IF(IFERROR(VLOOKUP(Datei!J819,Mapping!$A$5:$B$104,2,FALSE),IFERROR(VLOOKUP(Datei!J819&amp;"",Mapping!$A$5:$B$104,2,FALSE),IFERROR(VLOOKUP(VALUE(Datei!J819),Mapping!$A$5:$B$104,2,FALSE),"#NOMAP#")))="#NOMAP#",IF(Mapping!$B$2="","",Mapping!$B$2),IFERROR(VLOOKUP(Datei!J819,Mapping!$A$5:$B$104,2,FALSE),IFERROR(VLOOKUP(Datei!J819&amp;"",Mapping!$A$5:$B$104,2,FALSE),IFERROR(VLOOKUP(VALUE(Datei!J819),Mapping!$A$5:$B$104,2,FALSE),"#NOMAP#")))))</f>
        <v/>
      </c>
      <c r="D819" t="str">
        <f>IF(Datei!$G819="","",IF(Datei!K819="","",Datei!K819))</f>
        <v/>
      </c>
      <c r="E819" s="3" t="str">
        <f>IF(Datei!$G819="","",1)</f>
        <v/>
      </c>
      <c r="F819" s="4" t="str">
        <f>IF(Datei!$G819="","",IFERROR(ROUND(VALUE(Datei!I819)/100,2),""))</f>
        <v/>
      </c>
      <c r="G819" s="4" t="str">
        <f>IF(Datei!$G819="","",IFERROR(ROUND(VALUE(Datei!I819)/100,2),""))</f>
        <v/>
      </c>
    </row>
    <row r="820" spans="1:7" x14ac:dyDescent="0.25">
      <c r="A820" s="2" t="str">
        <f>IF(Datei!$G820="","",IFERROR(DATEVALUE(Datei!G820),Datei!G820))</f>
        <v/>
      </c>
      <c r="B820" s="3" t="str">
        <f>IF(Datei!$G820="","",IFERROR(VALUE(LEFT(Datei!H820,FIND("_",Datei!H820)-1)),IFERROR(VALUE(Datei!H820),"?")))</f>
        <v/>
      </c>
      <c r="C820" t="str">
        <f>IF(Datei!$G820="","",IF(IFERROR(VLOOKUP(Datei!J820,Mapping!$A$5:$B$104,2,FALSE),IFERROR(VLOOKUP(Datei!J820&amp;"",Mapping!$A$5:$B$104,2,FALSE),IFERROR(VLOOKUP(VALUE(Datei!J820),Mapping!$A$5:$B$104,2,FALSE),"#NOMAP#")))="#NOMAP#",IF(Mapping!$B$2="","",Mapping!$B$2),IFERROR(VLOOKUP(Datei!J820,Mapping!$A$5:$B$104,2,FALSE),IFERROR(VLOOKUP(Datei!J820&amp;"",Mapping!$A$5:$B$104,2,FALSE),IFERROR(VLOOKUP(VALUE(Datei!J820),Mapping!$A$5:$B$104,2,FALSE),"#NOMAP#")))))</f>
        <v/>
      </c>
      <c r="D820" t="str">
        <f>IF(Datei!$G820="","",IF(Datei!K820="","",Datei!K820))</f>
        <v/>
      </c>
      <c r="E820" s="3" t="str">
        <f>IF(Datei!$G820="","",1)</f>
        <v/>
      </c>
      <c r="F820" s="4" t="str">
        <f>IF(Datei!$G820="","",IFERROR(ROUND(VALUE(Datei!I820)/100,2),""))</f>
        <v/>
      </c>
      <c r="G820" s="4" t="str">
        <f>IF(Datei!$G820="","",IFERROR(ROUND(VALUE(Datei!I820)/100,2),""))</f>
        <v/>
      </c>
    </row>
    <row r="821" spans="1:7" x14ac:dyDescent="0.25">
      <c r="A821" s="2" t="str">
        <f>IF(Datei!$G821="","",IFERROR(DATEVALUE(Datei!G821),Datei!G821))</f>
        <v/>
      </c>
      <c r="B821" s="3" t="str">
        <f>IF(Datei!$G821="","",IFERROR(VALUE(LEFT(Datei!H821,FIND("_",Datei!H821)-1)),IFERROR(VALUE(Datei!H821),"?")))</f>
        <v/>
      </c>
      <c r="C821" t="str">
        <f>IF(Datei!$G821="","",IF(IFERROR(VLOOKUP(Datei!J821,Mapping!$A$5:$B$104,2,FALSE),IFERROR(VLOOKUP(Datei!J821&amp;"",Mapping!$A$5:$B$104,2,FALSE),IFERROR(VLOOKUP(VALUE(Datei!J821),Mapping!$A$5:$B$104,2,FALSE),"#NOMAP#")))="#NOMAP#",IF(Mapping!$B$2="","",Mapping!$B$2),IFERROR(VLOOKUP(Datei!J821,Mapping!$A$5:$B$104,2,FALSE),IFERROR(VLOOKUP(Datei!J821&amp;"",Mapping!$A$5:$B$104,2,FALSE),IFERROR(VLOOKUP(VALUE(Datei!J821),Mapping!$A$5:$B$104,2,FALSE),"#NOMAP#")))))</f>
        <v/>
      </c>
      <c r="D821" t="str">
        <f>IF(Datei!$G821="","",IF(Datei!K821="","",Datei!K821))</f>
        <v/>
      </c>
      <c r="E821" s="3" t="str">
        <f>IF(Datei!$G821="","",1)</f>
        <v/>
      </c>
      <c r="F821" s="4" t="str">
        <f>IF(Datei!$G821="","",IFERROR(ROUND(VALUE(Datei!I821)/100,2),""))</f>
        <v/>
      </c>
      <c r="G821" s="4" t="str">
        <f>IF(Datei!$G821="","",IFERROR(ROUND(VALUE(Datei!I821)/100,2),""))</f>
        <v/>
      </c>
    </row>
    <row r="822" spans="1:7" x14ac:dyDescent="0.25">
      <c r="A822" s="2" t="str">
        <f>IF(Datei!$G822="","",IFERROR(DATEVALUE(Datei!G822),Datei!G822))</f>
        <v/>
      </c>
      <c r="B822" s="3" t="str">
        <f>IF(Datei!$G822="","",IFERROR(VALUE(LEFT(Datei!H822,FIND("_",Datei!H822)-1)),IFERROR(VALUE(Datei!H822),"?")))</f>
        <v/>
      </c>
      <c r="C822" t="str">
        <f>IF(Datei!$G822="","",IF(IFERROR(VLOOKUP(Datei!J822,Mapping!$A$5:$B$104,2,FALSE),IFERROR(VLOOKUP(Datei!J822&amp;"",Mapping!$A$5:$B$104,2,FALSE),IFERROR(VLOOKUP(VALUE(Datei!J822),Mapping!$A$5:$B$104,2,FALSE),"#NOMAP#")))="#NOMAP#",IF(Mapping!$B$2="","",Mapping!$B$2),IFERROR(VLOOKUP(Datei!J822,Mapping!$A$5:$B$104,2,FALSE),IFERROR(VLOOKUP(Datei!J822&amp;"",Mapping!$A$5:$B$104,2,FALSE),IFERROR(VLOOKUP(VALUE(Datei!J822),Mapping!$A$5:$B$104,2,FALSE),"#NOMAP#")))))</f>
        <v/>
      </c>
      <c r="D822" t="str">
        <f>IF(Datei!$G822="","",IF(Datei!K822="","",Datei!K822))</f>
        <v/>
      </c>
      <c r="E822" s="3" t="str">
        <f>IF(Datei!$G822="","",1)</f>
        <v/>
      </c>
      <c r="F822" s="4" t="str">
        <f>IF(Datei!$G822="","",IFERROR(ROUND(VALUE(Datei!I822)/100,2),""))</f>
        <v/>
      </c>
      <c r="G822" s="4" t="str">
        <f>IF(Datei!$G822="","",IFERROR(ROUND(VALUE(Datei!I822)/100,2),""))</f>
        <v/>
      </c>
    </row>
    <row r="823" spans="1:7" x14ac:dyDescent="0.25">
      <c r="A823" s="2" t="str">
        <f>IF(Datei!$G823="","",IFERROR(DATEVALUE(Datei!G823),Datei!G823))</f>
        <v/>
      </c>
      <c r="B823" s="3" t="str">
        <f>IF(Datei!$G823="","",IFERROR(VALUE(LEFT(Datei!H823,FIND("_",Datei!H823)-1)),IFERROR(VALUE(Datei!H823),"?")))</f>
        <v/>
      </c>
      <c r="C823" t="str">
        <f>IF(Datei!$G823="","",IF(IFERROR(VLOOKUP(Datei!J823,Mapping!$A$5:$B$104,2,FALSE),IFERROR(VLOOKUP(Datei!J823&amp;"",Mapping!$A$5:$B$104,2,FALSE),IFERROR(VLOOKUP(VALUE(Datei!J823),Mapping!$A$5:$B$104,2,FALSE),"#NOMAP#")))="#NOMAP#",IF(Mapping!$B$2="","",Mapping!$B$2),IFERROR(VLOOKUP(Datei!J823,Mapping!$A$5:$B$104,2,FALSE),IFERROR(VLOOKUP(Datei!J823&amp;"",Mapping!$A$5:$B$104,2,FALSE),IFERROR(VLOOKUP(VALUE(Datei!J823),Mapping!$A$5:$B$104,2,FALSE),"#NOMAP#")))))</f>
        <v/>
      </c>
      <c r="D823" t="str">
        <f>IF(Datei!$G823="","",IF(Datei!K823="","",Datei!K823))</f>
        <v/>
      </c>
      <c r="E823" s="3" t="str">
        <f>IF(Datei!$G823="","",1)</f>
        <v/>
      </c>
      <c r="F823" s="4" t="str">
        <f>IF(Datei!$G823="","",IFERROR(ROUND(VALUE(Datei!I823)/100,2),""))</f>
        <v/>
      </c>
      <c r="G823" s="4" t="str">
        <f>IF(Datei!$G823="","",IFERROR(ROUND(VALUE(Datei!I823)/100,2),""))</f>
        <v/>
      </c>
    </row>
    <row r="824" spans="1:7" x14ac:dyDescent="0.25">
      <c r="A824" s="2" t="str">
        <f>IF(Datei!$G824="","",IFERROR(DATEVALUE(Datei!G824),Datei!G824))</f>
        <v/>
      </c>
      <c r="B824" s="3" t="str">
        <f>IF(Datei!$G824="","",IFERROR(VALUE(LEFT(Datei!H824,FIND("_",Datei!H824)-1)),IFERROR(VALUE(Datei!H824),"?")))</f>
        <v/>
      </c>
      <c r="C824" t="str">
        <f>IF(Datei!$G824="","",IF(IFERROR(VLOOKUP(Datei!J824,Mapping!$A$5:$B$104,2,FALSE),IFERROR(VLOOKUP(Datei!J824&amp;"",Mapping!$A$5:$B$104,2,FALSE),IFERROR(VLOOKUP(VALUE(Datei!J824),Mapping!$A$5:$B$104,2,FALSE),"#NOMAP#")))="#NOMAP#",IF(Mapping!$B$2="","",Mapping!$B$2),IFERROR(VLOOKUP(Datei!J824,Mapping!$A$5:$B$104,2,FALSE),IFERROR(VLOOKUP(Datei!J824&amp;"",Mapping!$A$5:$B$104,2,FALSE),IFERROR(VLOOKUP(VALUE(Datei!J824),Mapping!$A$5:$B$104,2,FALSE),"#NOMAP#")))))</f>
        <v/>
      </c>
      <c r="D824" t="str">
        <f>IF(Datei!$G824="","",IF(Datei!K824="","",Datei!K824))</f>
        <v/>
      </c>
      <c r="E824" s="3" t="str">
        <f>IF(Datei!$G824="","",1)</f>
        <v/>
      </c>
      <c r="F824" s="4" t="str">
        <f>IF(Datei!$G824="","",IFERROR(ROUND(VALUE(Datei!I824)/100,2),""))</f>
        <v/>
      </c>
      <c r="G824" s="4" t="str">
        <f>IF(Datei!$G824="","",IFERROR(ROUND(VALUE(Datei!I824)/100,2),""))</f>
        <v/>
      </c>
    </row>
    <row r="825" spans="1:7" x14ac:dyDescent="0.25">
      <c r="A825" s="2" t="str">
        <f>IF(Datei!$G825="","",IFERROR(DATEVALUE(Datei!G825),Datei!G825))</f>
        <v/>
      </c>
      <c r="B825" s="3" t="str">
        <f>IF(Datei!$G825="","",IFERROR(VALUE(LEFT(Datei!H825,FIND("_",Datei!H825)-1)),IFERROR(VALUE(Datei!H825),"?")))</f>
        <v/>
      </c>
      <c r="C825" t="str">
        <f>IF(Datei!$G825="","",IF(IFERROR(VLOOKUP(Datei!J825,Mapping!$A$5:$B$104,2,FALSE),IFERROR(VLOOKUP(Datei!J825&amp;"",Mapping!$A$5:$B$104,2,FALSE),IFERROR(VLOOKUP(VALUE(Datei!J825),Mapping!$A$5:$B$104,2,FALSE),"#NOMAP#")))="#NOMAP#",IF(Mapping!$B$2="","",Mapping!$B$2),IFERROR(VLOOKUP(Datei!J825,Mapping!$A$5:$B$104,2,FALSE),IFERROR(VLOOKUP(Datei!J825&amp;"",Mapping!$A$5:$B$104,2,FALSE),IFERROR(VLOOKUP(VALUE(Datei!J825),Mapping!$A$5:$B$104,2,FALSE),"#NOMAP#")))))</f>
        <v/>
      </c>
      <c r="D825" t="str">
        <f>IF(Datei!$G825="","",IF(Datei!K825="","",Datei!K825))</f>
        <v/>
      </c>
      <c r="E825" s="3" t="str">
        <f>IF(Datei!$G825="","",1)</f>
        <v/>
      </c>
      <c r="F825" s="4" t="str">
        <f>IF(Datei!$G825="","",IFERROR(ROUND(VALUE(Datei!I825)/100,2),""))</f>
        <v/>
      </c>
      <c r="G825" s="4" t="str">
        <f>IF(Datei!$G825="","",IFERROR(ROUND(VALUE(Datei!I825)/100,2),""))</f>
        <v/>
      </c>
    </row>
    <row r="826" spans="1:7" x14ac:dyDescent="0.25">
      <c r="A826" s="2" t="str">
        <f>IF(Datei!$G826="","",IFERROR(DATEVALUE(Datei!G826),Datei!G826))</f>
        <v/>
      </c>
      <c r="B826" s="3" t="str">
        <f>IF(Datei!$G826="","",IFERROR(VALUE(LEFT(Datei!H826,FIND("_",Datei!H826)-1)),IFERROR(VALUE(Datei!H826),"?")))</f>
        <v/>
      </c>
      <c r="C826" t="str">
        <f>IF(Datei!$G826="","",IF(IFERROR(VLOOKUP(Datei!J826,Mapping!$A$5:$B$104,2,FALSE),IFERROR(VLOOKUP(Datei!J826&amp;"",Mapping!$A$5:$B$104,2,FALSE),IFERROR(VLOOKUP(VALUE(Datei!J826),Mapping!$A$5:$B$104,2,FALSE),"#NOMAP#")))="#NOMAP#",IF(Mapping!$B$2="","",Mapping!$B$2),IFERROR(VLOOKUP(Datei!J826,Mapping!$A$5:$B$104,2,FALSE),IFERROR(VLOOKUP(Datei!J826&amp;"",Mapping!$A$5:$B$104,2,FALSE),IFERROR(VLOOKUP(VALUE(Datei!J826),Mapping!$A$5:$B$104,2,FALSE),"#NOMAP#")))))</f>
        <v/>
      </c>
      <c r="D826" t="str">
        <f>IF(Datei!$G826="","",IF(Datei!K826="","",Datei!K826))</f>
        <v/>
      </c>
      <c r="E826" s="3" t="str">
        <f>IF(Datei!$G826="","",1)</f>
        <v/>
      </c>
      <c r="F826" s="4" t="str">
        <f>IF(Datei!$G826="","",IFERROR(ROUND(VALUE(Datei!I826)/100,2),""))</f>
        <v/>
      </c>
      <c r="G826" s="4" t="str">
        <f>IF(Datei!$G826="","",IFERROR(ROUND(VALUE(Datei!I826)/100,2),""))</f>
        <v/>
      </c>
    </row>
    <row r="827" spans="1:7" x14ac:dyDescent="0.25">
      <c r="A827" s="2" t="str">
        <f>IF(Datei!$G827="","",IFERROR(DATEVALUE(Datei!G827),Datei!G827))</f>
        <v/>
      </c>
      <c r="B827" s="3" t="str">
        <f>IF(Datei!$G827="","",IFERROR(VALUE(LEFT(Datei!H827,FIND("_",Datei!H827)-1)),IFERROR(VALUE(Datei!H827),"?")))</f>
        <v/>
      </c>
      <c r="C827" t="str">
        <f>IF(Datei!$G827="","",IF(IFERROR(VLOOKUP(Datei!J827,Mapping!$A$5:$B$104,2,FALSE),IFERROR(VLOOKUP(Datei!J827&amp;"",Mapping!$A$5:$B$104,2,FALSE),IFERROR(VLOOKUP(VALUE(Datei!J827),Mapping!$A$5:$B$104,2,FALSE),"#NOMAP#")))="#NOMAP#",IF(Mapping!$B$2="","",Mapping!$B$2),IFERROR(VLOOKUP(Datei!J827,Mapping!$A$5:$B$104,2,FALSE),IFERROR(VLOOKUP(Datei!J827&amp;"",Mapping!$A$5:$B$104,2,FALSE),IFERROR(VLOOKUP(VALUE(Datei!J827),Mapping!$A$5:$B$104,2,FALSE),"#NOMAP#")))))</f>
        <v/>
      </c>
      <c r="D827" t="str">
        <f>IF(Datei!$G827="","",IF(Datei!K827="","",Datei!K827))</f>
        <v/>
      </c>
      <c r="E827" s="3" t="str">
        <f>IF(Datei!$G827="","",1)</f>
        <v/>
      </c>
      <c r="F827" s="4" t="str">
        <f>IF(Datei!$G827="","",IFERROR(ROUND(VALUE(Datei!I827)/100,2),""))</f>
        <v/>
      </c>
      <c r="G827" s="4" t="str">
        <f>IF(Datei!$G827="","",IFERROR(ROUND(VALUE(Datei!I827)/100,2),""))</f>
        <v/>
      </c>
    </row>
    <row r="828" spans="1:7" x14ac:dyDescent="0.25">
      <c r="A828" s="2" t="str">
        <f>IF(Datei!$G828="","",IFERROR(DATEVALUE(Datei!G828),Datei!G828))</f>
        <v/>
      </c>
      <c r="B828" s="3" t="str">
        <f>IF(Datei!$G828="","",IFERROR(VALUE(LEFT(Datei!H828,FIND("_",Datei!H828)-1)),IFERROR(VALUE(Datei!H828),"?")))</f>
        <v/>
      </c>
      <c r="C828" t="str">
        <f>IF(Datei!$G828="","",IF(IFERROR(VLOOKUP(Datei!J828,Mapping!$A$5:$B$104,2,FALSE),IFERROR(VLOOKUP(Datei!J828&amp;"",Mapping!$A$5:$B$104,2,FALSE),IFERROR(VLOOKUP(VALUE(Datei!J828),Mapping!$A$5:$B$104,2,FALSE),"#NOMAP#")))="#NOMAP#",IF(Mapping!$B$2="","",Mapping!$B$2),IFERROR(VLOOKUP(Datei!J828,Mapping!$A$5:$B$104,2,FALSE),IFERROR(VLOOKUP(Datei!J828&amp;"",Mapping!$A$5:$B$104,2,FALSE),IFERROR(VLOOKUP(VALUE(Datei!J828),Mapping!$A$5:$B$104,2,FALSE),"#NOMAP#")))))</f>
        <v/>
      </c>
      <c r="D828" t="str">
        <f>IF(Datei!$G828="","",IF(Datei!K828="","",Datei!K828))</f>
        <v/>
      </c>
      <c r="E828" s="3" t="str">
        <f>IF(Datei!$G828="","",1)</f>
        <v/>
      </c>
      <c r="F828" s="4" t="str">
        <f>IF(Datei!$G828="","",IFERROR(ROUND(VALUE(Datei!I828)/100,2),""))</f>
        <v/>
      </c>
      <c r="G828" s="4" t="str">
        <f>IF(Datei!$G828="","",IFERROR(ROUND(VALUE(Datei!I828)/100,2),""))</f>
        <v/>
      </c>
    </row>
    <row r="829" spans="1:7" x14ac:dyDescent="0.25">
      <c r="A829" s="2" t="str">
        <f>IF(Datei!$G829="","",IFERROR(DATEVALUE(Datei!G829),Datei!G829))</f>
        <v/>
      </c>
      <c r="B829" s="3" t="str">
        <f>IF(Datei!$G829="","",IFERROR(VALUE(LEFT(Datei!H829,FIND("_",Datei!H829)-1)),IFERROR(VALUE(Datei!H829),"?")))</f>
        <v/>
      </c>
      <c r="C829" t="str">
        <f>IF(Datei!$G829="","",IF(IFERROR(VLOOKUP(Datei!J829,Mapping!$A$5:$B$104,2,FALSE),IFERROR(VLOOKUP(Datei!J829&amp;"",Mapping!$A$5:$B$104,2,FALSE),IFERROR(VLOOKUP(VALUE(Datei!J829),Mapping!$A$5:$B$104,2,FALSE),"#NOMAP#")))="#NOMAP#",IF(Mapping!$B$2="","",Mapping!$B$2),IFERROR(VLOOKUP(Datei!J829,Mapping!$A$5:$B$104,2,FALSE),IFERROR(VLOOKUP(Datei!J829&amp;"",Mapping!$A$5:$B$104,2,FALSE),IFERROR(VLOOKUP(VALUE(Datei!J829),Mapping!$A$5:$B$104,2,FALSE),"#NOMAP#")))))</f>
        <v/>
      </c>
      <c r="D829" t="str">
        <f>IF(Datei!$G829="","",IF(Datei!K829="","",Datei!K829))</f>
        <v/>
      </c>
      <c r="E829" s="3" t="str">
        <f>IF(Datei!$G829="","",1)</f>
        <v/>
      </c>
      <c r="F829" s="4" t="str">
        <f>IF(Datei!$G829="","",IFERROR(ROUND(VALUE(Datei!I829)/100,2),""))</f>
        <v/>
      </c>
      <c r="G829" s="4" t="str">
        <f>IF(Datei!$G829="","",IFERROR(ROUND(VALUE(Datei!I829)/100,2),""))</f>
        <v/>
      </c>
    </row>
    <row r="830" spans="1:7" x14ac:dyDescent="0.25">
      <c r="A830" s="2" t="str">
        <f>IF(Datei!$G830="","",IFERROR(DATEVALUE(Datei!G830),Datei!G830))</f>
        <v/>
      </c>
      <c r="B830" s="3" t="str">
        <f>IF(Datei!$G830="","",IFERROR(VALUE(LEFT(Datei!H830,FIND("_",Datei!H830)-1)),IFERROR(VALUE(Datei!H830),"?")))</f>
        <v/>
      </c>
      <c r="C830" t="str">
        <f>IF(Datei!$G830="","",IF(IFERROR(VLOOKUP(Datei!J830,Mapping!$A$5:$B$104,2,FALSE),IFERROR(VLOOKUP(Datei!J830&amp;"",Mapping!$A$5:$B$104,2,FALSE),IFERROR(VLOOKUP(VALUE(Datei!J830),Mapping!$A$5:$B$104,2,FALSE),"#NOMAP#")))="#NOMAP#",IF(Mapping!$B$2="","",Mapping!$B$2),IFERROR(VLOOKUP(Datei!J830,Mapping!$A$5:$B$104,2,FALSE),IFERROR(VLOOKUP(Datei!J830&amp;"",Mapping!$A$5:$B$104,2,FALSE),IFERROR(VLOOKUP(VALUE(Datei!J830),Mapping!$A$5:$B$104,2,FALSE),"#NOMAP#")))))</f>
        <v/>
      </c>
      <c r="D830" t="str">
        <f>IF(Datei!$G830="","",IF(Datei!K830="","",Datei!K830))</f>
        <v/>
      </c>
      <c r="E830" s="3" t="str">
        <f>IF(Datei!$G830="","",1)</f>
        <v/>
      </c>
      <c r="F830" s="4" t="str">
        <f>IF(Datei!$G830="","",IFERROR(ROUND(VALUE(Datei!I830)/100,2),""))</f>
        <v/>
      </c>
      <c r="G830" s="4" t="str">
        <f>IF(Datei!$G830="","",IFERROR(ROUND(VALUE(Datei!I830)/100,2),""))</f>
        <v/>
      </c>
    </row>
    <row r="831" spans="1:7" x14ac:dyDescent="0.25">
      <c r="A831" s="2" t="str">
        <f>IF(Datei!$G831="","",IFERROR(DATEVALUE(Datei!G831),Datei!G831))</f>
        <v/>
      </c>
      <c r="B831" s="3" t="str">
        <f>IF(Datei!$G831="","",IFERROR(VALUE(LEFT(Datei!H831,FIND("_",Datei!H831)-1)),IFERROR(VALUE(Datei!H831),"?")))</f>
        <v/>
      </c>
      <c r="C831" t="str">
        <f>IF(Datei!$G831="","",IF(IFERROR(VLOOKUP(Datei!J831,Mapping!$A$5:$B$104,2,FALSE),IFERROR(VLOOKUP(Datei!J831&amp;"",Mapping!$A$5:$B$104,2,FALSE),IFERROR(VLOOKUP(VALUE(Datei!J831),Mapping!$A$5:$B$104,2,FALSE),"#NOMAP#")))="#NOMAP#",IF(Mapping!$B$2="","",Mapping!$B$2),IFERROR(VLOOKUP(Datei!J831,Mapping!$A$5:$B$104,2,FALSE),IFERROR(VLOOKUP(Datei!J831&amp;"",Mapping!$A$5:$B$104,2,FALSE),IFERROR(VLOOKUP(VALUE(Datei!J831),Mapping!$A$5:$B$104,2,FALSE),"#NOMAP#")))))</f>
        <v/>
      </c>
      <c r="D831" t="str">
        <f>IF(Datei!$G831="","",IF(Datei!K831="","",Datei!K831))</f>
        <v/>
      </c>
      <c r="E831" s="3" t="str">
        <f>IF(Datei!$G831="","",1)</f>
        <v/>
      </c>
      <c r="F831" s="4" t="str">
        <f>IF(Datei!$G831="","",IFERROR(ROUND(VALUE(Datei!I831)/100,2),""))</f>
        <v/>
      </c>
      <c r="G831" s="4" t="str">
        <f>IF(Datei!$G831="","",IFERROR(ROUND(VALUE(Datei!I831)/100,2),""))</f>
        <v/>
      </c>
    </row>
    <row r="832" spans="1:7" x14ac:dyDescent="0.25">
      <c r="A832" s="2" t="str">
        <f>IF(Datei!$G832="","",IFERROR(DATEVALUE(Datei!G832),Datei!G832))</f>
        <v/>
      </c>
      <c r="B832" s="3" t="str">
        <f>IF(Datei!$G832="","",IFERROR(VALUE(LEFT(Datei!H832,FIND("_",Datei!H832)-1)),IFERROR(VALUE(Datei!H832),"?")))</f>
        <v/>
      </c>
      <c r="C832" t="str">
        <f>IF(Datei!$G832="","",IF(IFERROR(VLOOKUP(Datei!J832,Mapping!$A$5:$B$104,2,FALSE),IFERROR(VLOOKUP(Datei!J832&amp;"",Mapping!$A$5:$B$104,2,FALSE),IFERROR(VLOOKUP(VALUE(Datei!J832),Mapping!$A$5:$B$104,2,FALSE),"#NOMAP#")))="#NOMAP#",IF(Mapping!$B$2="","",Mapping!$B$2),IFERROR(VLOOKUP(Datei!J832,Mapping!$A$5:$B$104,2,FALSE),IFERROR(VLOOKUP(Datei!J832&amp;"",Mapping!$A$5:$B$104,2,FALSE),IFERROR(VLOOKUP(VALUE(Datei!J832),Mapping!$A$5:$B$104,2,FALSE),"#NOMAP#")))))</f>
        <v/>
      </c>
      <c r="D832" t="str">
        <f>IF(Datei!$G832="","",IF(Datei!K832="","",Datei!K832))</f>
        <v/>
      </c>
      <c r="E832" s="3" t="str">
        <f>IF(Datei!$G832="","",1)</f>
        <v/>
      </c>
      <c r="F832" s="4" t="str">
        <f>IF(Datei!$G832="","",IFERROR(ROUND(VALUE(Datei!I832)/100,2),""))</f>
        <v/>
      </c>
      <c r="G832" s="4" t="str">
        <f>IF(Datei!$G832="","",IFERROR(ROUND(VALUE(Datei!I832)/100,2),""))</f>
        <v/>
      </c>
    </row>
    <row r="833" spans="1:7" x14ac:dyDescent="0.25">
      <c r="A833" s="2" t="str">
        <f>IF(Datei!$G833="","",IFERROR(DATEVALUE(Datei!G833),Datei!G833))</f>
        <v/>
      </c>
      <c r="B833" s="3" t="str">
        <f>IF(Datei!$G833="","",IFERROR(VALUE(LEFT(Datei!H833,FIND("_",Datei!H833)-1)),IFERROR(VALUE(Datei!H833),"?")))</f>
        <v/>
      </c>
      <c r="C833" t="str">
        <f>IF(Datei!$G833="","",IF(IFERROR(VLOOKUP(Datei!J833,Mapping!$A$5:$B$104,2,FALSE),IFERROR(VLOOKUP(Datei!J833&amp;"",Mapping!$A$5:$B$104,2,FALSE),IFERROR(VLOOKUP(VALUE(Datei!J833),Mapping!$A$5:$B$104,2,FALSE),"#NOMAP#")))="#NOMAP#",IF(Mapping!$B$2="","",Mapping!$B$2),IFERROR(VLOOKUP(Datei!J833,Mapping!$A$5:$B$104,2,FALSE),IFERROR(VLOOKUP(Datei!J833&amp;"",Mapping!$A$5:$B$104,2,FALSE),IFERROR(VLOOKUP(VALUE(Datei!J833),Mapping!$A$5:$B$104,2,FALSE),"#NOMAP#")))))</f>
        <v/>
      </c>
      <c r="D833" t="str">
        <f>IF(Datei!$G833="","",IF(Datei!K833="","",Datei!K833))</f>
        <v/>
      </c>
      <c r="E833" s="3" t="str">
        <f>IF(Datei!$G833="","",1)</f>
        <v/>
      </c>
      <c r="F833" s="4" t="str">
        <f>IF(Datei!$G833="","",IFERROR(ROUND(VALUE(Datei!I833)/100,2),""))</f>
        <v/>
      </c>
      <c r="G833" s="4" t="str">
        <f>IF(Datei!$G833="","",IFERROR(ROUND(VALUE(Datei!I833)/100,2),""))</f>
        <v/>
      </c>
    </row>
    <row r="834" spans="1:7" x14ac:dyDescent="0.25">
      <c r="A834" s="2" t="str">
        <f>IF(Datei!$G834="","",IFERROR(DATEVALUE(Datei!G834),Datei!G834))</f>
        <v/>
      </c>
      <c r="B834" s="3" t="str">
        <f>IF(Datei!$G834="","",IFERROR(VALUE(LEFT(Datei!H834,FIND("_",Datei!H834)-1)),IFERROR(VALUE(Datei!H834),"?")))</f>
        <v/>
      </c>
      <c r="C834" t="str">
        <f>IF(Datei!$G834="","",IF(IFERROR(VLOOKUP(Datei!J834,Mapping!$A$5:$B$104,2,FALSE),IFERROR(VLOOKUP(Datei!J834&amp;"",Mapping!$A$5:$B$104,2,FALSE),IFERROR(VLOOKUP(VALUE(Datei!J834),Mapping!$A$5:$B$104,2,FALSE),"#NOMAP#")))="#NOMAP#",IF(Mapping!$B$2="","",Mapping!$B$2),IFERROR(VLOOKUP(Datei!J834,Mapping!$A$5:$B$104,2,FALSE),IFERROR(VLOOKUP(Datei!J834&amp;"",Mapping!$A$5:$B$104,2,FALSE),IFERROR(VLOOKUP(VALUE(Datei!J834),Mapping!$A$5:$B$104,2,FALSE),"#NOMAP#")))))</f>
        <v/>
      </c>
      <c r="D834" t="str">
        <f>IF(Datei!$G834="","",IF(Datei!K834="","",Datei!K834))</f>
        <v/>
      </c>
      <c r="E834" s="3" t="str">
        <f>IF(Datei!$G834="","",1)</f>
        <v/>
      </c>
      <c r="F834" s="4" t="str">
        <f>IF(Datei!$G834="","",IFERROR(ROUND(VALUE(Datei!I834)/100,2),""))</f>
        <v/>
      </c>
      <c r="G834" s="4" t="str">
        <f>IF(Datei!$G834="","",IFERROR(ROUND(VALUE(Datei!I834)/100,2),""))</f>
        <v/>
      </c>
    </row>
    <row r="835" spans="1:7" x14ac:dyDescent="0.25">
      <c r="A835" s="2" t="str">
        <f>IF(Datei!$G835="","",IFERROR(DATEVALUE(Datei!G835),Datei!G835))</f>
        <v/>
      </c>
      <c r="B835" s="3" t="str">
        <f>IF(Datei!$G835="","",IFERROR(VALUE(LEFT(Datei!H835,FIND("_",Datei!H835)-1)),IFERROR(VALUE(Datei!H835),"?")))</f>
        <v/>
      </c>
      <c r="C835" t="str">
        <f>IF(Datei!$G835="","",IF(IFERROR(VLOOKUP(Datei!J835,Mapping!$A$5:$B$104,2,FALSE),IFERROR(VLOOKUP(Datei!J835&amp;"",Mapping!$A$5:$B$104,2,FALSE),IFERROR(VLOOKUP(VALUE(Datei!J835),Mapping!$A$5:$B$104,2,FALSE),"#NOMAP#")))="#NOMAP#",IF(Mapping!$B$2="","",Mapping!$B$2),IFERROR(VLOOKUP(Datei!J835,Mapping!$A$5:$B$104,2,FALSE),IFERROR(VLOOKUP(Datei!J835&amp;"",Mapping!$A$5:$B$104,2,FALSE),IFERROR(VLOOKUP(VALUE(Datei!J835),Mapping!$A$5:$B$104,2,FALSE),"#NOMAP#")))))</f>
        <v/>
      </c>
      <c r="D835" t="str">
        <f>IF(Datei!$G835="","",IF(Datei!K835="","",Datei!K835))</f>
        <v/>
      </c>
      <c r="E835" s="3" t="str">
        <f>IF(Datei!$G835="","",1)</f>
        <v/>
      </c>
      <c r="F835" s="4" t="str">
        <f>IF(Datei!$G835="","",IFERROR(ROUND(VALUE(Datei!I835)/100,2),""))</f>
        <v/>
      </c>
      <c r="G835" s="4" t="str">
        <f>IF(Datei!$G835="","",IFERROR(ROUND(VALUE(Datei!I835)/100,2),""))</f>
        <v/>
      </c>
    </row>
    <row r="836" spans="1:7" x14ac:dyDescent="0.25">
      <c r="A836" s="2" t="str">
        <f>IF(Datei!$G836="","",IFERROR(DATEVALUE(Datei!G836),Datei!G836))</f>
        <v/>
      </c>
      <c r="B836" s="3" t="str">
        <f>IF(Datei!$G836="","",IFERROR(VALUE(LEFT(Datei!H836,FIND("_",Datei!H836)-1)),IFERROR(VALUE(Datei!H836),"?")))</f>
        <v/>
      </c>
      <c r="C836" t="str">
        <f>IF(Datei!$G836="","",IF(IFERROR(VLOOKUP(Datei!J836,Mapping!$A$5:$B$104,2,FALSE),IFERROR(VLOOKUP(Datei!J836&amp;"",Mapping!$A$5:$B$104,2,FALSE),IFERROR(VLOOKUP(VALUE(Datei!J836),Mapping!$A$5:$B$104,2,FALSE),"#NOMAP#")))="#NOMAP#",IF(Mapping!$B$2="","",Mapping!$B$2),IFERROR(VLOOKUP(Datei!J836,Mapping!$A$5:$B$104,2,FALSE),IFERROR(VLOOKUP(Datei!J836&amp;"",Mapping!$A$5:$B$104,2,FALSE),IFERROR(VLOOKUP(VALUE(Datei!J836),Mapping!$A$5:$B$104,2,FALSE),"#NOMAP#")))))</f>
        <v/>
      </c>
      <c r="D836" t="str">
        <f>IF(Datei!$G836="","",IF(Datei!K836="","",Datei!K836))</f>
        <v/>
      </c>
      <c r="E836" s="3" t="str">
        <f>IF(Datei!$G836="","",1)</f>
        <v/>
      </c>
      <c r="F836" s="4" t="str">
        <f>IF(Datei!$G836="","",IFERROR(ROUND(VALUE(Datei!I836)/100,2),""))</f>
        <v/>
      </c>
      <c r="G836" s="4" t="str">
        <f>IF(Datei!$G836="","",IFERROR(ROUND(VALUE(Datei!I836)/100,2),""))</f>
        <v/>
      </c>
    </row>
    <row r="837" spans="1:7" x14ac:dyDescent="0.25">
      <c r="A837" s="2" t="str">
        <f>IF(Datei!$G837="","",IFERROR(DATEVALUE(Datei!G837),Datei!G837))</f>
        <v/>
      </c>
      <c r="B837" s="3" t="str">
        <f>IF(Datei!$G837="","",IFERROR(VALUE(LEFT(Datei!H837,FIND("_",Datei!H837)-1)),IFERROR(VALUE(Datei!H837),"?")))</f>
        <v/>
      </c>
      <c r="C837" t="str">
        <f>IF(Datei!$G837="","",IF(IFERROR(VLOOKUP(Datei!J837,Mapping!$A$5:$B$104,2,FALSE),IFERROR(VLOOKUP(Datei!J837&amp;"",Mapping!$A$5:$B$104,2,FALSE),IFERROR(VLOOKUP(VALUE(Datei!J837),Mapping!$A$5:$B$104,2,FALSE),"#NOMAP#")))="#NOMAP#",IF(Mapping!$B$2="","",Mapping!$B$2),IFERROR(VLOOKUP(Datei!J837,Mapping!$A$5:$B$104,2,FALSE),IFERROR(VLOOKUP(Datei!J837&amp;"",Mapping!$A$5:$B$104,2,FALSE),IFERROR(VLOOKUP(VALUE(Datei!J837),Mapping!$A$5:$B$104,2,FALSE),"#NOMAP#")))))</f>
        <v/>
      </c>
      <c r="D837" t="str">
        <f>IF(Datei!$G837="","",IF(Datei!K837="","",Datei!K837))</f>
        <v/>
      </c>
      <c r="E837" s="3" t="str">
        <f>IF(Datei!$G837="","",1)</f>
        <v/>
      </c>
      <c r="F837" s="4" t="str">
        <f>IF(Datei!$G837="","",IFERROR(ROUND(VALUE(Datei!I837)/100,2),""))</f>
        <v/>
      </c>
      <c r="G837" s="4" t="str">
        <f>IF(Datei!$G837="","",IFERROR(ROUND(VALUE(Datei!I837)/100,2),""))</f>
        <v/>
      </c>
    </row>
    <row r="838" spans="1:7" x14ac:dyDescent="0.25">
      <c r="A838" s="2" t="str">
        <f>IF(Datei!$G838="","",IFERROR(DATEVALUE(Datei!G838),Datei!G838))</f>
        <v/>
      </c>
      <c r="B838" s="3" t="str">
        <f>IF(Datei!$G838="","",IFERROR(VALUE(LEFT(Datei!H838,FIND("_",Datei!H838)-1)),IFERROR(VALUE(Datei!H838),"?")))</f>
        <v/>
      </c>
      <c r="C838" t="str">
        <f>IF(Datei!$G838="","",IF(IFERROR(VLOOKUP(Datei!J838,Mapping!$A$5:$B$104,2,FALSE),IFERROR(VLOOKUP(Datei!J838&amp;"",Mapping!$A$5:$B$104,2,FALSE),IFERROR(VLOOKUP(VALUE(Datei!J838),Mapping!$A$5:$B$104,2,FALSE),"#NOMAP#")))="#NOMAP#",IF(Mapping!$B$2="","",Mapping!$B$2),IFERROR(VLOOKUP(Datei!J838,Mapping!$A$5:$B$104,2,FALSE),IFERROR(VLOOKUP(Datei!J838&amp;"",Mapping!$A$5:$B$104,2,FALSE),IFERROR(VLOOKUP(VALUE(Datei!J838),Mapping!$A$5:$B$104,2,FALSE),"#NOMAP#")))))</f>
        <v/>
      </c>
      <c r="D838" t="str">
        <f>IF(Datei!$G838="","",IF(Datei!K838="","",Datei!K838))</f>
        <v/>
      </c>
      <c r="E838" s="3" t="str">
        <f>IF(Datei!$G838="","",1)</f>
        <v/>
      </c>
      <c r="F838" s="4" t="str">
        <f>IF(Datei!$G838="","",IFERROR(ROUND(VALUE(Datei!I838)/100,2),""))</f>
        <v/>
      </c>
      <c r="G838" s="4" t="str">
        <f>IF(Datei!$G838="","",IFERROR(ROUND(VALUE(Datei!I838)/100,2),""))</f>
        <v/>
      </c>
    </row>
    <row r="839" spans="1:7" x14ac:dyDescent="0.25">
      <c r="A839" s="2" t="str">
        <f>IF(Datei!$G839="","",IFERROR(DATEVALUE(Datei!G839),Datei!G839))</f>
        <v/>
      </c>
      <c r="B839" s="3" t="str">
        <f>IF(Datei!$G839="","",IFERROR(VALUE(LEFT(Datei!H839,FIND("_",Datei!H839)-1)),IFERROR(VALUE(Datei!H839),"?")))</f>
        <v/>
      </c>
      <c r="C839" t="str">
        <f>IF(Datei!$G839="","",IF(IFERROR(VLOOKUP(Datei!J839,Mapping!$A$5:$B$104,2,FALSE),IFERROR(VLOOKUP(Datei!J839&amp;"",Mapping!$A$5:$B$104,2,FALSE),IFERROR(VLOOKUP(VALUE(Datei!J839),Mapping!$A$5:$B$104,2,FALSE),"#NOMAP#")))="#NOMAP#",IF(Mapping!$B$2="","",Mapping!$B$2),IFERROR(VLOOKUP(Datei!J839,Mapping!$A$5:$B$104,2,FALSE),IFERROR(VLOOKUP(Datei!J839&amp;"",Mapping!$A$5:$B$104,2,FALSE),IFERROR(VLOOKUP(VALUE(Datei!J839),Mapping!$A$5:$B$104,2,FALSE),"#NOMAP#")))))</f>
        <v/>
      </c>
      <c r="D839" t="str">
        <f>IF(Datei!$G839="","",IF(Datei!K839="","",Datei!K839))</f>
        <v/>
      </c>
      <c r="E839" s="3" t="str">
        <f>IF(Datei!$G839="","",1)</f>
        <v/>
      </c>
      <c r="F839" s="4" t="str">
        <f>IF(Datei!$G839="","",IFERROR(ROUND(VALUE(Datei!I839)/100,2),""))</f>
        <v/>
      </c>
      <c r="G839" s="4" t="str">
        <f>IF(Datei!$G839="","",IFERROR(ROUND(VALUE(Datei!I839)/100,2),""))</f>
        <v/>
      </c>
    </row>
    <row r="840" spans="1:7" x14ac:dyDescent="0.25">
      <c r="A840" s="2" t="str">
        <f>IF(Datei!$G840="","",IFERROR(DATEVALUE(Datei!G840),Datei!G840))</f>
        <v/>
      </c>
      <c r="B840" s="3" t="str">
        <f>IF(Datei!$G840="","",IFERROR(VALUE(LEFT(Datei!H840,FIND("_",Datei!H840)-1)),IFERROR(VALUE(Datei!H840),"?")))</f>
        <v/>
      </c>
      <c r="C840" t="str">
        <f>IF(Datei!$G840="","",IF(IFERROR(VLOOKUP(Datei!J840,Mapping!$A$5:$B$104,2,FALSE),IFERROR(VLOOKUP(Datei!J840&amp;"",Mapping!$A$5:$B$104,2,FALSE),IFERROR(VLOOKUP(VALUE(Datei!J840),Mapping!$A$5:$B$104,2,FALSE),"#NOMAP#")))="#NOMAP#",IF(Mapping!$B$2="","",Mapping!$B$2),IFERROR(VLOOKUP(Datei!J840,Mapping!$A$5:$B$104,2,FALSE),IFERROR(VLOOKUP(Datei!J840&amp;"",Mapping!$A$5:$B$104,2,FALSE),IFERROR(VLOOKUP(VALUE(Datei!J840),Mapping!$A$5:$B$104,2,FALSE),"#NOMAP#")))))</f>
        <v/>
      </c>
      <c r="D840" t="str">
        <f>IF(Datei!$G840="","",IF(Datei!K840="","",Datei!K840))</f>
        <v/>
      </c>
      <c r="E840" s="3" t="str">
        <f>IF(Datei!$G840="","",1)</f>
        <v/>
      </c>
      <c r="F840" s="4" t="str">
        <f>IF(Datei!$G840="","",IFERROR(ROUND(VALUE(Datei!I840)/100,2),""))</f>
        <v/>
      </c>
      <c r="G840" s="4" t="str">
        <f>IF(Datei!$G840="","",IFERROR(ROUND(VALUE(Datei!I840)/100,2),""))</f>
        <v/>
      </c>
    </row>
    <row r="841" spans="1:7" x14ac:dyDescent="0.25">
      <c r="A841" s="2" t="str">
        <f>IF(Datei!$G841="","",IFERROR(DATEVALUE(Datei!G841),Datei!G841))</f>
        <v/>
      </c>
      <c r="B841" s="3" t="str">
        <f>IF(Datei!$G841="","",IFERROR(VALUE(LEFT(Datei!H841,FIND("_",Datei!H841)-1)),IFERROR(VALUE(Datei!H841),"?")))</f>
        <v/>
      </c>
      <c r="C841" t="str">
        <f>IF(Datei!$G841="","",IF(IFERROR(VLOOKUP(Datei!J841,Mapping!$A$5:$B$104,2,FALSE),IFERROR(VLOOKUP(Datei!J841&amp;"",Mapping!$A$5:$B$104,2,FALSE),IFERROR(VLOOKUP(VALUE(Datei!J841),Mapping!$A$5:$B$104,2,FALSE),"#NOMAP#")))="#NOMAP#",IF(Mapping!$B$2="","",Mapping!$B$2),IFERROR(VLOOKUP(Datei!J841,Mapping!$A$5:$B$104,2,FALSE),IFERROR(VLOOKUP(Datei!J841&amp;"",Mapping!$A$5:$B$104,2,FALSE),IFERROR(VLOOKUP(VALUE(Datei!J841),Mapping!$A$5:$B$104,2,FALSE),"#NOMAP#")))))</f>
        <v/>
      </c>
      <c r="D841" t="str">
        <f>IF(Datei!$G841="","",IF(Datei!K841="","",Datei!K841))</f>
        <v/>
      </c>
      <c r="E841" s="3" t="str">
        <f>IF(Datei!$G841="","",1)</f>
        <v/>
      </c>
      <c r="F841" s="4" t="str">
        <f>IF(Datei!$G841="","",IFERROR(ROUND(VALUE(Datei!I841)/100,2),""))</f>
        <v/>
      </c>
      <c r="G841" s="4" t="str">
        <f>IF(Datei!$G841="","",IFERROR(ROUND(VALUE(Datei!I841)/100,2),""))</f>
        <v/>
      </c>
    </row>
    <row r="842" spans="1:7" x14ac:dyDescent="0.25">
      <c r="A842" s="2" t="str">
        <f>IF(Datei!$G842="","",IFERROR(DATEVALUE(Datei!G842),Datei!G842))</f>
        <v/>
      </c>
      <c r="B842" s="3" t="str">
        <f>IF(Datei!$G842="","",IFERROR(VALUE(LEFT(Datei!H842,FIND("_",Datei!H842)-1)),IFERROR(VALUE(Datei!H842),"?")))</f>
        <v/>
      </c>
      <c r="C842" t="str">
        <f>IF(Datei!$G842="","",IF(IFERROR(VLOOKUP(Datei!J842,Mapping!$A$5:$B$104,2,FALSE),IFERROR(VLOOKUP(Datei!J842&amp;"",Mapping!$A$5:$B$104,2,FALSE),IFERROR(VLOOKUP(VALUE(Datei!J842),Mapping!$A$5:$B$104,2,FALSE),"#NOMAP#")))="#NOMAP#",IF(Mapping!$B$2="","",Mapping!$B$2),IFERROR(VLOOKUP(Datei!J842,Mapping!$A$5:$B$104,2,FALSE),IFERROR(VLOOKUP(Datei!J842&amp;"",Mapping!$A$5:$B$104,2,FALSE),IFERROR(VLOOKUP(VALUE(Datei!J842),Mapping!$A$5:$B$104,2,FALSE),"#NOMAP#")))))</f>
        <v/>
      </c>
      <c r="D842" t="str">
        <f>IF(Datei!$G842="","",IF(Datei!K842="","",Datei!K842))</f>
        <v/>
      </c>
      <c r="E842" s="3" t="str">
        <f>IF(Datei!$G842="","",1)</f>
        <v/>
      </c>
      <c r="F842" s="4" t="str">
        <f>IF(Datei!$G842="","",IFERROR(ROUND(VALUE(Datei!I842)/100,2),""))</f>
        <v/>
      </c>
      <c r="G842" s="4" t="str">
        <f>IF(Datei!$G842="","",IFERROR(ROUND(VALUE(Datei!I842)/100,2),""))</f>
        <v/>
      </c>
    </row>
    <row r="843" spans="1:7" x14ac:dyDescent="0.25">
      <c r="A843" s="2" t="str">
        <f>IF(Datei!$G843="","",IFERROR(DATEVALUE(Datei!G843),Datei!G843))</f>
        <v/>
      </c>
      <c r="B843" s="3" t="str">
        <f>IF(Datei!$G843="","",IFERROR(VALUE(LEFT(Datei!H843,FIND("_",Datei!H843)-1)),IFERROR(VALUE(Datei!H843),"?")))</f>
        <v/>
      </c>
      <c r="C843" t="str">
        <f>IF(Datei!$G843="","",IF(IFERROR(VLOOKUP(Datei!J843,Mapping!$A$5:$B$104,2,FALSE),IFERROR(VLOOKUP(Datei!J843&amp;"",Mapping!$A$5:$B$104,2,FALSE),IFERROR(VLOOKUP(VALUE(Datei!J843),Mapping!$A$5:$B$104,2,FALSE),"#NOMAP#")))="#NOMAP#",IF(Mapping!$B$2="","",Mapping!$B$2),IFERROR(VLOOKUP(Datei!J843,Mapping!$A$5:$B$104,2,FALSE),IFERROR(VLOOKUP(Datei!J843&amp;"",Mapping!$A$5:$B$104,2,FALSE),IFERROR(VLOOKUP(VALUE(Datei!J843),Mapping!$A$5:$B$104,2,FALSE),"#NOMAP#")))))</f>
        <v/>
      </c>
      <c r="D843" t="str">
        <f>IF(Datei!$G843="","",IF(Datei!K843="","",Datei!K843))</f>
        <v/>
      </c>
      <c r="E843" s="3" t="str">
        <f>IF(Datei!$G843="","",1)</f>
        <v/>
      </c>
      <c r="F843" s="4" t="str">
        <f>IF(Datei!$G843="","",IFERROR(ROUND(VALUE(Datei!I843)/100,2),""))</f>
        <v/>
      </c>
      <c r="G843" s="4" t="str">
        <f>IF(Datei!$G843="","",IFERROR(ROUND(VALUE(Datei!I843)/100,2),""))</f>
        <v/>
      </c>
    </row>
    <row r="844" spans="1:7" x14ac:dyDescent="0.25">
      <c r="A844" s="2" t="str">
        <f>IF(Datei!$G844="","",IFERROR(DATEVALUE(Datei!G844),Datei!G844))</f>
        <v/>
      </c>
      <c r="B844" s="3" t="str">
        <f>IF(Datei!$G844="","",IFERROR(VALUE(LEFT(Datei!H844,FIND("_",Datei!H844)-1)),IFERROR(VALUE(Datei!H844),"?")))</f>
        <v/>
      </c>
      <c r="C844" t="str">
        <f>IF(Datei!$G844="","",IF(IFERROR(VLOOKUP(Datei!J844,Mapping!$A$5:$B$104,2,FALSE),IFERROR(VLOOKUP(Datei!J844&amp;"",Mapping!$A$5:$B$104,2,FALSE),IFERROR(VLOOKUP(VALUE(Datei!J844),Mapping!$A$5:$B$104,2,FALSE),"#NOMAP#")))="#NOMAP#",IF(Mapping!$B$2="","",Mapping!$B$2),IFERROR(VLOOKUP(Datei!J844,Mapping!$A$5:$B$104,2,FALSE),IFERROR(VLOOKUP(Datei!J844&amp;"",Mapping!$A$5:$B$104,2,FALSE),IFERROR(VLOOKUP(VALUE(Datei!J844),Mapping!$A$5:$B$104,2,FALSE),"#NOMAP#")))))</f>
        <v/>
      </c>
      <c r="D844" t="str">
        <f>IF(Datei!$G844="","",IF(Datei!K844="","",Datei!K844))</f>
        <v/>
      </c>
      <c r="E844" s="3" t="str">
        <f>IF(Datei!$G844="","",1)</f>
        <v/>
      </c>
      <c r="F844" s="4" t="str">
        <f>IF(Datei!$G844="","",IFERROR(ROUND(VALUE(Datei!I844)/100,2),""))</f>
        <v/>
      </c>
      <c r="G844" s="4" t="str">
        <f>IF(Datei!$G844="","",IFERROR(ROUND(VALUE(Datei!I844)/100,2),""))</f>
        <v/>
      </c>
    </row>
    <row r="845" spans="1:7" x14ac:dyDescent="0.25">
      <c r="A845" s="2" t="str">
        <f>IF(Datei!$G845="","",IFERROR(DATEVALUE(Datei!G845),Datei!G845))</f>
        <v/>
      </c>
      <c r="B845" s="3" t="str">
        <f>IF(Datei!$G845="","",IFERROR(VALUE(LEFT(Datei!H845,FIND("_",Datei!H845)-1)),IFERROR(VALUE(Datei!H845),"?")))</f>
        <v/>
      </c>
      <c r="C845" t="str">
        <f>IF(Datei!$G845="","",IF(IFERROR(VLOOKUP(Datei!J845,Mapping!$A$5:$B$104,2,FALSE),IFERROR(VLOOKUP(Datei!J845&amp;"",Mapping!$A$5:$B$104,2,FALSE),IFERROR(VLOOKUP(VALUE(Datei!J845),Mapping!$A$5:$B$104,2,FALSE),"#NOMAP#")))="#NOMAP#",IF(Mapping!$B$2="","",Mapping!$B$2),IFERROR(VLOOKUP(Datei!J845,Mapping!$A$5:$B$104,2,FALSE),IFERROR(VLOOKUP(Datei!J845&amp;"",Mapping!$A$5:$B$104,2,FALSE),IFERROR(VLOOKUP(VALUE(Datei!J845),Mapping!$A$5:$B$104,2,FALSE),"#NOMAP#")))))</f>
        <v/>
      </c>
      <c r="D845" t="str">
        <f>IF(Datei!$G845="","",IF(Datei!K845="","",Datei!K845))</f>
        <v/>
      </c>
      <c r="E845" s="3" t="str">
        <f>IF(Datei!$G845="","",1)</f>
        <v/>
      </c>
      <c r="F845" s="4" t="str">
        <f>IF(Datei!$G845="","",IFERROR(ROUND(VALUE(Datei!I845)/100,2),""))</f>
        <v/>
      </c>
      <c r="G845" s="4" t="str">
        <f>IF(Datei!$G845="","",IFERROR(ROUND(VALUE(Datei!I845)/100,2),""))</f>
        <v/>
      </c>
    </row>
    <row r="846" spans="1:7" x14ac:dyDescent="0.25">
      <c r="A846" s="2" t="str">
        <f>IF(Datei!$G846="","",IFERROR(DATEVALUE(Datei!G846),Datei!G846))</f>
        <v/>
      </c>
      <c r="B846" s="3" t="str">
        <f>IF(Datei!$G846="","",IFERROR(VALUE(LEFT(Datei!H846,FIND("_",Datei!H846)-1)),IFERROR(VALUE(Datei!H846),"?")))</f>
        <v/>
      </c>
      <c r="C846" t="str">
        <f>IF(Datei!$G846="","",IF(IFERROR(VLOOKUP(Datei!J846,Mapping!$A$5:$B$104,2,FALSE),IFERROR(VLOOKUP(Datei!J846&amp;"",Mapping!$A$5:$B$104,2,FALSE),IFERROR(VLOOKUP(VALUE(Datei!J846),Mapping!$A$5:$B$104,2,FALSE),"#NOMAP#")))="#NOMAP#",IF(Mapping!$B$2="","",Mapping!$B$2),IFERROR(VLOOKUP(Datei!J846,Mapping!$A$5:$B$104,2,FALSE),IFERROR(VLOOKUP(Datei!J846&amp;"",Mapping!$A$5:$B$104,2,FALSE),IFERROR(VLOOKUP(VALUE(Datei!J846),Mapping!$A$5:$B$104,2,FALSE),"#NOMAP#")))))</f>
        <v/>
      </c>
      <c r="D846" t="str">
        <f>IF(Datei!$G846="","",IF(Datei!K846="","",Datei!K846))</f>
        <v/>
      </c>
      <c r="E846" s="3" t="str">
        <f>IF(Datei!$G846="","",1)</f>
        <v/>
      </c>
      <c r="F846" s="4" t="str">
        <f>IF(Datei!$G846="","",IFERROR(ROUND(VALUE(Datei!I846)/100,2),""))</f>
        <v/>
      </c>
      <c r="G846" s="4" t="str">
        <f>IF(Datei!$G846="","",IFERROR(ROUND(VALUE(Datei!I846)/100,2),""))</f>
        <v/>
      </c>
    </row>
    <row r="847" spans="1:7" x14ac:dyDescent="0.25">
      <c r="A847" s="2" t="str">
        <f>IF(Datei!$G847="","",IFERROR(DATEVALUE(Datei!G847),Datei!G847))</f>
        <v/>
      </c>
      <c r="B847" s="3" t="str">
        <f>IF(Datei!$G847="","",IFERROR(VALUE(LEFT(Datei!H847,FIND("_",Datei!H847)-1)),IFERROR(VALUE(Datei!H847),"?")))</f>
        <v/>
      </c>
      <c r="C847" t="str">
        <f>IF(Datei!$G847="","",IF(IFERROR(VLOOKUP(Datei!J847,Mapping!$A$5:$B$104,2,FALSE),IFERROR(VLOOKUP(Datei!J847&amp;"",Mapping!$A$5:$B$104,2,FALSE),IFERROR(VLOOKUP(VALUE(Datei!J847),Mapping!$A$5:$B$104,2,FALSE),"#NOMAP#")))="#NOMAP#",IF(Mapping!$B$2="","",Mapping!$B$2),IFERROR(VLOOKUP(Datei!J847,Mapping!$A$5:$B$104,2,FALSE),IFERROR(VLOOKUP(Datei!J847&amp;"",Mapping!$A$5:$B$104,2,FALSE),IFERROR(VLOOKUP(VALUE(Datei!J847),Mapping!$A$5:$B$104,2,FALSE),"#NOMAP#")))))</f>
        <v/>
      </c>
      <c r="D847" t="str">
        <f>IF(Datei!$G847="","",IF(Datei!K847="","",Datei!K847))</f>
        <v/>
      </c>
      <c r="E847" s="3" t="str">
        <f>IF(Datei!$G847="","",1)</f>
        <v/>
      </c>
      <c r="F847" s="4" t="str">
        <f>IF(Datei!$G847="","",IFERROR(ROUND(VALUE(Datei!I847)/100,2),""))</f>
        <v/>
      </c>
      <c r="G847" s="4" t="str">
        <f>IF(Datei!$G847="","",IFERROR(ROUND(VALUE(Datei!I847)/100,2),""))</f>
        <v/>
      </c>
    </row>
    <row r="848" spans="1:7" x14ac:dyDescent="0.25">
      <c r="A848" s="2" t="str">
        <f>IF(Datei!$G848="","",IFERROR(DATEVALUE(Datei!G848),Datei!G848))</f>
        <v/>
      </c>
      <c r="B848" s="3" t="str">
        <f>IF(Datei!$G848="","",IFERROR(VALUE(LEFT(Datei!H848,FIND("_",Datei!H848)-1)),IFERROR(VALUE(Datei!H848),"?")))</f>
        <v/>
      </c>
      <c r="C848" t="str">
        <f>IF(Datei!$G848="","",IF(IFERROR(VLOOKUP(Datei!J848,Mapping!$A$5:$B$104,2,FALSE),IFERROR(VLOOKUP(Datei!J848&amp;"",Mapping!$A$5:$B$104,2,FALSE),IFERROR(VLOOKUP(VALUE(Datei!J848),Mapping!$A$5:$B$104,2,FALSE),"#NOMAP#")))="#NOMAP#",IF(Mapping!$B$2="","",Mapping!$B$2),IFERROR(VLOOKUP(Datei!J848,Mapping!$A$5:$B$104,2,FALSE),IFERROR(VLOOKUP(Datei!J848&amp;"",Mapping!$A$5:$B$104,2,FALSE),IFERROR(VLOOKUP(VALUE(Datei!J848),Mapping!$A$5:$B$104,2,FALSE),"#NOMAP#")))))</f>
        <v/>
      </c>
      <c r="D848" t="str">
        <f>IF(Datei!$G848="","",IF(Datei!K848="","",Datei!K848))</f>
        <v/>
      </c>
      <c r="E848" s="3" t="str">
        <f>IF(Datei!$G848="","",1)</f>
        <v/>
      </c>
      <c r="F848" s="4" t="str">
        <f>IF(Datei!$G848="","",IFERROR(ROUND(VALUE(Datei!I848)/100,2),""))</f>
        <v/>
      </c>
      <c r="G848" s="4" t="str">
        <f>IF(Datei!$G848="","",IFERROR(ROUND(VALUE(Datei!I848)/100,2),""))</f>
        <v/>
      </c>
    </row>
    <row r="849" spans="1:7" x14ac:dyDescent="0.25">
      <c r="A849" s="2" t="str">
        <f>IF(Datei!$G849="","",IFERROR(DATEVALUE(Datei!G849),Datei!G849))</f>
        <v/>
      </c>
      <c r="B849" s="3" t="str">
        <f>IF(Datei!$G849="","",IFERROR(VALUE(LEFT(Datei!H849,FIND("_",Datei!H849)-1)),IFERROR(VALUE(Datei!H849),"?")))</f>
        <v/>
      </c>
      <c r="C849" t="str">
        <f>IF(Datei!$G849="","",IF(IFERROR(VLOOKUP(Datei!J849,Mapping!$A$5:$B$104,2,FALSE),IFERROR(VLOOKUP(Datei!J849&amp;"",Mapping!$A$5:$B$104,2,FALSE),IFERROR(VLOOKUP(VALUE(Datei!J849),Mapping!$A$5:$B$104,2,FALSE),"#NOMAP#")))="#NOMAP#",IF(Mapping!$B$2="","",Mapping!$B$2),IFERROR(VLOOKUP(Datei!J849,Mapping!$A$5:$B$104,2,FALSE),IFERROR(VLOOKUP(Datei!J849&amp;"",Mapping!$A$5:$B$104,2,FALSE),IFERROR(VLOOKUP(VALUE(Datei!J849),Mapping!$A$5:$B$104,2,FALSE),"#NOMAP#")))))</f>
        <v/>
      </c>
      <c r="D849" t="str">
        <f>IF(Datei!$G849="","",IF(Datei!K849="","",Datei!K849))</f>
        <v/>
      </c>
      <c r="E849" s="3" t="str">
        <f>IF(Datei!$G849="","",1)</f>
        <v/>
      </c>
      <c r="F849" s="4" t="str">
        <f>IF(Datei!$G849="","",IFERROR(ROUND(VALUE(Datei!I849)/100,2),""))</f>
        <v/>
      </c>
      <c r="G849" s="4" t="str">
        <f>IF(Datei!$G849="","",IFERROR(ROUND(VALUE(Datei!I849)/100,2),""))</f>
        <v/>
      </c>
    </row>
    <row r="850" spans="1:7" x14ac:dyDescent="0.25">
      <c r="A850" s="2" t="str">
        <f>IF(Datei!$G850="","",IFERROR(DATEVALUE(Datei!G850),Datei!G850))</f>
        <v/>
      </c>
      <c r="B850" s="3" t="str">
        <f>IF(Datei!$G850="","",IFERROR(VALUE(LEFT(Datei!H850,FIND("_",Datei!H850)-1)),IFERROR(VALUE(Datei!H850),"?")))</f>
        <v/>
      </c>
      <c r="C850" t="str">
        <f>IF(Datei!$G850="","",IF(IFERROR(VLOOKUP(Datei!J850,Mapping!$A$5:$B$104,2,FALSE),IFERROR(VLOOKUP(Datei!J850&amp;"",Mapping!$A$5:$B$104,2,FALSE),IFERROR(VLOOKUP(VALUE(Datei!J850),Mapping!$A$5:$B$104,2,FALSE),"#NOMAP#")))="#NOMAP#",IF(Mapping!$B$2="","",Mapping!$B$2),IFERROR(VLOOKUP(Datei!J850,Mapping!$A$5:$B$104,2,FALSE),IFERROR(VLOOKUP(Datei!J850&amp;"",Mapping!$A$5:$B$104,2,FALSE),IFERROR(VLOOKUP(VALUE(Datei!J850),Mapping!$A$5:$B$104,2,FALSE),"#NOMAP#")))))</f>
        <v/>
      </c>
      <c r="D850" t="str">
        <f>IF(Datei!$G850="","",IF(Datei!K850="","",Datei!K850))</f>
        <v/>
      </c>
      <c r="E850" s="3" t="str">
        <f>IF(Datei!$G850="","",1)</f>
        <v/>
      </c>
      <c r="F850" s="4" t="str">
        <f>IF(Datei!$G850="","",IFERROR(ROUND(VALUE(Datei!I850)/100,2),""))</f>
        <v/>
      </c>
      <c r="G850" s="4" t="str">
        <f>IF(Datei!$G850="","",IFERROR(ROUND(VALUE(Datei!I850)/100,2),""))</f>
        <v/>
      </c>
    </row>
    <row r="851" spans="1:7" x14ac:dyDescent="0.25">
      <c r="A851" s="2" t="str">
        <f>IF(Datei!$G851="","",IFERROR(DATEVALUE(Datei!G851),Datei!G851))</f>
        <v/>
      </c>
      <c r="B851" s="3" t="str">
        <f>IF(Datei!$G851="","",IFERROR(VALUE(LEFT(Datei!H851,FIND("_",Datei!H851)-1)),IFERROR(VALUE(Datei!H851),"?")))</f>
        <v/>
      </c>
      <c r="C851" t="str">
        <f>IF(Datei!$G851="","",IF(IFERROR(VLOOKUP(Datei!J851,Mapping!$A$5:$B$104,2,FALSE),IFERROR(VLOOKUP(Datei!J851&amp;"",Mapping!$A$5:$B$104,2,FALSE),IFERROR(VLOOKUP(VALUE(Datei!J851),Mapping!$A$5:$B$104,2,FALSE),"#NOMAP#")))="#NOMAP#",IF(Mapping!$B$2="","",Mapping!$B$2),IFERROR(VLOOKUP(Datei!J851,Mapping!$A$5:$B$104,2,FALSE),IFERROR(VLOOKUP(Datei!J851&amp;"",Mapping!$A$5:$B$104,2,FALSE),IFERROR(VLOOKUP(VALUE(Datei!J851),Mapping!$A$5:$B$104,2,FALSE),"#NOMAP#")))))</f>
        <v/>
      </c>
      <c r="D851" t="str">
        <f>IF(Datei!$G851="","",IF(Datei!K851="","",Datei!K851))</f>
        <v/>
      </c>
      <c r="E851" s="3" t="str">
        <f>IF(Datei!$G851="","",1)</f>
        <v/>
      </c>
      <c r="F851" s="4" t="str">
        <f>IF(Datei!$G851="","",IFERROR(ROUND(VALUE(Datei!I851)/100,2),""))</f>
        <v/>
      </c>
      <c r="G851" s="4" t="str">
        <f>IF(Datei!$G851="","",IFERROR(ROUND(VALUE(Datei!I851)/100,2),""))</f>
        <v/>
      </c>
    </row>
    <row r="852" spans="1:7" x14ac:dyDescent="0.25">
      <c r="A852" s="2" t="str">
        <f>IF(Datei!$G852="","",IFERROR(DATEVALUE(Datei!G852),Datei!G852))</f>
        <v/>
      </c>
      <c r="B852" s="3" t="str">
        <f>IF(Datei!$G852="","",IFERROR(VALUE(LEFT(Datei!H852,FIND("_",Datei!H852)-1)),IFERROR(VALUE(Datei!H852),"?")))</f>
        <v/>
      </c>
      <c r="C852" t="str">
        <f>IF(Datei!$G852="","",IF(IFERROR(VLOOKUP(Datei!J852,Mapping!$A$5:$B$104,2,FALSE),IFERROR(VLOOKUP(Datei!J852&amp;"",Mapping!$A$5:$B$104,2,FALSE),IFERROR(VLOOKUP(VALUE(Datei!J852),Mapping!$A$5:$B$104,2,FALSE),"#NOMAP#")))="#NOMAP#",IF(Mapping!$B$2="","",Mapping!$B$2),IFERROR(VLOOKUP(Datei!J852,Mapping!$A$5:$B$104,2,FALSE),IFERROR(VLOOKUP(Datei!J852&amp;"",Mapping!$A$5:$B$104,2,FALSE),IFERROR(VLOOKUP(VALUE(Datei!J852),Mapping!$A$5:$B$104,2,FALSE),"#NOMAP#")))))</f>
        <v/>
      </c>
      <c r="D852" t="str">
        <f>IF(Datei!$G852="","",IF(Datei!K852="","",Datei!K852))</f>
        <v/>
      </c>
      <c r="E852" s="3" t="str">
        <f>IF(Datei!$G852="","",1)</f>
        <v/>
      </c>
      <c r="F852" s="4" t="str">
        <f>IF(Datei!$G852="","",IFERROR(ROUND(VALUE(Datei!I852)/100,2),""))</f>
        <v/>
      </c>
      <c r="G852" s="4" t="str">
        <f>IF(Datei!$G852="","",IFERROR(ROUND(VALUE(Datei!I852)/100,2),""))</f>
        <v/>
      </c>
    </row>
    <row r="853" spans="1:7" x14ac:dyDescent="0.25">
      <c r="A853" s="2" t="str">
        <f>IF(Datei!$G853="","",IFERROR(DATEVALUE(Datei!G853),Datei!G853))</f>
        <v/>
      </c>
      <c r="B853" s="3" t="str">
        <f>IF(Datei!$G853="","",IFERROR(VALUE(LEFT(Datei!H853,FIND("_",Datei!H853)-1)),IFERROR(VALUE(Datei!H853),"?")))</f>
        <v/>
      </c>
      <c r="C853" t="str">
        <f>IF(Datei!$G853="","",IF(IFERROR(VLOOKUP(Datei!J853,Mapping!$A$5:$B$104,2,FALSE),IFERROR(VLOOKUP(Datei!J853&amp;"",Mapping!$A$5:$B$104,2,FALSE),IFERROR(VLOOKUP(VALUE(Datei!J853),Mapping!$A$5:$B$104,2,FALSE),"#NOMAP#")))="#NOMAP#",IF(Mapping!$B$2="","",Mapping!$B$2),IFERROR(VLOOKUP(Datei!J853,Mapping!$A$5:$B$104,2,FALSE),IFERROR(VLOOKUP(Datei!J853&amp;"",Mapping!$A$5:$B$104,2,FALSE),IFERROR(VLOOKUP(VALUE(Datei!J853),Mapping!$A$5:$B$104,2,FALSE),"#NOMAP#")))))</f>
        <v/>
      </c>
      <c r="D853" t="str">
        <f>IF(Datei!$G853="","",IF(Datei!K853="","",Datei!K853))</f>
        <v/>
      </c>
      <c r="E853" s="3" t="str">
        <f>IF(Datei!$G853="","",1)</f>
        <v/>
      </c>
      <c r="F853" s="4" t="str">
        <f>IF(Datei!$G853="","",IFERROR(ROUND(VALUE(Datei!I853)/100,2),""))</f>
        <v/>
      </c>
      <c r="G853" s="4" t="str">
        <f>IF(Datei!$G853="","",IFERROR(ROUND(VALUE(Datei!I853)/100,2),""))</f>
        <v/>
      </c>
    </row>
    <row r="854" spans="1:7" x14ac:dyDescent="0.25">
      <c r="A854" s="2" t="str">
        <f>IF(Datei!$G854="","",IFERROR(DATEVALUE(Datei!G854),Datei!G854))</f>
        <v/>
      </c>
      <c r="B854" s="3" t="str">
        <f>IF(Datei!$G854="","",IFERROR(VALUE(LEFT(Datei!H854,FIND("_",Datei!H854)-1)),IFERROR(VALUE(Datei!H854),"?")))</f>
        <v/>
      </c>
      <c r="C854" t="str">
        <f>IF(Datei!$G854="","",IF(IFERROR(VLOOKUP(Datei!J854,Mapping!$A$5:$B$104,2,FALSE),IFERROR(VLOOKUP(Datei!J854&amp;"",Mapping!$A$5:$B$104,2,FALSE),IFERROR(VLOOKUP(VALUE(Datei!J854),Mapping!$A$5:$B$104,2,FALSE),"#NOMAP#")))="#NOMAP#",IF(Mapping!$B$2="","",Mapping!$B$2),IFERROR(VLOOKUP(Datei!J854,Mapping!$A$5:$B$104,2,FALSE),IFERROR(VLOOKUP(Datei!J854&amp;"",Mapping!$A$5:$B$104,2,FALSE),IFERROR(VLOOKUP(VALUE(Datei!J854),Mapping!$A$5:$B$104,2,FALSE),"#NOMAP#")))))</f>
        <v/>
      </c>
      <c r="D854" t="str">
        <f>IF(Datei!$G854="","",IF(Datei!K854="","",Datei!K854))</f>
        <v/>
      </c>
      <c r="E854" s="3" t="str">
        <f>IF(Datei!$G854="","",1)</f>
        <v/>
      </c>
      <c r="F854" s="4" t="str">
        <f>IF(Datei!$G854="","",IFERROR(ROUND(VALUE(Datei!I854)/100,2),""))</f>
        <v/>
      </c>
      <c r="G854" s="4" t="str">
        <f>IF(Datei!$G854="","",IFERROR(ROUND(VALUE(Datei!I854)/100,2),""))</f>
        <v/>
      </c>
    </row>
    <row r="855" spans="1:7" x14ac:dyDescent="0.25">
      <c r="A855" s="2" t="str">
        <f>IF(Datei!$G855="","",IFERROR(DATEVALUE(Datei!G855),Datei!G855))</f>
        <v/>
      </c>
      <c r="B855" s="3" t="str">
        <f>IF(Datei!$G855="","",IFERROR(VALUE(LEFT(Datei!H855,FIND("_",Datei!H855)-1)),IFERROR(VALUE(Datei!H855),"?")))</f>
        <v/>
      </c>
      <c r="C855" t="str">
        <f>IF(Datei!$G855="","",IF(IFERROR(VLOOKUP(Datei!J855,Mapping!$A$5:$B$104,2,FALSE),IFERROR(VLOOKUP(Datei!J855&amp;"",Mapping!$A$5:$B$104,2,FALSE),IFERROR(VLOOKUP(VALUE(Datei!J855),Mapping!$A$5:$B$104,2,FALSE),"#NOMAP#")))="#NOMAP#",IF(Mapping!$B$2="","",Mapping!$B$2),IFERROR(VLOOKUP(Datei!J855,Mapping!$A$5:$B$104,2,FALSE),IFERROR(VLOOKUP(Datei!J855&amp;"",Mapping!$A$5:$B$104,2,FALSE),IFERROR(VLOOKUP(VALUE(Datei!J855),Mapping!$A$5:$B$104,2,FALSE),"#NOMAP#")))))</f>
        <v/>
      </c>
      <c r="D855" t="str">
        <f>IF(Datei!$G855="","",IF(Datei!K855="","",Datei!K855))</f>
        <v/>
      </c>
      <c r="E855" s="3" t="str">
        <f>IF(Datei!$G855="","",1)</f>
        <v/>
      </c>
      <c r="F855" s="4" t="str">
        <f>IF(Datei!$G855="","",IFERROR(ROUND(VALUE(Datei!I855)/100,2),""))</f>
        <v/>
      </c>
      <c r="G855" s="4" t="str">
        <f>IF(Datei!$G855="","",IFERROR(ROUND(VALUE(Datei!I855)/100,2),""))</f>
        <v/>
      </c>
    </row>
    <row r="856" spans="1:7" x14ac:dyDescent="0.25">
      <c r="A856" s="2" t="str">
        <f>IF(Datei!$G856="","",IFERROR(DATEVALUE(Datei!G856),Datei!G856))</f>
        <v/>
      </c>
      <c r="B856" s="3" t="str">
        <f>IF(Datei!$G856="","",IFERROR(VALUE(LEFT(Datei!H856,FIND("_",Datei!H856)-1)),IFERROR(VALUE(Datei!H856),"?")))</f>
        <v/>
      </c>
      <c r="C856" t="str">
        <f>IF(Datei!$G856="","",IF(IFERROR(VLOOKUP(Datei!J856,Mapping!$A$5:$B$104,2,FALSE),IFERROR(VLOOKUP(Datei!J856&amp;"",Mapping!$A$5:$B$104,2,FALSE),IFERROR(VLOOKUP(VALUE(Datei!J856),Mapping!$A$5:$B$104,2,FALSE),"#NOMAP#")))="#NOMAP#",IF(Mapping!$B$2="","",Mapping!$B$2),IFERROR(VLOOKUP(Datei!J856,Mapping!$A$5:$B$104,2,FALSE),IFERROR(VLOOKUP(Datei!J856&amp;"",Mapping!$A$5:$B$104,2,FALSE),IFERROR(VLOOKUP(VALUE(Datei!J856),Mapping!$A$5:$B$104,2,FALSE),"#NOMAP#")))))</f>
        <v/>
      </c>
      <c r="D856" t="str">
        <f>IF(Datei!$G856="","",IF(Datei!K856="","",Datei!K856))</f>
        <v/>
      </c>
      <c r="E856" s="3" t="str">
        <f>IF(Datei!$G856="","",1)</f>
        <v/>
      </c>
      <c r="F856" s="4" t="str">
        <f>IF(Datei!$G856="","",IFERROR(ROUND(VALUE(Datei!I856)/100,2),""))</f>
        <v/>
      </c>
      <c r="G856" s="4" t="str">
        <f>IF(Datei!$G856="","",IFERROR(ROUND(VALUE(Datei!I856)/100,2),""))</f>
        <v/>
      </c>
    </row>
    <row r="857" spans="1:7" x14ac:dyDescent="0.25">
      <c r="A857" s="2" t="str">
        <f>IF(Datei!$G857="","",IFERROR(DATEVALUE(Datei!G857),Datei!G857))</f>
        <v/>
      </c>
      <c r="B857" s="3" t="str">
        <f>IF(Datei!$G857="","",IFERROR(VALUE(LEFT(Datei!H857,FIND("_",Datei!H857)-1)),IFERROR(VALUE(Datei!H857),"?")))</f>
        <v/>
      </c>
      <c r="C857" t="str">
        <f>IF(Datei!$G857="","",IF(IFERROR(VLOOKUP(Datei!J857,Mapping!$A$5:$B$104,2,FALSE),IFERROR(VLOOKUP(Datei!J857&amp;"",Mapping!$A$5:$B$104,2,FALSE),IFERROR(VLOOKUP(VALUE(Datei!J857),Mapping!$A$5:$B$104,2,FALSE),"#NOMAP#")))="#NOMAP#",IF(Mapping!$B$2="","",Mapping!$B$2),IFERROR(VLOOKUP(Datei!J857,Mapping!$A$5:$B$104,2,FALSE),IFERROR(VLOOKUP(Datei!J857&amp;"",Mapping!$A$5:$B$104,2,FALSE),IFERROR(VLOOKUP(VALUE(Datei!J857),Mapping!$A$5:$B$104,2,FALSE),"#NOMAP#")))))</f>
        <v/>
      </c>
      <c r="D857" t="str">
        <f>IF(Datei!$G857="","",IF(Datei!K857="","",Datei!K857))</f>
        <v/>
      </c>
      <c r="E857" s="3" t="str">
        <f>IF(Datei!$G857="","",1)</f>
        <v/>
      </c>
      <c r="F857" s="4" t="str">
        <f>IF(Datei!$G857="","",IFERROR(ROUND(VALUE(Datei!I857)/100,2),""))</f>
        <v/>
      </c>
      <c r="G857" s="4" t="str">
        <f>IF(Datei!$G857="","",IFERROR(ROUND(VALUE(Datei!I857)/100,2),""))</f>
        <v/>
      </c>
    </row>
    <row r="858" spans="1:7" x14ac:dyDescent="0.25">
      <c r="A858" s="2" t="str">
        <f>IF(Datei!$G858="","",IFERROR(DATEVALUE(Datei!G858),Datei!G858))</f>
        <v/>
      </c>
      <c r="B858" s="3" t="str">
        <f>IF(Datei!$G858="","",IFERROR(VALUE(LEFT(Datei!H858,FIND("_",Datei!H858)-1)),IFERROR(VALUE(Datei!H858),"?")))</f>
        <v/>
      </c>
      <c r="C858" t="str">
        <f>IF(Datei!$G858="","",IF(IFERROR(VLOOKUP(Datei!J858,Mapping!$A$5:$B$104,2,FALSE),IFERROR(VLOOKUP(Datei!J858&amp;"",Mapping!$A$5:$B$104,2,FALSE),IFERROR(VLOOKUP(VALUE(Datei!J858),Mapping!$A$5:$B$104,2,FALSE),"#NOMAP#")))="#NOMAP#",IF(Mapping!$B$2="","",Mapping!$B$2),IFERROR(VLOOKUP(Datei!J858,Mapping!$A$5:$B$104,2,FALSE),IFERROR(VLOOKUP(Datei!J858&amp;"",Mapping!$A$5:$B$104,2,FALSE),IFERROR(VLOOKUP(VALUE(Datei!J858),Mapping!$A$5:$B$104,2,FALSE),"#NOMAP#")))))</f>
        <v/>
      </c>
      <c r="D858" t="str">
        <f>IF(Datei!$G858="","",IF(Datei!K858="","",Datei!K858))</f>
        <v/>
      </c>
      <c r="E858" s="3" t="str">
        <f>IF(Datei!$G858="","",1)</f>
        <v/>
      </c>
      <c r="F858" s="4" t="str">
        <f>IF(Datei!$G858="","",IFERROR(ROUND(VALUE(Datei!I858)/100,2),""))</f>
        <v/>
      </c>
      <c r="G858" s="4" t="str">
        <f>IF(Datei!$G858="","",IFERROR(ROUND(VALUE(Datei!I858)/100,2),""))</f>
        <v/>
      </c>
    </row>
    <row r="859" spans="1:7" x14ac:dyDescent="0.25">
      <c r="A859" s="2" t="str">
        <f>IF(Datei!$G859="","",IFERROR(DATEVALUE(Datei!G859),Datei!G859))</f>
        <v/>
      </c>
      <c r="B859" s="3" t="str">
        <f>IF(Datei!$G859="","",IFERROR(VALUE(LEFT(Datei!H859,FIND("_",Datei!H859)-1)),IFERROR(VALUE(Datei!H859),"?")))</f>
        <v/>
      </c>
      <c r="C859" t="str">
        <f>IF(Datei!$G859="","",IF(IFERROR(VLOOKUP(Datei!J859,Mapping!$A$5:$B$104,2,FALSE),IFERROR(VLOOKUP(Datei!J859&amp;"",Mapping!$A$5:$B$104,2,FALSE),IFERROR(VLOOKUP(VALUE(Datei!J859),Mapping!$A$5:$B$104,2,FALSE),"#NOMAP#")))="#NOMAP#",IF(Mapping!$B$2="","",Mapping!$B$2),IFERROR(VLOOKUP(Datei!J859,Mapping!$A$5:$B$104,2,FALSE),IFERROR(VLOOKUP(Datei!J859&amp;"",Mapping!$A$5:$B$104,2,FALSE),IFERROR(VLOOKUP(VALUE(Datei!J859),Mapping!$A$5:$B$104,2,FALSE),"#NOMAP#")))))</f>
        <v/>
      </c>
      <c r="D859" t="str">
        <f>IF(Datei!$G859="","",IF(Datei!K859="","",Datei!K859))</f>
        <v/>
      </c>
      <c r="E859" s="3" t="str">
        <f>IF(Datei!$G859="","",1)</f>
        <v/>
      </c>
      <c r="F859" s="4" t="str">
        <f>IF(Datei!$G859="","",IFERROR(ROUND(VALUE(Datei!I859)/100,2),""))</f>
        <v/>
      </c>
      <c r="G859" s="4" t="str">
        <f>IF(Datei!$G859="","",IFERROR(ROUND(VALUE(Datei!I859)/100,2),""))</f>
        <v/>
      </c>
    </row>
    <row r="860" spans="1:7" x14ac:dyDescent="0.25">
      <c r="A860" s="2" t="str">
        <f>IF(Datei!$G860="","",IFERROR(DATEVALUE(Datei!G860),Datei!G860))</f>
        <v/>
      </c>
      <c r="B860" s="3" t="str">
        <f>IF(Datei!$G860="","",IFERROR(VALUE(LEFT(Datei!H860,FIND("_",Datei!H860)-1)),IFERROR(VALUE(Datei!H860),"?")))</f>
        <v/>
      </c>
      <c r="C860" t="str">
        <f>IF(Datei!$G860="","",IF(IFERROR(VLOOKUP(Datei!J860,Mapping!$A$5:$B$104,2,FALSE),IFERROR(VLOOKUP(Datei!J860&amp;"",Mapping!$A$5:$B$104,2,FALSE),IFERROR(VLOOKUP(VALUE(Datei!J860),Mapping!$A$5:$B$104,2,FALSE),"#NOMAP#")))="#NOMAP#",IF(Mapping!$B$2="","",Mapping!$B$2),IFERROR(VLOOKUP(Datei!J860,Mapping!$A$5:$B$104,2,FALSE),IFERROR(VLOOKUP(Datei!J860&amp;"",Mapping!$A$5:$B$104,2,FALSE),IFERROR(VLOOKUP(VALUE(Datei!J860),Mapping!$A$5:$B$104,2,FALSE),"#NOMAP#")))))</f>
        <v/>
      </c>
      <c r="D860" t="str">
        <f>IF(Datei!$G860="","",IF(Datei!K860="","",Datei!K860))</f>
        <v/>
      </c>
      <c r="E860" s="3" t="str">
        <f>IF(Datei!$G860="","",1)</f>
        <v/>
      </c>
      <c r="F860" s="4" t="str">
        <f>IF(Datei!$G860="","",IFERROR(ROUND(VALUE(Datei!I860)/100,2),""))</f>
        <v/>
      </c>
      <c r="G860" s="4" t="str">
        <f>IF(Datei!$G860="","",IFERROR(ROUND(VALUE(Datei!I860)/100,2),""))</f>
        <v/>
      </c>
    </row>
    <row r="861" spans="1:7" x14ac:dyDescent="0.25">
      <c r="A861" s="2" t="str">
        <f>IF(Datei!$G861="","",IFERROR(DATEVALUE(Datei!G861),Datei!G861))</f>
        <v/>
      </c>
      <c r="B861" s="3" t="str">
        <f>IF(Datei!$G861="","",IFERROR(VALUE(LEFT(Datei!H861,FIND("_",Datei!H861)-1)),IFERROR(VALUE(Datei!H861),"?")))</f>
        <v/>
      </c>
      <c r="C861" t="str">
        <f>IF(Datei!$G861="","",IF(IFERROR(VLOOKUP(Datei!J861,Mapping!$A$5:$B$104,2,FALSE),IFERROR(VLOOKUP(Datei!J861&amp;"",Mapping!$A$5:$B$104,2,FALSE),IFERROR(VLOOKUP(VALUE(Datei!J861),Mapping!$A$5:$B$104,2,FALSE),"#NOMAP#")))="#NOMAP#",IF(Mapping!$B$2="","",Mapping!$B$2),IFERROR(VLOOKUP(Datei!J861,Mapping!$A$5:$B$104,2,FALSE),IFERROR(VLOOKUP(Datei!J861&amp;"",Mapping!$A$5:$B$104,2,FALSE),IFERROR(VLOOKUP(VALUE(Datei!J861),Mapping!$A$5:$B$104,2,FALSE),"#NOMAP#")))))</f>
        <v/>
      </c>
      <c r="D861" t="str">
        <f>IF(Datei!$G861="","",IF(Datei!K861="","",Datei!K861))</f>
        <v/>
      </c>
      <c r="E861" s="3" t="str">
        <f>IF(Datei!$G861="","",1)</f>
        <v/>
      </c>
      <c r="F861" s="4" t="str">
        <f>IF(Datei!$G861="","",IFERROR(ROUND(VALUE(Datei!I861)/100,2),""))</f>
        <v/>
      </c>
      <c r="G861" s="4" t="str">
        <f>IF(Datei!$G861="","",IFERROR(ROUND(VALUE(Datei!I861)/100,2),""))</f>
        <v/>
      </c>
    </row>
    <row r="862" spans="1:7" x14ac:dyDescent="0.25">
      <c r="A862" s="2" t="str">
        <f>IF(Datei!$G862="","",IFERROR(DATEVALUE(Datei!G862),Datei!G862))</f>
        <v/>
      </c>
      <c r="B862" s="3" t="str">
        <f>IF(Datei!$G862="","",IFERROR(VALUE(LEFT(Datei!H862,FIND("_",Datei!H862)-1)),IFERROR(VALUE(Datei!H862),"?")))</f>
        <v/>
      </c>
      <c r="C862" t="str">
        <f>IF(Datei!$G862="","",IF(IFERROR(VLOOKUP(Datei!J862,Mapping!$A$5:$B$104,2,FALSE),IFERROR(VLOOKUP(Datei!J862&amp;"",Mapping!$A$5:$B$104,2,FALSE),IFERROR(VLOOKUP(VALUE(Datei!J862),Mapping!$A$5:$B$104,2,FALSE),"#NOMAP#")))="#NOMAP#",IF(Mapping!$B$2="","",Mapping!$B$2),IFERROR(VLOOKUP(Datei!J862,Mapping!$A$5:$B$104,2,FALSE),IFERROR(VLOOKUP(Datei!J862&amp;"",Mapping!$A$5:$B$104,2,FALSE),IFERROR(VLOOKUP(VALUE(Datei!J862),Mapping!$A$5:$B$104,2,FALSE),"#NOMAP#")))))</f>
        <v/>
      </c>
      <c r="D862" t="str">
        <f>IF(Datei!$G862="","",IF(Datei!K862="","",Datei!K862))</f>
        <v/>
      </c>
      <c r="E862" s="3" t="str">
        <f>IF(Datei!$G862="","",1)</f>
        <v/>
      </c>
      <c r="F862" s="4" t="str">
        <f>IF(Datei!$G862="","",IFERROR(ROUND(VALUE(Datei!I862)/100,2),""))</f>
        <v/>
      </c>
      <c r="G862" s="4" t="str">
        <f>IF(Datei!$G862="","",IFERROR(ROUND(VALUE(Datei!I862)/100,2),""))</f>
        <v/>
      </c>
    </row>
    <row r="863" spans="1:7" x14ac:dyDescent="0.25">
      <c r="A863" s="2" t="str">
        <f>IF(Datei!$G863="","",IFERROR(DATEVALUE(Datei!G863),Datei!G863))</f>
        <v/>
      </c>
      <c r="B863" s="3" t="str">
        <f>IF(Datei!$G863="","",IFERROR(VALUE(LEFT(Datei!H863,FIND("_",Datei!H863)-1)),IFERROR(VALUE(Datei!H863),"?")))</f>
        <v/>
      </c>
      <c r="C863" t="str">
        <f>IF(Datei!$G863="","",IF(IFERROR(VLOOKUP(Datei!J863,Mapping!$A$5:$B$104,2,FALSE),IFERROR(VLOOKUP(Datei!J863&amp;"",Mapping!$A$5:$B$104,2,FALSE),IFERROR(VLOOKUP(VALUE(Datei!J863),Mapping!$A$5:$B$104,2,FALSE),"#NOMAP#")))="#NOMAP#",IF(Mapping!$B$2="","",Mapping!$B$2),IFERROR(VLOOKUP(Datei!J863,Mapping!$A$5:$B$104,2,FALSE),IFERROR(VLOOKUP(Datei!J863&amp;"",Mapping!$A$5:$B$104,2,FALSE),IFERROR(VLOOKUP(VALUE(Datei!J863),Mapping!$A$5:$B$104,2,FALSE),"#NOMAP#")))))</f>
        <v/>
      </c>
      <c r="D863" t="str">
        <f>IF(Datei!$G863="","",IF(Datei!K863="","",Datei!K863))</f>
        <v/>
      </c>
      <c r="E863" s="3" t="str">
        <f>IF(Datei!$G863="","",1)</f>
        <v/>
      </c>
      <c r="F863" s="4" t="str">
        <f>IF(Datei!$G863="","",IFERROR(ROUND(VALUE(Datei!I863)/100,2),""))</f>
        <v/>
      </c>
      <c r="G863" s="4" t="str">
        <f>IF(Datei!$G863="","",IFERROR(ROUND(VALUE(Datei!I863)/100,2),""))</f>
        <v/>
      </c>
    </row>
    <row r="864" spans="1:7" x14ac:dyDescent="0.25">
      <c r="A864" s="2" t="str">
        <f>IF(Datei!$G864="","",IFERROR(DATEVALUE(Datei!G864),Datei!G864))</f>
        <v/>
      </c>
      <c r="B864" s="3" t="str">
        <f>IF(Datei!$G864="","",IFERROR(VALUE(LEFT(Datei!H864,FIND("_",Datei!H864)-1)),IFERROR(VALUE(Datei!H864),"?")))</f>
        <v/>
      </c>
      <c r="C864" t="str">
        <f>IF(Datei!$G864="","",IF(IFERROR(VLOOKUP(Datei!J864,Mapping!$A$5:$B$104,2,FALSE),IFERROR(VLOOKUP(Datei!J864&amp;"",Mapping!$A$5:$B$104,2,FALSE),IFERROR(VLOOKUP(VALUE(Datei!J864),Mapping!$A$5:$B$104,2,FALSE),"#NOMAP#")))="#NOMAP#",IF(Mapping!$B$2="","",Mapping!$B$2),IFERROR(VLOOKUP(Datei!J864,Mapping!$A$5:$B$104,2,FALSE),IFERROR(VLOOKUP(Datei!J864&amp;"",Mapping!$A$5:$B$104,2,FALSE),IFERROR(VLOOKUP(VALUE(Datei!J864),Mapping!$A$5:$B$104,2,FALSE),"#NOMAP#")))))</f>
        <v/>
      </c>
      <c r="D864" t="str">
        <f>IF(Datei!$G864="","",IF(Datei!K864="","",Datei!K864))</f>
        <v/>
      </c>
      <c r="E864" s="3" t="str">
        <f>IF(Datei!$G864="","",1)</f>
        <v/>
      </c>
      <c r="F864" s="4" t="str">
        <f>IF(Datei!$G864="","",IFERROR(ROUND(VALUE(Datei!I864)/100,2),""))</f>
        <v/>
      </c>
      <c r="G864" s="4" t="str">
        <f>IF(Datei!$G864="","",IFERROR(ROUND(VALUE(Datei!I864)/100,2),""))</f>
        <v/>
      </c>
    </row>
    <row r="865" spans="1:7" x14ac:dyDescent="0.25">
      <c r="A865" s="2" t="str">
        <f>IF(Datei!$G865="","",IFERROR(DATEVALUE(Datei!G865),Datei!G865))</f>
        <v/>
      </c>
      <c r="B865" s="3" t="str">
        <f>IF(Datei!$G865="","",IFERROR(VALUE(LEFT(Datei!H865,FIND("_",Datei!H865)-1)),IFERROR(VALUE(Datei!H865),"?")))</f>
        <v/>
      </c>
      <c r="C865" t="str">
        <f>IF(Datei!$G865="","",IF(IFERROR(VLOOKUP(Datei!J865,Mapping!$A$5:$B$104,2,FALSE),IFERROR(VLOOKUP(Datei!J865&amp;"",Mapping!$A$5:$B$104,2,FALSE),IFERROR(VLOOKUP(VALUE(Datei!J865),Mapping!$A$5:$B$104,2,FALSE),"#NOMAP#")))="#NOMAP#",IF(Mapping!$B$2="","",Mapping!$B$2),IFERROR(VLOOKUP(Datei!J865,Mapping!$A$5:$B$104,2,FALSE),IFERROR(VLOOKUP(Datei!J865&amp;"",Mapping!$A$5:$B$104,2,FALSE),IFERROR(VLOOKUP(VALUE(Datei!J865),Mapping!$A$5:$B$104,2,FALSE),"#NOMAP#")))))</f>
        <v/>
      </c>
      <c r="D865" t="str">
        <f>IF(Datei!$G865="","",IF(Datei!K865="","",Datei!K865))</f>
        <v/>
      </c>
      <c r="E865" s="3" t="str">
        <f>IF(Datei!$G865="","",1)</f>
        <v/>
      </c>
      <c r="F865" s="4" t="str">
        <f>IF(Datei!$G865="","",IFERROR(ROUND(VALUE(Datei!I865)/100,2),""))</f>
        <v/>
      </c>
      <c r="G865" s="4" t="str">
        <f>IF(Datei!$G865="","",IFERROR(ROUND(VALUE(Datei!I865)/100,2),""))</f>
        <v/>
      </c>
    </row>
    <row r="866" spans="1:7" x14ac:dyDescent="0.25">
      <c r="A866" s="2" t="str">
        <f>IF(Datei!$G866="","",IFERROR(DATEVALUE(Datei!G866),Datei!G866))</f>
        <v/>
      </c>
      <c r="B866" s="3" t="str">
        <f>IF(Datei!$G866="","",IFERROR(VALUE(LEFT(Datei!H866,FIND("_",Datei!H866)-1)),IFERROR(VALUE(Datei!H866),"?")))</f>
        <v/>
      </c>
      <c r="C866" t="str">
        <f>IF(Datei!$G866="","",IF(IFERROR(VLOOKUP(Datei!J866,Mapping!$A$5:$B$104,2,FALSE),IFERROR(VLOOKUP(Datei!J866&amp;"",Mapping!$A$5:$B$104,2,FALSE),IFERROR(VLOOKUP(VALUE(Datei!J866),Mapping!$A$5:$B$104,2,FALSE),"#NOMAP#")))="#NOMAP#",IF(Mapping!$B$2="","",Mapping!$B$2),IFERROR(VLOOKUP(Datei!J866,Mapping!$A$5:$B$104,2,FALSE),IFERROR(VLOOKUP(Datei!J866&amp;"",Mapping!$A$5:$B$104,2,FALSE),IFERROR(VLOOKUP(VALUE(Datei!J866),Mapping!$A$5:$B$104,2,FALSE),"#NOMAP#")))))</f>
        <v/>
      </c>
      <c r="D866" t="str">
        <f>IF(Datei!$G866="","",IF(Datei!K866="","",Datei!K866))</f>
        <v/>
      </c>
      <c r="E866" s="3" t="str">
        <f>IF(Datei!$G866="","",1)</f>
        <v/>
      </c>
      <c r="F866" s="4" t="str">
        <f>IF(Datei!$G866="","",IFERROR(ROUND(VALUE(Datei!I866)/100,2),""))</f>
        <v/>
      </c>
      <c r="G866" s="4" t="str">
        <f>IF(Datei!$G866="","",IFERROR(ROUND(VALUE(Datei!I866)/100,2),""))</f>
        <v/>
      </c>
    </row>
    <row r="867" spans="1:7" x14ac:dyDescent="0.25">
      <c r="A867" s="2" t="str">
        <f>IF(Datei!$G867="","",IFERROR(DATEVALUE(Datei!G867),Datei!G867))</f>
        <v/>
      </c>
      <c r="B867" s="3" t="str">
        <f>IF(Datei!$G867="","",IFERROR(VALUE(LEFT(Datei!H867,FIND("_",Datei!H867)-1)),IFERROR(VALUE(Datei!H867),"?")))</f>
        <v/>
      </c>
      <c r="C867" t="str">
        <f>IF(Datei!$G867="","",IF(IFERROR(VLOOKUP(Datei!J867,Mapping!$A$5:$B$104,2,FALSE),IFERROR(VLOOKUP(Datei!J867&amp;"",Mapping!$A$5:$B$104,2,FALSE),IFERROR(VLOOKUP(VALUE(Datei!J867),Mapping!$A$5:$B$104,2,FALSE),"#NOMAP#")))="#NOMAP#",IF(Mapping!$B$2="","",Mapping!$B$2),IFERROR(VLOOKUP(Datei!J867,Mapping!$A$5:$B$104,2,FALSE),IFERROR(VLOOKUP(Datei!J867&amp;"",Mapping!$A$5:$B$104,2,FALSE),IFERROR(VLOOKUP(VALUE(Datei!J867),Mapping!$A$5:$B$104,2,FALSE),"#NOMAP#")))))</f>
        <v/>
      </c>
      <c r="D867" t="str">
        <f>IF(Datei!$G867="","",IF(Datei!K867="","",Datei!K867))</f>
        <v/>
      </c>
      <c r="E867" s="3" t="str">
        <f>IF(Datei!$G867="","",1)</f>
        <v/>
      </c>
      <c r="F867" s="4" t="str">
        <f>IF(Datei!$G867="","",IFERROR(ROUND(VALUE(Datei!I867)/100,2),""))</f>
        <v/>
      </c>
      <c r="G867" s="4" t="str">
        <f>IF(Datei!$G867="","",IFERROR(ROUND(VALUE(Datei!I867)/100,2),""))</f>
        <v/>
      </c>
    </row>
    <row r="868" spans="1:7" x14ac:dyDescent="0.25">
      <c r="A868" s="2" t="str">
        <f>IF(Datei!$G868="","",IFERROR(DATEVALUE(Datei!G868),Datei!G868))</f>
        <v/>
      </c>
      <c r="B868" s="3" t="str">
        <f>IF(Datei!$G868="","",IFERROR(VALUE(LEFT(Datei!H868,FIND("_",Datei!H868)-1)),IFERROR(VALUE(Datei!H868),"?")))</f>
        <v/>
      </c>
      <c r="C868" t="str">
        <f>IF(Datei!$G868="","",IF(IFERROR(VLOOKUP(Datei!J868,Mapping!$A$5:$B$104,2,FALSE),IFERROR(VLOOKUP(Datei!J868&amp;"",Mapping!$A$5:$B$104,2,FALSE),IFERROR(VLOOKUP(VALUE(Datei!J868),Mapping!$A$5:$B$104,2,FALSE),"#NOMAP#")))="#NOMAP#",IF(Mapping!$B$2="","",Mapping!$B$2),IFERROR(VLOOKUP(Datei!J868,Mapping!$A$5:$B$104,2,FALSE),IFERROR(VLOOKUP(Datei!J868&amp;"",Mapping!$A$5:$B$104,2,FALSE),IFERROR(VLOOKUP(VALUE(Datei!J868),Mapping!$A$5:$B$104,2,FALSE),"#NOMAP#")))))</f>
        <v/>
      </c>
      <c r="D868" t="str">
        <f>IF(Datei!$G868="","",IF(Datei!K868="","",Datei!K868))</f>
        <v/>
      </c>
      <c r="E868" s="3" t="str">
        <f>IF(Datei!$G868="","",1)</f>
        <v/>
      </c>
      <c r="F868" s="4" t="str">
        <f>IF(Datei!$G868="","",IFERROR(ROUND(VALUE(Datei!I868)/100,2),""))</f>
        <v/>
      </c>
      <c r="G868" s="4" t="str">
        <f>IF(Datei!$G868="","",IFERROR(ROUND(VALUE(Datei!I868)/100,2),""))</f>
        <v/>
      </c>
    </row>
    <row r="869" spans="1:7" x14ac:dyDescent="0.25">
      <c r="A869" s="2" t="str">
        <f>IF(Datei!$G869="","",IFERROR(DATEVALUE(Datei!G869),Datei!G869))</f>
        <v/>
      </c>
      <c r="B869" s="3" t="str">
        <f>IF(Datei!$G869="","",IFERROR(VALUE(LEFT(Datei!H869,FIND("_",Datei!H869)-1)),IFERROR(VALUE(Datei!H869),"?")))</f>
        <v/>
      </c>
      <c r="C869" t="str">
        <f>IF(Datei!$G869="","",IF(IFERROR(VLOOKUP(Datei!J869,Mapping!$A$5:$B$104,2,FALSE),IFERROR(VLOOKUP(Datei!J869&amp;"",Mapping!$A$5:$B$104,2,FALSE),IFERROR(VLOOKUP(VALUE(Datei!J869),Mapping!$A$5:$B$104,2,FALSE),"#NOMAP#")))="#NOMAP#",IF(Mapping!$B$2="","",Mapping!$B$2),IFERROR(VLOOKUP(Datei!J869,Mapping!$A$5:$B$104,2,FALSE),IFERROR(VLOOKUP(Datei!J869&amp;"",Mapping!$A$5:$B$104,2,FALSE),IFERROR(VLOOKUP(VALUE(Datei!J869),Mapping!$A$5:$B$104,2,FALSE),"#NOMAP#")))))</f>
        <v/>
      </c>
      <c r="D869" t="str">
        <f>IF(Datei!$G869="","",IF(Datei!K869="","",Datei!K869))</f>
        <v/>
      </c>
      <c r="E869" s="3" t="str">
        <f>IF(Datei!$G869="","",1)</f>
        <v/>
      </c>
      <c r="F869" s="4" t="str">
        <f>IF(Datei!$G869="","",IFERROR(ROUND(VALUE(Datei!I869)/100,2),""))</f>
        <v/>
      </c>
      <c r="G869" s="4" t="str">
        <f>IF(Datei!$G869="","",IFERROR(ROUND(VALUE(Datei!I869)/100,2),""))</f>
        <v/>
      </c>
    </row>
    <row r="870" spans="1:7" x14ac:dyDescent="0.25">
      <c r="A870" s="2" t="str">
        <f>IF(Datei!$G870="","",IFERROR(DATEVALUE(Datei!G870),Datei!G870))</f>
        <v/>
      </c>
      <c r="B870" s="3" t="str">
        <f>IF(Datei!$G870="","",IFERROR(VALUE(LEFT(Datei!H870,FIND("_",Datei!H870)-1)),IFERROR(VALUE(Datei!H870),"?")))</f>
        <v/>
      </c>
      <c r="C870" t="str">
        <f>IF(Datei!$G870="","",IF(IFERROR(VLOOKUP(Datei!J870,Mapping!$A$5:$B$104,2,FALSE),IFERROR(VLOOKUP(Datei!J870&amp;"",Mapping!$A$5:$B$104,2,FALSE),IFERROR(VLOOKUP(VALUE(Datei!J870),Mapping!$A$5:$B$104,2,FALSE),"#NOMAP#")))="#NOMAP#",IF(Mapping!$B$2="","",Mapping!$B$2),IFERROR(VLOOKUP(Datei!J870,Mapping!$A$5:$B$104,2,FALSE),IFERROR(VLOOKUP(Datei!J870&amp;"",Mapping!$A$5:$B$104,2,FALSE),IFERROR(VLOOKUP(VALUE(Datei!J870),Mapping!$A$5:$B$104,2,FALSE),"#NOMAP#")))))</f>
        <v/>
      </c>
      <c r="D870" t="str">
        <f>IF(Datei!$G870="","",IF(Datei!K870="","",Datei!K870))</f>
        <v/>
      </c>
      <c r="E870" s="3" t="str">
        <f>IF(Datei!$G870="","",1)</f>
        <v/>
      </c>
      <c r="F870" s="4" t="str">
        <f>IF(Datei!$G870="","",IFERROR(ROUND(VALUE(Datei!I870)/100,2),""))</f>
        <v/>
      </c>
      <c r="G870" s="4" t="str">
        <f>IF(Datei!$G870="","",IFERROR(ROUND(VALUE(Datei!I870)/100,2),""))</f>
        <v/>
      </c>
    </row>
    <row r="871" spans="1:7" x14ac:dyDescent="0.25">
      <c r="A871" s="2" t="str">
        <f>IF(Datei!$G871="","",IFERROR(DATEVALUE(Datei!G871),Datei!G871))</f>
        <v/>
      </c>
      <c r="B871" s="3" t="str">
        <f>IF(Datei!$G871="","",IFERROR(VALUE(LEFT(Datei!H871,FIND("_",Datei!H871)-1)),IFERROR(VALUE(Datei!H871),"?")))</f>
        <v/>
      </c>
      <c r="C871" t="str">
        <f>IF(Datei!$G871="","",IF(IFERROR(VLOOKUP(Datei!J871,Mapping!$A$5:$B$104,2,FALSE),IFERROR(VLOOKUP(Datei!J871&amp;"",Mapping!$A$5:$B$104,2,FALSE),IFERROR(VLOOKUP(VALUE(Datei!J871),Mapping!$A$5:$B$104,2,FALSE),"#NOMAP#")))="#NOMAP#",IF(Mapping!$B$2="","",Mapping!$B$2),IFERROR(VLOOKUP(Datei!J871,Mapping!$A$5:$B$104,2,FALSE),IFERROR(VLOOKUP(Datei!J871&amp;"",Mapping!$A$5:$B$104,2,FALSE),IFERROR(VLOOKUP(VALUE(Datei!J871),Mapping!$A$5:$B$104,2,FALSE),"#NOMAP#")))))</f>
        <v/>
      </c>
      <c r="D871" t="str">
        <f>IF(Datei!$G871="","",IF(Datei!K871="","",Datei!K871))</f>
        <v/>
      </c>
      <c r="E871" s="3" t="str">
        <f>IF(Datei!$G871="","",1)</f>
        <v/>
      </c>
      <c r="F871" s="4" t="str">
        <f>IF(Datei!$G871="","",IFERROR(ROUND(VALUE(Datei!I871)/100,2),""))</f>
        <v/>
      </c>
      <c r="G871" s="4" t="str">
        <f>IF(Datei!$G871="","",IFERROR(ROUND(VALUE(Datei!I871)/100,2),""))</f>
        <v/>
      </c>
    </row>
    <row r="872" spans="1:7" x14ac:dyDescent="0.25">
      <c r="A872" s="2" t="str">
        <f>IF(Datei!$G872="","",IFERROR(DATEVALUE(Datei!G872),Datei!G872))</f>
        <v/>
      </c>
      <c r="B872" s="3" t="str">
        <f>IF(Datei!$G872="","",IFERROR(VALUE(LEFT(Datei!H872,FIND("_",Datei!H872)-1)),IFERROR(VALUE(Datei!H872),"?")))</f>
        <v/>
      </c>
      <c r="C872" t="str">
        <f>IF(Datei!$G872="","",IF(IFERROR(VLOOKUP(Datei!J872,Mapping!$A$5:$B$104,2,FALSE),IFERROR(VLOOKUP(Datei!J872&amp;"",Mapping!$A$5:$B$104,2,FALSE),IFERROR(VLOOKUP(VALUE(Datei!J872),Mapping!$A$5:$B$104,2,FALSE),"#NOMAP#")))="#NOMAP#",IF(Mapping!$B$2="","",Mapping!$B$2),IFERROR(VLOOKUP(Datei!J872,Mapping!$A$5:$B$104,2,FALSE),IFERROR(VLOOKUP(Datei!J872&amp;"",Mapping!$A$5:$B$104,2,FALSE),IFERROR(VLOOKUP(VALUE(Datei!J872),Mapping!$A$5:$B$104,2,FALSE),"#NOMAP#")))))</f>
        <v/>
      </c>
      <c r="D872" t="str">
        <f>IF(Datei!$G872="","",IF(Datei!K872="","",Datei!K872))</f>
        <v/>
      </c>
      <c r="E872" s="3" t="str">
        <f>IF(Datei!$G872="","",1)</f>
        <v/>
      </c>
      <c r="F872" s="4" t="str">
        <f>IF(Datei!$G872="","",IFERROR(ROUND(VALUE(Datei!I872)/100,2),""))</f>
        <v/>
      </c>
      <c r="G872" s="4" t="str">
        <f>IF(Datei!$G872="","",IFERROR(ROUND(VALUE(Datei!I872)/100,2),""))</f>
        <v/>
      </c>
    </row>
    <row r="873" spans="1:7" x14ac:dyDescent="0.25">
      <c r="A873" s="2" t="str">
        <f>IF(Datei!$G873="","",IFERROR(DATEVALUE(Datei!G873),Datei!G873))</f>
        <v/>
      </c>
      <c r="B873" s="3" t="str">
        <f>IF(Datei!$G873="","",IFERROR(VALUE(LEFT(Datei!H873,FIND("_",Datei!H873)-1)),IFERROR(VALUE(Datei!H873),"?")))</f>
        <v/>
      </c>
      <c r="C873" t="str">
        <f>IF(Datei!$G873="","",IF(IFERROR(VLOOKUP(Datei!J873,Mapping!$A$5:$B$104,2,FALSE),IFERROR(VLOOKUP(Datei!J873&amp;"",Mapping!$A$5:$B$104,2,FALSE),IFERROR(VLOOKUP(VALUE(Datei!J873),Mapping!$A$5:$B$104,2,FALSE),"#NOMAP#")))="#NOMAP#",IF(Mapping!$B$2="","",Mapping!$B$2),IFERROR(VLOOKUP(Datei!J873,Mapping!$A$5:$B$104,2,FALSE),IFERROR(VLOOKUP(Datei!J873&amp;"",Mapping!$A$5:$B$104,2,FALSE),IFERROR(VLOOKUP(VALUE(Datei!J873),Mapping!$A$5:$B$104,2,FALSE),"#NOMAP#")))))</f>
        <v/>
      </c>
      <c r="D873" t="str">
        <f>IF(Datei!$G873="","",IF(Datei!K873="","",Datei!K873))</f>
        <v/>
      </c>
      <c r="E873" s="3" t="str">
        <f>IF(Datei!$G873="","",1)</f>
        <v/>
      </c>
      <c r="F873" s="4" t="str">
        <f>IF(Datei!$G873="","",IFERROR(ROUND(VALUE(Datei!I873)/100,2),""))</f>
        <v/>
      </c>
      <c r="G873" s="4" t="str">
        <f>IF(Datei!$G873="","",IFERROR(ROUND(VALUE(Datei!I873)/100,2),""))</f>
        <v/>
      </c>
    </row>
    <row r="874" spans="1:7" x14ac:dyDescent="0.25">
      <c r="A874" s="2" t="str">
        <f>IF(Datei!$G874="","",IFERROR(DATEVALUE(Datei!G874),Datei!G874))</f>
        <v/>
      </c>
      <c r="B874" s="3" t="str">
        <f>IF(Datei!$G874="","",IFERROR(VALUE(LEFT(Datei!H874,FIND("_",Datei!H874)-1)),IFERROR(VALUE(Datei!H874),"?")))</f>
        <v/>
      </c>
      <c r="C874" t="str">
        <f>IF(Datei!$G874="","",IF(IFERROR(VLOOKUP(Datei!J874,Mapping!$A$5:$B$104,2,FALSE),IFERROR(VLOOKUP(Datei!J874&amp;"",Mapping!$A$5:$B$104,2,FALSE),IFERROR(VLOOKUP(VALUE(Datei!J874),Mapping!$A$5:$B$104,2,FALSE),"#NOMAP#")))="#NOMAP#",IF(Mapping!$B$2="","",Mapping!$B$2),IFERROR(VLOOKUP(Datei!J874,Mapping!$A$5:$B$104,2,FALSE),IFERROR(VLOOKUP(Datei!J874&amp;"",Mapping!$A$5:$B$104,2,FALSE),IFERROR(VLOOKUP(VALUE(Datei!J874),Mapping!$A$5:$B$104,2,FALSE),"#NOMAP#")))))</f>
        <v/>
      </c>
      <c r="D874" t="str">
        <f>IF(Datei!$G874="","",IF(Datei!K874="","",Datei!K874))</f>
        <v/>
      </c>
      <c r="E874" s="3" t="str">
        <f>IF(Datei!$G874="","",1)</f>
        <v/>
      </c>
      <c r="F874" s="4" t="str">
        <f>IF(Datei!$G874="","",IFERROR(ROUND(VALUE(Datei!I874)/100,2),""))</f>
        <v/>
      </c>
      <c r="G874" s="4" t="str">
        <f>IF(Datei!$G874="","",IFERROR(ROUND(VALUE(Datei!I874)/100,2),""))</f>
        <v/>
      </c>
    </row>
    <row r="875" spans="1:7" x14ac:dyDescent="0.25">
      <c r="A875" s="2" t="str">
        <f>IF(Datei!$G875="","",IFERROR(DATEVALUE(Datei!G875),Datei!G875))</f>
        <v/>
      </c>
      <c r="B875" s="3" t="str">
        <f>IF(Datei!$G875="","",IFERROR(VALUE(LEFT(Datei!H875,FIND("_",Datei!H875)-1)),IFERROR(VALUE(Datei!H875),"?")))</f>
        <v/>
      </c>
      <c r="C875" t="str">
        <f>IF(Datei!$G875="","",IF(IFERROR(VLOOKUP(Datei!J875,Mapping!$A$5:$B$104,2,FALSE),IFERROR(VLOOKUP(Datei!J875&amp;"",Mapping!$A$5:$B$104,2,FALSE),IFERROR(VLOOKUP(VALUE(Datei!J875),Mapping!$A$5:$B$104,2,FALSE),"#NOMAP#")))="#NOMAP#",IF(Mapping!$B$2="","",Mapping!$B$2),IFERROR(VLOOKUP(Datei!J875,Mapping!$A$5:$B$104,2,FALSE),IFERROR(VLOOKUP(Datei!J875&amp;"",Mapping!$A$5:$B$104,2,FALSE),IFERROR(VLOOKUP(VALUE(Datei!J875),Mapping!$A$5:$B$104,2,FALSE),"#NOMAP#")))))</f>
        <v/>
      </c>
      <c r="D875" t="str">
        <f>IF(Datei!$G875="","",IF(Datei!K875="","",Datei!K875))</f>
        <v/>
      </c>
      <c r="E875" s="3" t="str">
        <f>IF(Datei!$G875="","",1)</f>
        <v/>
      </c>
      <c r="F875" s="4" t="str">
        <f>IF(Datei!$G875="","",IFERROR(ROUND(VALUE(Datei!I875)/100,2),""))</f>
        <v/>
      </c>
      <c r="G875" s="4" t="str">
        <f>IF(Datei!$G875="","",IFERROR(ROUND(VALUE(Datei!I875)/100,2),""))</f>
        <v/>
      </c>
    </row>
    <row r="876" spans="1:7" x14ac:dyDescent="0.25">
      <c r="A876" s="2" t="str">
        <f>IF(Datei!$G876="","",IFERROR(DATEVALUE(Datei!G876),Datei!G876))</f>
        <v/>
      </c>
      <c r="B876" s="3" t="str">
        <f>IF(Datei!$G876="","",IFERROR(VALUE(LEFT(Datei!H876,FIND("_",Datei!H876)-1)),IFERROR(VALUE(Datei!H876),"?")))</f>
        <v/>
      </c>
      <c r="C876" t="str">
        <f>IF(Datei!$G876="","",IF(IFERROR(VLOOKUP(Datei!J876,Mapping!$A$5:$B$104,2,FALSE),IFERROR(VLOOKUP(Datei!J876&amp;"",Mapping!$A$5:$B$104,2,FALSE),IFERROR(VLOOKUP(VALUE(Datei!J876),Mapping!$A$5:$B$104,2,FALSE),"#NOMAP#")))="#NOMAP#",IF(Mapping!$B$2="","",Mapping!$B$2),IFERROR(VLOOKUP(Datei!J876,Mapping!$A$5:$B$104,2,FALSE),IFERROR(VLOOKUP(Datei!J876&amp;"",Mapping!$A$5:$B$104,2,FALSE),IFERROR(VLOOKUP(VALUE(Datei!J876),Mapping!$A$5:$B$104,2,FALSE),"#NOMAP#")))))</f>
        <v/>
      </c>
      <c r="D876" t="str">
        <f>IF(Datei!$G876="","",IF(Datei!K876="","",Datei!K876))</f>
        <v/>
      </c>
      <c r="E876" s="3" t="str">
        <f>IF(Datei!$G876="","",1)</f>
        <v/>
      </c>
      <c r="F876" s="4" t="str">
        <f>IF(Datei!$G876="","",IFERROR(ROUND(VALUE(Datei!I876)/100,2),""))</f>
        <v/>
      </c>
      <c r="G876" s="4" t="str">
        <f>IF(Datei!$G876="","",IFERROR(ROUND(VALUE(Datei!I876)/100,2),""))</f>
        <v/>
      </c>
    </row>
    <row r="877" spans="1:7" x14ac:dyDescent="0.25">
      <c r="A877" s="2" t="str">
        <f>IF(Datei!$G877="","",IFERROR(DATEVALUE(Datei!G877),Datei!G877))</f>
        <v/>
      </c>
      <c r="B877" s="3" t="str">
        <f>IF(Datei!$G877="","",IFERROR(VALUE(LEFT(Datei!H877,FIND("_",Datei!H877)-1)),IFERROR(VALUE(Datei!H877),"?")))</f>
        <v/>
      </c>
      <c r="C877" t="str">
        <f>IF(Datei!$G877="","",IF(IFERROR(VLOOKUP(Datei!J877,Mapping!$A$5:$B$104,2,FALSE),IFERROR(VLOOKUP(Datei!J877&amp;"",Mapping!$A$5:$B$104,2,FALSE),IFERROR(VLOOKUP(VALUE(Datei!J877),Mapping!$A$5:$B$104,2,FALSE),"#NOMAP#")))="#NOMAP#",IF(Mapping!$B$2="","",Mapping!$B$2),IFERROR(VLOOKUP(Datei!J877,Mapping!$A$5:$B$104,2,FALSE),IFERROR(VLOOKUP(Datei!J877&amp;"",Mapping!$A$5:$B$104,2,FALSE),IFERROR(VLOOKUP(VALUE(Datei!J877),Mapping!$A$5:$B$104,2,FALSE),"#NOMAP#")))))</f>
        <v/>
      </c>
      <c r="D877" t="str">
        <f>IF(Datei!$G877="","",IF(Datei!K877="","",Datei!K877))</f>
        <v/>
      </c>
      <c r="E877" s="3" t="str">
        <f>IF(Datei!$G877="","",1)</f>
        <v/>
      </c>
      <c r="F877" s="4" t="str">
        <f>IF(Datei!$G877="","",IFERROR(ROUND(VALUE(Datei!I877)/100,2),""))</f>
        <v/>
      </c>
      <c r="G877" s="4" t="str">
        <f>IF(Datei!$G877="","",IFERROR(ROUND(VALUE(Datei!I877)/100,2),""))</f>
        <v/>
      </c>
    </row>
    <row r="878" spans="1:7" x14ac:dyDescent="0.25">
      <c r="A878" s="2" t="str">
        <f>IF(Datei!$G878="","",IFERROR(DATEVALUE(Datei!G878),Datei!G878))</f>
        <v/>
      </c>
      <c r="B878" s="3" t="str">
        <f>IF(Datei!$G878="","",IFERROR(VALUE(LEFT(Datei!H878,FIND("_",Datei!H878)-1)),IFERROR(VALUE(Datei!H878),"?")))</f>
        <v/>
      </c>
      <c r="C878" t="str">
        <f>IF(Datei!$G878="","",IF(IFERROR(VLOOKUP(Datei!J878,Mapping!$A$5:$B$104,2,FALSE),IFERROR(VLOOKUP(Datei!J878&amp;"",Mapping!$A$5:$B$104,2,FALSE),IFERROR(VLOOKUP(VALUE(Datei!J878),Mapping!$A$5:$B$104,2,FALSE),"#NOMAP#")))="#NOMAP#",IF(Mapping!$B$2="","",Mapping!$B$2),IFERROR(VLOOKUP(Datei!J878,Mapping!$A$5:$B$104,2,FALSE),IFERROR(VLOOKUP(Datei!J878&amp;"",Mapping!$A$5:$B$104,2,FALSE),IFERROR(VLOOKUP(VALUE(Datei!J878),Mapping!$A$5:$B$104,2,FALSE),"#NOMAP#")))))</f>
        <v/>
      </c>
      <c r="D878" t="str">
        <f>IF(Datei!$G878="","",IF(Datei!K878="","",Datei!K878))</f>
        <v/>
      </c>
      <c r="E878" s="3" t="str">
        <f>IF(Datei!$G878="","",1)</f>
        <v/>
      </c>
      <c r="F878" s="4" t="str">
        <f>IF(Datei!$G878="","",IFERROR(ROUND(VALUE(Datei!I878)/100,2),""))</f>
        <v/>
      </c>
      <c r="G878" s="4" t="str">
        <f>IF(Datei!$G878="","",IFERROR(ROUND(VALUE(Datei!I878)/100,2),""))</f>
        <v/>
      </c>
    </row>
    <row r="879" spans="1:7" x14ac:dyDescent="0.25">
      <c r="A879" s="2" t="str">
        <f>IF(Datei!$G879="","",IFERROR(DATEVALUE(Datei!G879),Datei!G879))</f>
        <v/>
      </c>
      <c r="B879" s="3" t="str">
        <f>IF(Datei!$G879="","",IFERROR(VALUE(LEFT(Datei!H879,FIND("_",Datei!H879)-1)),IFERROR(VALUE(Datei!H879),"?")))</f>
        <v/>
      </c>
      <c r="C879" t="str">
        <f>IF(Datei!$G879="","",IF(IFERROR(VLOOKUP(Datei!J879,Mapping!$A$5:$B$104,2,FALSE),IFERROR(VLOOKUP(Datei!J879&amp;"",Mapping!$A$5:$B$104,2,FALSE),IFERROR(VLOOKUP(VALUE(Datei!J879),Mapping!$A$5:$B$104,2,FALSE),"#NOMAP#")))="#NOMAP#",IF(Mapping!$B$2="","",Mapping!$B$2),IFERROR(VLOOKUP(Datei!J879,Mapping!$A$5:$B$104,2,FALSE),IFERROR(VLOOKUP(Datei!J879&amp;"",Mapping!$A$5:$B$104,2,FALSE),IFERROR(VLOOKUP(VALUE(Datei!J879),Mapping!$A$5:$B$104,2,FALSE),"#NOMAP#")))))</f>
        <v/>
      </c>
      <c r="D879" t="str">
        <f>IF(Datei!$G879="","",IF(Datei!K879="","",Datei!K879))</f>
        <v/>
      </c>
      <c r="E879" s="3" t="str">
        <f>IF(Datei!$G879="","",1)</f>
        <v/>
      </c>
      <c r="F879" s="4" t="str">
        <f>IF(Datei!$G879="","",IFERROR(ROUND(VALUE(Datei!I879)/100,2),""))</f>
        <v/>
      </c>
      <c r="G879" s="4" t="str">
        <f>IF(Datei!$G879="","",IFERROR(ROUND(VALUE(Datei!I879)/100,2),""))</f>
        <v/>
      </c>
    </row>
    <row r="880" spans="1:7" x14ac:dyDescent="0.25">
      <c r="A880" s="2" t="str">
        <f>IF(Datei!$G880="","",IFERROR(DATEVALUE(Datei!G880),Datei!G880))</f>
        <v/>
      </c>
      <c r="B880" s="3" t="str">
        <f>IF(Datei!$G880="","",IFERROR(VALUE(LEFT(Datei!H880,FIND("_",Datei!H880)-1)),IFERROR(VALUE(Datei!H880),"?")))</f>
        <v/>
      </c>
      <c r="C880" t="str">
        <f>IF(Datei!$G880="","",IF(IFERROR(VLOOKUP(Datei!J880,Mapping!$A$5:$B$104,2,FALSE),IFERROR(VLOOKUP(Datei!J880&amp;"",Mapping!$A$5:$B$104,2,FALSE),IFERROR(VLOOKUP(VALUE(Datei!J880),Mapping!$A$5:$B$104,2,FALSE),"#NOMAP#")))="#NOMAP#",IF(Mapping!$B$2="","",Mapping!$B$2),IFERROR(VLOOKUP(Datei!J880,Mapping!$A$5:$B$104,2,FALSE),IFERROR(VLOOKUP(Datei!J880&amp;"",Mapping!$A$5:$B$104,2,FALSE),IFERROR(VLOOKUP(VALUE(Datei!J880),Mapping!$A$5:$B$104,2,FALSE),"#NOMAP#")))))</f>
        <v/>
      </c>
      <c r="D880" t="str">
        <f>IF(Datei!$G880="","",IF(Datei!K880="","",Datei!K880))</f>
        <v/>
      </c>
      <c r="E880" s="3" t="str">
        <f>IF(Datei!$G880="","",1)</f>
        <v/>
      </c>
      <c r="F880" s="4" t="str">
        <f>IF(Datei!$G880="","",IFERROR(ROUND(VALUE(Datei!I880)/100,2),""))</f>
        <v/>
      </c>
      <c r="G880" s="4" t="str">
        <f>IF(Datei!$G880="","",IFERROR(ROUND(VALUE(Datei!I880)/100,2),""))</f>
        <v/>
      </c>
    </row>
    <row r="881" spans="1:7" x14ac:dyDescent="0.25">
      <c r="A881" s="2" t="str">
        <f>IF(Datei!$G881="","",IFERROR(DATEVALUE(Datei!G881),Datei!G881))</f>
        <v/>
      </c>
      <c r="B881" s="3" t="str">
        <f>IF(Datei!$G881="","",IFERROR(VALUE(LEFT(Datei!H881,FIND("_",Datei!H881)-1)),IFERROR(VALUE(Datei!H881),"?")))</f>
        <v/>
      </c>
      <c r="C881" t="str">
        <f>IF(Datei!$G881="","",IF(IFERROR(VLOOKUP(Datei!J881,Mapping!$A$5:$B$104,2,FALSE),IFERROR(VLOOKUP(Datei!J881&amp;"",Mapping!$A$5:$B$104,2,FALSE),IFERROR(VLOOKUP(VALUE(Datei!J881),Mapping!$A$5:$B$104,2,FALSE),"#NOMAP#")))="#NOMAP#",IF(Mapping!$B$2="","",Mapping!$B$2),IFERROR(VLOOKUP(Datei!J881,Mapping!$A$5:$B$104,2,FALSE),IFERROR(VLOOKUP(Datei!J881&amp;"",Mapping!$A$5:$B$104,2,FALSE),IFERROR(VLOOKUP(VALUE(Datei!J881),Mapping!$A$5:$B$104,2,FALSE),"#NOMAP#")))))</f>
        <v/>
      </c>
      <c r="D881" t="str">
        <f>IF(Datei!$G881="","",IF(Datei!K881="","",Datei!K881))</f>
        <v/>
      </c>
      <c r="E881" s="3" t="str">
        <f>IF(Datei!$G881="","",1)</f>
        <v/>
      </c>
      <c r="F881" s="4" t="str">
        <f>IF(Datei!$G881="","",IFERROR(ROUND(VALUE(Datei!I881)/100,2),""))</f>
        <v/>
      </c>
      <c r="G881" s="4" t="str">
        <f>IF(Datei!$G881="","",IFERROR(ROUND(VALUE(Datei!I881)/100,2),""))</f>
        <v/>
      </c>
    </row>
    <row r="882" spans="1:7" x14ac:dyDescent="0.25">
      <c r="A882" s="2" t="str">
        <f>IF(Datei!$G882="","",IFERROR(DATEVALUE(Datei!G882),Datei!G882))</f>
        <v/>
      </c>
      <c r="B882" s="3" t="str">
        <f>IF(Datei!$G882="","",IFERROR(VALUE(LEFT(Datei!H882,FIND("_",Datei!H882)-1)),IFERROR(VALUE(Datei!H882),"?")))</f>
        <v/>
      </c>
      <c r="C882" t="str">
        <f>IF(Datei!$G882="","",IF(IFERROR(VLOOKUP(Datei!J882,Mapping!$A$5:$B$104,2,FALSE),IFERROR(VLOOKUP(Datei!J882&amp;"",Mapping!$A$5:$B$104,2,FALSE),IFERROR(VLOOKUP(VALUE(Datei!J882),Mapping!$A$5:$B$104,2,FALSE),"#NOMAP#")))="#NOMAP#",IF(Mapping!$B$2="","",Mapping!$B$2),IFERROR(VLOOKUP(Datei!J882,Mapping!$A$5:$B$104,2,FALSE),IFERROR(VLOOKUP(Datei!J882&amp;"",Mapping!$A$5:$B$104,2,FALSE),IFERROR(VLOOKUP(VALUE(Datei!J882),Mapping!$A$5:$B$104,2,FALSE),"#NOMAP#")))))</f>
        <v/>
      </c>
      <c r="D882" t="str">
        <f>IF(Datei!$G882="","",IF(Datei!K882="","",Datei!K882))</f>
        <v/>
      </c>
      <c r="E882" s="3" t="str">
        <f>IF(Datei!$G882="","",1)</f>
        <v/>
      </c>
      <c r="F882" s="4" t="str">
        <f>IF(Datei!$G882="","",IFERROR(ROUND(VALUE(Datei!I882)/100,2),""))</f>
        <v/>
      </c>
      <c r="G882" s="4" t="str">
        <f>IF(Datei!$G882="","",IFERROR(ROUND(VALUE(Datei!I882)/100,2),""))</f>
        <v/>
      </c>
    </row>
    <row r="883" spans="1:7" x14ac:dyDescent="0.25">
      <c r="A883" s="2" t="str">
        <f>IF(Datei!$G883="","",IFERROR(DATEVALUE(Datei!G883),Datei!G883))</f>
        <v/>
      </c>
      <c r="B883" s="3" t="str">
        <f>IF(Datei!$G883="","",IFERROR(VALUE(LEFT(Datei!H883,FIND("_",Datei!H883)-1)),IFERROR(VALUE(Datei!H883),"?")))</f>
        <v/>
      </c>
      <c r="C883" t="str">
        <f>IF(Datei!$G883="","",IF(IFERROR(VLOOKUP(Datei!J883,Mapping!$A$5:$B$104,2,FALSE),IFERROR(VLOOKUP(Datei!J883&amp;"",Mapping!$A$5:$B$104,2,FALSE),IFERROR(VLOOKUP(VALUE(Datei!J883),Mapping!$A$5:$B$104,2,FALSE),"#NOMAP#")))="#NOMAP#",IF(Mapping!$B$2="","",Mapping!$B$2),IFERROR(VLOOKUP(Datei!J883,Mapping!$A$5:$B$104,2,FALSE),IFERROR(VLOOKUP(Datei!J883&amp;"",Mapping!$A$5:$B$104,2,FALSE),IFERROR(VLOOKUP(VALUE(Datei!J883),Mapping!$A$5:$B$104,2,FALSE),"#NOMAP#")))))</f>
        <v/>
      </c>
      <c r="D883" t="str">
        <f>IF(Datei!$G883="","",IF(Datei!K883="","",Datei!K883))</f>
        <v/>
      </c>
      <c r="E883" s="3" t="str">
        <f>IF(Datei!$G883="","",1)</f>
        <v/>
      </c>
      <c r="F883" s="4" t="str">
        <f>IF(Datei!$G883="","",IFERROR(ROUND(VALUE(Datei!I883)/100,2),""))</f>
        <v/>
      </c>
      <c r="G883" s="4" t="str">
        <f>IF(Datei!$G883="","",IFERROR(ROUND(VALUE(Datei!I883)/100,2),""))</f>
        <v/>
      </c>
    </row>
    <row r="884" spans="1:7" x14ac:dyDescent="0.25">
      <c r="A884" s="2" t="str">
        <f>IF(Datei!$G884="","",IFERROR(DATEVALUE(Datei!G884),Datei!G884))</f>
        <v/>
      </c>
      <c r="B884" s="3" t="str">
        <f>IF(Datei!$G884="","",IFERROR(VALUE(LEFT(Datei!H884,FIND("_",Datei!H884)-1)),IFERROR(VALUE(Datei!H884),"?")))</f>
        <v/>
      </c>
      <c r="C884" t="str">
        <f>IF(Datei!$G884="","",IF(IFERROR(VLOOKUP(Datei!J884,Mapping!$A$5:$B$104,2,FALSE),IFERROR(VLOOKUP(Datei!J884&amp;"",Mapping!$A$5:$B$104,2,FALSE),IFERROR(VLOOKUP(VALUE(Datei!J884),Mapping!$A$5:$B$104,2,FALSE),"#NOMAP#")))="#NOMAP#",IF(Mapping!$B$2="","",Mapping!$B$2),IFERROR(VLOOKUP(Datei!J884,Mapping!$A$5:$B$104,2,FALSE),IFERROR(VLOOKUP(Datei!J884&amp;"",Mapping!$A$5:$B$104,2,FALSE),IFERROR(VLOOKUP(VALUE(Datei!J884),Mapping!$A$5:$B$104,2,FALSE),"#NOMAP#")))))</f>
        <v/>
      </c>
      <c r="D884" t="str">
        <f>IF(Datei!$G884="","",IF(Datei!K884="","",Datei!K884))</f>
        <v/>
      </c>
      <c r="E884" s="3" t="str">
        <f>IF(Datei!$G884="","",1)</f>
        <v/>
      </c>
      <c r="F884" s="4" t="str">
        <f>IF(Datei!$G884="","",IFERROR(ROUND(VALUE(Datei!I884)/100,2),""))</f>
        <v/>
      </c>
      <c r="G884" s="4" t="str">
        <f>IF(Datei!$G884="","",IFERROR(ROUND(VALUE(Datei!I884)/100,2),""))</f>
        <v/>
      </c>
    </row>
    <row r="885" spans="1:7" x14ac:dyDescent="0.25">
      <c r="A885" s="2" t="str">
        <f>IF(Datei!$G885="","",IFERROR(DATEVALUE(Datei!G885),Datei!G885))</f>
        <v/>
      </c>
      <c r="B885" s="3" t="str">
        <f>IF(Datei!$G885="","",IFERROR(VALUE(LEFT(Datei!H885,FIND("_",Datei!H885)-1)),IFERROR(VALUE(Datei!H885),"?")))</f>
        <v/>
      </c>
      <c r="C885" t="str">
        <f>IF(Datei!$G885="","",IF(IFERROR(VLOOKUP(Datei!J885,Mapping!$A$5:$B$104,2,FALSE),IFERROR(VLOOKUP(Datei!J885&amp;"",Mapping!$A$5:$B$104,2,FALSE),IFERROR(VLOOKUP(VALUE(Datei!J885),Mapping!$A$5:$B$104,2,FALSE),"#NOMAP#")))="#NOMAP#",IF(Mapping!$B$2="","",Mapping!$B$2),IFERROR(VLOOKUP(Datei!J885,Mapping!$A$5:$B$104,2,FALSE),IFERROR(VLOOKUP(Datei!J885&amp;"",Mapping!$A$5:$B$104,2,FALSE),IFERROR(VLOOKUP(VALUE(Datei!J885),Mapping!$A$5:$B$104,2,FALSE),"#NOMAP#")))))</f>
        <v/>
      </c>
      <c r="D885" t="str">
        <f>IF(Datei!$G885="","",IF(Datei!K885="","",Datei!K885))</f>
        <v/>
      </c>
      <c r="E885" s="3" t="str">
        <f>IF(Datei!$G885="","",1)</f>
        <v/>
      </c>
      <c r="F885" s="4" t="str">
        <f>IF(Datei!$G885="","",IFERROR(ROUND(VALUE(Datei!I885)/100,2),""))</f>
        <v/>
      </c>
      <c r="G885" s="4" t="str">
        <f>IF(Datei!$G885="","",IFERROR(ROUND(VALUE(Datei!I885)/100,2),""))</f>
        <v/>
      </c>
    </row>
    <row r="886" spans="1:7" x14ac:dyDescent="0.25">
      <c r="A886" s="2" t="str">
        <f>IF(Datei!$G886="","",IFERROR(DATEVALUE(Datei!G886),Datei!G886))</f>
        <v/>
      </c>
      <c r="B886" s="3" t="str">
        <f>IF(Datei!$G886="","",IFERROR(VALUE(LEFT(Datei!H886,FIND("_",Datei!H886)-1)),IFERROR(VALUE(Datei!H886),"?")))</f>
        <v/>
      </c>
      <c r="C886" t="str">
        <f>IF(Datei!$G886="","",IF(IFERROR(VLOOKUP(Datei!J886,Mapping!$A$5:$B$104,2,FALSE),IFERROR(VLOOKUP(Datei!J886&amp;"",Mapping!$A$5:$B$104,2,FALSE),IFERROR(VLOOKUP(VALUE(Datei!J886),Mapping!$A$5:$B$104,2,FALSE),"#NOMAP#")))="#NOMAP#",IF(Mapping!$B$2="","",Mapping!$B$2),IFERROR(VLOOKUP(Datei!J886,Mapping!$A$5:$B$104,2,FALSE),IFERROR(VLOOKUP(Datei!J886&amp;"",Mapping!$A$5:$B$104,2,FALSE),IFERROR(VLOOKUP(VALUE(Datei!J886),Mapping!$A$5:$B$104,2,FALSE),"#NOMAP#")))))</f>
        <v/>
      </c>
      <c r="D886" t="str">
        <f>IF(Datei!$G886="","",IF(Datei!K886="","",Datei!K886))</f>
        <v/>
      </c>
      <c r="E886" s="3" t="str">
        <f>IF(Datei!$G886="","",1)</f>
        <v/>
      </c>
      <c r="F886" s="4" t="str">
        <f>IF(Datei!$G886="","",IFERROR(ROUND(VALUE(Datei!I886)/100,2),""))</f>
        <v/>
      </c>
      <c r="G886" s="4" t="str">
        <f>IF(Datei!$G886="","",IFERROR(ROUND(VALUE(Datei!I886)/100,2),""))</f>
        <v/>
      </c>
    </row>
    <row r="887" spans="1:7" x14ac:dyDescent="0.25">
      <c r="A887" s="2" t="str">
        <f>IF(Datei!$G887="","",IFERROR(DATEVALUE(Datei!G887),Datei!G887))</f>
        <v/>
      </c>
      <c r="B887" s="3" t="str">
        <f>IF(Datei!$G887="","",IFERROR(VALUE(LEFT(Datei!H887,FIND("_",Datei!H887)-1)),IFERROR(VALUE(Datei!H887),"?")))</f>
        <v/>
      </c>
      <c r="C887" t="str">
        <f>IF(Datei!$G887="","",IF(IFERROR(VLOOKUP(Datei!J887,Mapping!$A$5:$B$104,2,FALSE),IFERROR(VLOOKUP(Datei!J887&amp;"",Mapping!$A$5:$B$104,2,FALSE),IFERROR(VLOOKUP(VALUE(Datei!J887),Mapping!$A$5:$B$104,2,FALSE),"#NOMAP#")))="#NOMAP#",IF(Mapping!$B$2="","",Mapping!$B$2),IFERROR(VLOOKUP(Datei!J887,Mapping!$A$5:$B$104,2,FALSE),IFERROR(VLOOKUP(Datei!J887&amp;"",Mapping!$A$5:$B$104,2,FALSE),IFERROR(VLOOKUP(VALUE(Datei!J887),Mapping!$A$5:$B$104,2,FALSE),"#NOMAP#")))))</f>
        <v/>
      </c>
      <c r="D887" t="str">
        <f>IF(Datei!$G887="","",IF(Datei!K887="","",Datei!K887))</f>
        <v/>
      </c>
      <c r="E887" s="3" t="str">
        <f>IF(Datei!$G887="","",1)</f>
        <v/>
      </c>
      <c r="F887" s="4" t="str">
        <f>IF(Datei!$G887="","",IFERROR(ROUND(VALUE(Datei!I887)/100,2),""))</f>
        <v/>
      </c>
      <c r="G887" s="4" t="str">
        <f>IF(Datei!$G887="","",IFERROR(ROUND(VALUE(Datei!I887)/100,2),""))</f>
        <v/>
      </c>
    </row>
    <row r="888" spans="1:7" x14ac:dyDescent="0.25">
      <c r="A888" s="2" t="str">
        <f>IF(Datei!$G888="","",IFERROR(DATEVALUE(Datei!G888),Datei!G888))</f>
        <v/>
      </c>
      <c r="B888" s="3" t="str">
        <f>IF(Datei!$G888="","",IFERROR(VALUE(LEFT(Datei!H888,FIND("_",Datei!H888)-1)),IFERROR(VALUE(Datei!H888),"?")))</f>
        <v/>
      </c>
      <c r="C888" t="str">
        <f>IF(Datei!$G888="","",IF(IFERROR(VLOOKUP(Datei!J888,Mapping!$A$5:$B$104,2,FALSE),IFERROR(VLOOKUP(Datei!J888&amp;"",Mapping!$A$5:$B$104,2,FALSE),IFERROR(VLOOKUP(VALUE(Datei!J888),Mapping!$A$5:$B$104,2,FALSE),"#NOMAP#")))="#NOMAP#",IF(Mapping!$B$2="","",Mapping!$B$2),IFERROR(VLOOKUP(Datei!J888,Mapping!$A$5:$B$104,2,FALSE),IFERROR(VLOOKUP(Datei!J888&amp;"",Mapping!$A$5:$B$104,2,FALSE),IFERROR(VLOOKUP(VALUE(Datei!J888),Mapping!$A$5:$B$104,2,FALSE),"#NOMAP#")))))</f>
        <v/>
      </c>
      <c r="D888" t="str">
        <f>IF(Datei!$G888="","",IF(Datei!K888="","",Datei!K888))</f>
        <v/>
      </c>
      <c r="E888" s="3" t="str">
        <f>IF(Datei!$G888="","",1)</f>
        <v/>
      </c>
      <c r="F888" s="4" t="str">
        <f>IF(Datei!$G888="","",IFERROR(ROUND(VALUE(Datei!I888)/100,2),""))</f>
        <v/>
      </c>
      <c r="G888" s="4" t="str">
        <f>IF(Datei!$G888="","",IFERROR(ROUND(VALUE(Datei!I888)/100,2),""))</f>
        <v/>
      </c>
    </row>
    <row r="889" spans="1:7" x14ac:dyDescent="0.25">
      <c r="A889" s="2" t="str">
        <f>IF(Datei!$G889="","",IFERROR(DATEVALUE(Datei!G889),Datei!G889))</f>
        <v/>
      </c>
      <c r="B889" s="3" t="str">
        <f>IF(Datei!$G889="","",IFERROR(VALUE(LEFT(Datei!H889,FIND("_",Datei!H889)-1)),IFERROR(VALUE(Datei!H889),"?")))</f>
        <v/>
      </c>
      <c r="C889" t="str">
        <f>IF(Datei!$G889="","",IF(IFERROR(VLOOKUP(Datei!J889,Mapping!$A$5:$B$104,2,FALSE),IFERROR(VLOOKUP(Datei!J889&amp;"",Mapping!$A$5:$B$104,2,FALSE),IFERROR(VLOOKUP(VALUE(Datei!J889),Mapping!$A$5:$B$104,2,FALSE),"#NOMAP#")))="#NOMAP#",IF(Mapping!$B$2="","",Mapping!$B$2),IFERROR(VLOOKUP(Datei!J889,Mapping!$A$5:$B$104,2,FALSE),IFERROR(VLOOKUP(Datei!J889&amp;"",Mapping!$A$5:$B$104,2,FALSE),IFERROR(VLOOKUP(VALUE(Datei!J889),Mapping!$A$5:$B$104,2,FALSE),"#NOMAP#")))))</f>
        <v/>
      </c>
      <c r="D889" t="str">
        <f>IF(Datei!$G889="","",IF(Datei!K889="","",Datei!K889))</f>
        <v/>
      </c>
      <c r="E889" s="3" t="str">
        <f>IF(Datei!$G889="","",1)</f>
        <v/>
      </c>
      <c r="F889" s="4" t="str">
        <f>IF(Datei!$G889="","",IFERROR(ROUND(VALUE(Datei!I889)/100,2),""))</f>
        <v/>
      </c>
      <c r="G889" s="4" t="str">
        <f>IF(Datei!$G889="","",IFERROR(ROUND(VALUE(Datei!I889)/100,2),""))</f>
        <v/>
      </c>
    </row>
    <row r="890" spans="1:7" x14ac:dyDescent="0.25">
      <c r="A890" s="2" t="str">
        <f>IF(Datei!$G890="","",IFERROR(DATEVALUE(Datei!G890),Datei!G890))</f>
        <v/>
      </c>
      <c r="B890" s="3" t="str">
        <f>IF(Datei!$G890="","",IFERROR(VALUE(LEFT(Datei!H890,FIND("_",Datei!H890)-1)),IFERROR(VALUE(Datei!H890),"?")))</f>
        <v/>
      </c>
      <c r="C890" t="str">
        <f>IF(Datei!$G890="","",IF(IFERROR(VLOOKUP(Datei!J890,Mapping!$A$5:$B$104,2,FALSE),IFERROR(VLOOKUP(Datei!J890&amp;"",Mapping!$A$5:$B$104,2,FALSE),IFERROR(VLOOKUP(VALUE(Datei!J890),Mapping!$A$5:$B$104,2,FALSE),"#NOMAP#")))="#NOMAP#",IF(Mapping!$B$2="","",Mapping!$B$2),IFERROR(VLOOKUP(Datei!J890,Mapping!$A$5:$B$104,2,FALSE),IFERROR(VLOOKUP(Datei!J890&amp;"",Mapping!$A$5:$B$104,2,FALSE),IFERROR(VLOOKUP(VALUE(Datei!J890),Mapping!$A$5:$B$104,2,FALSE),"#NOMAP#")))))</f>
        <v/>
      </c>
      <c r="D890" t="str">
        <f>IF(Datei!$G890="","",IF(Datei!K890="","",Datei!K890))</f>
        <v/>
      </c>
      <c r="E890" s="3" t="str">
        <f>IF(Datei!$G890="","",1)</f>
        <v/>
      </c>
      <c r="F890" s="4" t="str">
        <f>IF(Datei!$G890="","",IFERROR(ROUND(VALUE(Datei!I890)/100,2),""))</f>
        <v/>
      </c>
      <c r="G890" s="4" t="str">
        <f>IF(Datei!$G890="","",IFERROR(ROUND(VALUE(Datei!I890)/100,2),""))</f>
        <v/>
      </c>
    </row>
    <row r="891" spans="1:7" x14ac:dyDescent="0.25">
      <c r="A891" s="2" t="str">
        <f>IF(Datei!$G891="","",IFERROR(DATEVALUE(Datei!G891),Datei!G891))</f>
        <v/>
      </c>
      <c r="B891" s="3" t="str">
        <f>IF(Datei!$G891="","",IFERROR(VALUE(LEFT(Datei!H891,FIND("_",Datei!H891)-1)),IFERROR(VALUE(Datei!H891),"?")))</f>
        <v/>
      </c>
      <c r="C891" t="str">
        <f>IF(Datei!$G891="","",IF(IFERROR(VLOOKUP(Datei!J891,Mapping!$A$5:$B$104,2,FALSE),IFERROR(VLOOKUP(Datei!J891&amp;"",Mapping!$A$5:$B$104,2,FALSE),IFERROR(VLOOKUP(VALUE(Datei!J891),Mapping!$A$5:$B$104,2,FALSE),"#NOMAP#")))="#NOMAP#",IF(Mapping!$B$2="","",Mapping!$B$2),IFERROR(VLOOKUP(Datei!J891,Mapping!$A$5:$B$104,2,FALSE),IFERROR(VLOOKUP(Datei!J891&amp;"",Mapping!$A$5:$B$104,2,FALSE),IFERROR(VLOOKUP(VALUE(Datei!J891),Mapping!$A$5:$B$104,2,FALSE),"#NOMAP#")))))</f>
        <v/>
      </c>
      <c r="D891" t="str">
        <f>IF(Datei!$G891="","",IF(Datei!K891="","",Datei!K891))</f>
        <v/>
      </c>
      <c r="E891" s="3" t="str">
        <f>IF(Datei!$G891="","",1)</f>
        <v/>
      </c>
      <c r="F891" s="4" t="str">
        <f>IF(Datei!$G891="","",IFERROR(ROUND(VALUE(Datei!I891)/100,2),""))</f>
        <v/>
      </c>
      <c r="G891" s="4" t="str">
        <f>IF(Datei!$G891="","",IFERROR(ROUND(VALUE(Datei!I891)/100,2),""))</f>
        <v/>
      </c>
    </row>
    <row r="892" spans="1:7" x14ac:dyDescent="0.25">
      <c r="A892" s="2" t="str">
        <f>IF(Datei!$G892="","",IFERROR(DATEVALUE(Datei!G892),Datei!G892))</f>
        <v/>
      </c>
      <c r="B892" s="3" t="str">
        <f>IF(Datei!$G892="","",IFERROR(VALUE(LEFT(Datei!H892,FIND("_",Datei!H892)-1)),IFERROR(VALUE(Datei!H892),"?")))</f>
        <v/>
      </c>
      <c r="C892" t="str">
        <f>IF(Datei!$G892="","",IF(IFERROR(VLOOKUP(Datei!J892,Mapping!$A$5:$B$104,2,FALSE),IFERROR(VLOOKUP(Datei!J892&amp;"",Mapping!$A$5:$B$104,2,FALSE),IFERROR(VLOOKUP(VALUE(Datei!J892),Mapping!$A$5:$B$104,2,FALSE),"#NOMAP#")))="#NOMAP#",IF(Mapping!$B$2="","",Mapping!$B$2),IFERROR(VLOOKUP(Datei!J892,Mapping!$A$5:$B$104,2,FALSE),IFERROR(VLOOKUP(Datei!J892&amp;"",Mapping!$A$5:$B$104,2,FALSE),IFERROR(VLOOKUP(VALUE(Datei!J892),Mapping!$A$5:$B$104,2,FALSE),"#NOMAP#")))))</f>
        <v/>
      </c>
      <c r="D892" t="str">
        <f>IF(Datei!$G892="","",IF(Datei!K892="","",Datei!K892))</f>
        <v/>
      </c>
      <c r="E892" s="3" t="str">
        <f>IF(Datei!$G892="","",1)</f>
        <v/>
      </c>
      <c r="F892" s="4" t="str">
        <f>IF(Datei!$G892="","",IFERROR(ROUND(VALUE(Datei!I892)/100,2),""))</f>
        <v/>
      </c>
      <c r="G892" s="4" t="str">
        <f>IF(Datei!$G892="","",IFERROR(ROUND(VALUE(Datei!I892)/100,2),""))</f>
        <v/>
      </c>
    </row>
    <row r="893" spans="1:7" x14ac:dyDescent="0.25">
      <c r="A893" s="2" t="str">
        <f>IF(Datei!$G893="","",IFERROR(DATEVALUE(Datei!G893),Datei!G893))</f>
        <v/>
      </c>
      <c r="B893" s="3" t="str">
        <f>IF(Datei!$G893="","",IFERROR(VALUE(LEFT(Datei!H893,FIND("_",Datei!H893)-1)),IFERROR(VALUE(Datei!H893),"?")))</f>
        <v/>
      </c>
      <c r="C893" t="str">
        <f>IF(Datei!$G893="","",IF(IFERROR(VLOOKUP(Datei!J893,Mapping!$A$5:$B$104,2,FALSE),IFERROR(VLOOKUP(Datei!J893&amp;"",Mapping!$A$5:$B$104,2,FALSE),IFERROR(VLOOKUP(VALUE(Datei!J893),Mapping!$A$5:$B$104,2,FALSE),"#NOMAP#")))="#NOMAP#",IF(Mapping!$B$2="","",Mapping!$B$2),IFERROR(VLOOKUP(Datei!J893,Mapping!$A$5:$B$104,2,FALSE),IFERROR(VLOOKUP(Datei!J893&amp;"",Mapping!$A$5:$B$104,2,FALSE),IFERROR(VLOOKUP(VALUE(Datei!J893),Mapping!$A$5:$B$104,2,FALSE),"#NOMAP#")))))</f>
        <v/>
      </c>
      <c r="D893" t="str">
        <f>IF(Datei!$G893="","",IF(Datei!K893="","",Datei!K893))</f>
        <v/>
      </c>
      <c r="E893" s="3" t="str">
        <f>IF(Datei!$G893="","",1)</f>
        <v/>
      </c>
      <c r="F893" s="4" t="str">
        <f>IF(Datei!$G893="","",IFERROR(ROUND(VALUE(Datei!I893)/100,2),""))</f>
        <v/>
      </c>
      <c r="G893" s="4" t="str">
        <f>IF(Datei!$G893="","",IFERROR(ROUND(VALUE(Datei!I893)/100,2),""))</f>
        <v/>
      </c>
    </row>
    <row r="894" spans="1:7" x14ac:dyDescent="0.25">
      <c r="A894" s="2" t="str">
        <f>IF(Datei!$G894="","",IFERROR(DATEVALUE(Datei!G894),Datei!G894))</f>
        <v/>
      </c>
      <c r="B894" s="3" t="str">
        <f>IF(Datei!$G894="","",IFERROR(VALUE(LEFT(Datei!H894,FIND("_",Datei!H894)-1)),IFERROR(VALUE(Datei!H894),"?")))</f>
        <v/>
      </c>
      <c r="C894" t="str">
        <f>IF(Datei!$G894="","",IF(IFERROR(VLOOKUP(Datei!J894,Mapping!$A$5:$B$104,2,FALSE),IFERROR(VLOOKUP(Datei!J894&amp;"",Mapping!$A$5:$B$104,2,FALSE),IFERROR(VLOOKUP(VALUE(Datei!J894),Mapping!$A$5:$B$104,2,FALSE),"#NOMAP#")))="#NOMAP#",IF(Mapping!$B$2="","",Mapping!$B$2),IFERROR(VLOOKUP(Datei!J894,Mapping!$A$5:$B$104,2,FALSE),IFERROR(VLOOKUP(Datei!J894&amp;"",Mapping!$A$5:$B$104,2,FALSE),IFERROR(VLOOKUP(VALUE(Datei!J894),Mapping!$A$5:$B$104,2,FALSE),"#NOMAP#")))))</f>
        <v/>
      </c>
      <c r="D894" t="str">
        <f>IF(Datei!$G894="","",IF(Datei!K894="","",Datei!K894))</f>
        <v/>
      </c>
      <c r="E894" s="3" t="str">
        <f>IF(Datei!$G894="","",1)</f>
        <v/>
      </c>
      <c r="F894" s="4" t="str">
        <f>IF(Datei!$G894="","",IFERROR(ROUND(VALUE(Datei!I894)/100,2),""))</f>
        <v/>
      </c>
      <c r="G894" s="4" t="str">
        <f>IF(Datei!$G894="","",IFERROR(ROUND(VALUE(Datei!I894)/100,2),""))</f>
        <v/>
      </c>
    </row>
    <row r="895" spans="1:7" x14ac:dyDescent="0.25">
      <c r="A895" s="2" t="str">
        <f>IF(Datei!$G895="","",IFERROR(DATEVALUE(Datei!G895),Datei!G895))</f>
        <v/>
      </c>
      <c r="B895" s="3" t="str">
        <f>IF(Datei!$G895="","",IFERROR(VALUE(LEFT(Datei!H895,FIND("_",Datei!H895)-1)),IFERROR(VALUE(Datei!H895),"?")))</f>
        <v/>
      </c>
      <c r="C895" t="str">
        <f>IF(Datei!$G895="","",IF(IFERROR(VLOOKUP(Datei!J895,Mapping!$A$5:$B$104,2,FALSE),IFERROR(VLOOKUP(Datei!J895&amp;"",Mapping!$A$5:$B$104,2,FALSE),IFERROR(VLOOKUP(VALUE(Datei!J895),Mapping!$A$5:$B$104,2,FALSE),"#NOMAP#")))="#NOMAP#",IF(Mapping!$B$2="","",Mapping!$B$2),IFERROR(VLOOKUP(Datei!J895,Mapping!$A$5:$B$104,2,FALSE),IFERROR(VLOOKUP(Datei!J895&amp;"",Mapping!$A$5:$B$104,2,FALSE),IFERROR(VLOOKUP(VALUE(Datei!J895),Mapping!$A$5:$B$104,2,FALSE),"#NOMAP#")))))</f>
        <v/>
      </c>
      <c r="D895" t="str">
        <f>IF(Datei!$G895="","",IF(Datei!K895="","",Datei!K895))</f>
        <v/>
      </c>
      <c r="E895" s="3" t="str">
        <f>IF(Datei!$G895="","",1)</f>
        <v/>
      </c>
      <c r="F895" s="4" t="str">
        <f>IF(Datei!$G895="","",IFERROR(ROUND(VALUE(Datei!I895)/100,2),""))</f>
        <v/>
      </c>
      <c r="G895" s="4" t="str">
        <f>IF(Datei!$G895="","",IFERROR(ROUND(VALUE(Datei!I895)/100,2),""))</f>
        <v/>
      </c>
    </row>
    <row r="896" spans="1:7" x14ac:dyDescent="0.25">
      <c r="A896" s="2" t="str">
        <f>IF(Datei!$G896="","",IFERROR(DATEVALUE(Datei!G896),Datei!G896))</f>
        <v/>
      </c>
      <c r="B896" s="3" t="str">
        <f>IF(Datei!$G896="","",IFERROR(VALUE(LEFT(Datei!H896,FIND("_",Datei!H896)-1)),IFERROR(VALUE(Datei!H896),"?")))</f>
        <v/>
      </c>
      <c r="C896" t="str">
        <f>IF(Datei!$G896="","",IF(IFERROR(VLOOKUP(Datei!J896,Mapping!$A$5:$B$104,2,FALSE),IFERROR(VLOOKUP(Datei!J896&amp;"",Mapping!$A$5:$B$104,2,FALSE),IFERROR(VLOOKUP(VALUE(Datei!J896),Mapping!$A$5:$B$104,2,FALSE),"#NOMAP#")))="#NOMAP#",IF(Mapping!$B$2="","",Mapping!$B$2),IFERROR(VLOOKUP(Datei!J896,Mapping!$A$5:$B$104,2,FALSE),IFERROR(VLOOKUP(Datei!J896&amp;"",Mapping!$A$5:$B$104,2,FALSE),IFERROR(VLOOKUP(VALUE(Datei!J896),Mapping!$A$5:$B$104,2,FALSE),"#NOMAP#")))))</f>
        <v/>
      </c>
      <c r="D896" t="str">
        <f>IF(Datei!$G896="","",IF(Datei!K896="","",Datei!K896))</f>
        <v/>
      </c>
      <c r="E896" s="3" t="str">
        <f>IF(Datei!$G896="","",1)</f>
        <v/>
      </c>
      <c r="F896" s="4" t="str">
        <f>IF(Datei!$G896="","",IFERROR(ROUND(VALUE(Datei!I896)/100,2),""))</f>
        <v/>
      </c>
      <c r="G896" s="4" t="str">
        <f>IF(Datei!$G896="","",IFERROR(ROUND(VALUE(Datei!I896)/100,2),""))</f>
        <v/>
      </c>
    </row>
    <row r="897" spans="1:7" x14ac:dyDescent="0.25">
      <c r="A897" s="2" t="str">
        <f>IF(Datei!$G897="","",IFERROR(DATEVALUE(Datei!G897),Datei!G897))</f>
        <v/>
      </c>
      <c r="B897" s="3" t="str">
        <f>IF(Datei!$G897="","",IFERROR(VALUE(LEFT(Datei!H897,FIND("_",Datei!H897)-1)),IFERROR(VALUE(Datei!H897),"?")))</f>
        <v/>
      </c>
      <c r="C897" t="str">
        <f>IF(Datei!$G897="","",IF(IFERROR(VLOOKUP(Datei!J897,Mapping!$A$5:$B$104,2,FALSE),IFERROR(VLOOKUP(Datei!J897&amp;"",Mapping!$A$5:$B$104,2,FALSE),IFERROR(VLOOKUP(VALUE(Datei!J897),Mapping!$A$5:$B$104,2,FALSE),"#NOMAP#")))="#NOMAP#",IF(Mapping!$B$2="","",Mapping!$B$2),IFERROR(VLOOKUP(Datei!J897,Mapping!$A$5:$B$104,2,FALSE),IFERROR(VLOOKUP(Datei!J897&amp;"",Mapping!$A$5:$B$104,2,FALSE),IFERROR(VLOOKUP(VALUE(Datei!J897),Mapping!$A$5:$B$104,2,FALSE),"#NOMAP#")))))</f>
        <v/>
      </c>
      <c r="D897" t="str">
        <f>IF(Datei!$G897="","",IF(Datei!K897="","",Datei!K897))</f>
        <v/>
      </c>
      <c r="E897" s="3" t="str">
        <f>IF(Datei!$G897="","",1)</f>
        <v/>
      </c>
      <c r="F897" s="4" t="str">
        <f>IF(Datei!$G897="","",IFERROR(ROUND(VALUE(Datei!I897)/100,2),""))</f>
        <v/>
      </c>
      <c r="G897" s="4" t="str">
        <f>IF(Datei!$G897="","",IFERROR(ROUND(VALUE(Datei!I897)/100,2),""))</f>
        <v/>
      </c>
    </row>
    <row r="898" spans="1:7" x14ac:dyDescent="0.25">
      <c r="A898" s="2" t="str">
        <f>IF(Datei!$G898="","",IFERROR(DATEVALUE(Datei!G898),Datei!G898))</f>
        <v/>
      </c>
      <c r="B898" s="3" t="str">
        <f>IF(Datei!$G898="","",IFERROR(VALUE(LEFT(Datei!H898,FIND("_",Datei!H898)-1)),IFERROR(VALUE(Datei!H898),"?")))</f>
        <v/>
      </c>
      <c r="C898" t="str">
        <f>IF(Datei!$G898="","",IF(IFERROR(VLOOKUP(Datei!J898,Mapping!$A$5:$B$104,2,FALSE),IFERROR(VLOOKUP(Datei!J898&amp;"",Mapping!$A$5:$B$104,2,FALSE),IFERROR(VLOOKUP(VALUE(Datei!J898),Mapping!$A$5:$B$104,2,FALSE),"#NOMAP#")))="#NOMAP#",IF(Mapping!$B$2="","",Mapping!$B$2),IFERROR(VLOOKUP(Datei!J898,Mapping!$A$5:$B$104,2,FALSE),IFERROR(VLOOKUP(Datei!J898&amp;"",Mapping!$A$5:$B$104,2,FALSE),IFERROR(VLOOKUP(VALUE(Datei!J898),Mapping!$A$5:$B$104,2,FALSE),"#NOMAP#")))))</f>
        <v/>
      </c>
      <c r="D898" t="str">
        <f>IF(Datei!$G898="","",IF(Datei!K898="","",Datei!K898))</f>
        <v/>
      </c>
      <c r="E898" s="3" t="str">
        <f>IF(Datei!$G898="","",1)</f>
        <v/>
      </c>
      <c r="F898" s="4" t="str">
        <f>IF(Datei!$G898="","",IFERROR(ROUND(VALUE(Datei!I898)/100,2),""))</f>
        <v/>
      </c>
      <c r="G898" s="4" t="str">
        <f>IF(Datei!$G898="","",IFERROR(ROUND(VALUE(Datei!I898)/100,2),""))</f>
        <v/>
      </c>
    </row>
    <row r="899" spans="1:7" x14ac:dyDescent="0.25">
      <c r="A899" s="2" t="str">
        <f>IF(Datei!$G899="","",IFERROR(DATEVALUE(Datei!G899),Datei!G899))</f>
        <v/>
      </c>
      <c r="B899" s="3" t="str">
        <f>IF(Datei!$G899="","",IFERROR(VALUE(LEFT(Datei!H899,FIND("_",Datei!H899)-1)),IFERROR(VALUE(Datei!H899),"?")))</f>
        <v/>
      </c>
      <c r="C899" t="str">
        <f>IF(Datei!$G899="","",IF(IFERROR(VLOOKUP(Datei!J899,Mapping!$A$5:$B$104,2,FALSE),IFERROR(VLOOKUP(Datei!J899&amp;"",Mapping!$A$5:$B$104,2,FALSE),IFERROR(VLOOKUP(VALUE(Datei!J899),Mapping!$A$5:$B$104,2,FALSE),"#NOMAP#")))="#NOMAP#",IF(Mapping!$B$2="","",Mapping!$B$2),IFERROR(VLOOKUP(Datei!J899,Mapping!$A$5:$B$104,2,FALSE),IFERROR(VLOOKUP(Datei!J899&amp;"",Mapping!$A$5:$B$104,2,FALSE),IFERROR(VLOOKUP(VALUE(Datei!J899),Mapping!$A$5:$B$104,2,FALSE),"#NOMAP#")))))</f>
        <v/>
      </c>
      <c r="D899" t="str">
        <f>IF(Datei!$G899="","",IF(Datei!K899="","",Datei!K899))</f>
        <v/>
      </c>
      <c r="E899" s="3" t="str">
        <f>IF(Datei!$G899="","",1)</f>
        <v/>
      </c>
      <c r="F899" s="4" t="str">
        <f>IF(Datei!$G899="","",IFERROR(ROUND(VALUE(Datei!I899)/100,2),""))</f>
        <v/>
      </c>
      <c r="G899" s="4" t="str">
        <f>IF(Datei!$G899="","",IFERROR(ROUND(VALUE(Datei!I899)/100,2),""))</f>
        <v/>
      </c>
    </row>
    <row r="900" spans="1:7" x14ac:dyDescent="0.25">
      <c r="A900" s="2" t="str">
        <f>IF(Datei!$G900="","",IFERROR(DATEVALUE(Datei!G900),Datei!G900))</f>
        <v/>
      </c>
      <c r="B900" s="3" t="str">
        <f>IF(Datei!$G900="","",IFERROR(VALUE(LEFT(Datei!H900,FIND("_",Datei!H900)-1)),IFERROR(VALUE(Datei!H900),"?")))</f>
        <v/>
      </c>
      <c r="C900" t="str">
        <f>IF(Datei!$G900="","",IF(IFERROR(VLOOKUP(Datei!J900,Mapping!$A$5:$B$104,2,FALSE),IFERROR(VLOOKUP(Datei!J900&amp;"",Mapping!$A$5:$B$104,2,FALSE),IFERROR(VLOOKUP(VALUE(Datei!J900),Mapping!$A$5:$B$104,2,FALSE),"#NOMAP#")))="#NOMAP#",IF(Mapping!$B$2="","",Mapping!$B$2),IFERROR(VLOOKUP(Datei!J900,Mapping!$A$5:$B$104,2,FALSE),IFERROR(VLOOKUP(Datei!J900&amp;"",Mapping!$A$5:$B$104,2,FALSE),IFERROR(VLOOKUP(VALUE(Datei!J900),Mapping!$A$5:$B$104,2,FALSE),"#NOMAP#")))))</f>
        <v/>
      </c>
      <c r="D900" t="str">
        <f>IF(Datei!$G900="","",IF(Datei!K900="","",Datei!K900))</f>
        <v/>
      </c>
      <c r="E900" s="3" t="str">
        <f>IF(Datei!$G900="","",1)</f>
        <v/>
      </c>
      <c r="F900" s="4" t="str">
        <f>IF(Datei!$G900="","",IFERROR(ROUND(VALUE(Datei!I900)/100,2),""))</f>
        <v/>
      </c>
      <c r="G900" s="4" t="str">
        <f>IF(Datei!$G900="","",IFERROR(ROUND(VALUE(Datei!I900)/100,2),""))</f>
        <v/>
      </c>
    </row>
    <row r="901" spans="1:7" x14ac:dyDescent="0.25">
      <c r="A901" s="2" t="str">
        <f>IF(Datei!$G901="","",IFERROR(DATEVALUE(Datei!G901),Datei!G901))</f>
        <v/>
      </c>
      <c r="B901" s="3" t="str">
        <f>IF(Datei!$G901="","",IFERROR(VALUE(LEFT(Datei!H901,FIND("_",Datei!H901)-1)),IFERROR(VALUE(Datei!H901),"?")))</f>
        <v/>
      </c>
      <c r="C901" t="str">
        <f>IF(Datei!$G901="","",IF(IFERROR(VLOOKUP(Datei!J901,Mapping!$A$5:$B$104,2,FALSE),IFERROR(VLOOKUP(Datei!J901&amp;"",Mapping!$A$5:$B$104,2,FALSE),IFERROR(VLOOKUP(VALUE(Datei!J901),Mapping!$A$5:$B$104,2,FALSE),"#NOMAP#")))="#NOMAP#",IF(Mapping!$B$2="","",Mapping!$B$2),IFERROR(VLOOKUP(Datei!J901,Mapping!$A$5:$B$104,2,FALSE),IFERROR(VLOOKUP(Datei!J901&amp;"",Mapping!$A$5:$B$104,2,FALSE),IFERROR(VLOOKUP(VALUE(Datei!J901),Mapping!$A$5:$B$104,2,FALSE),"#NOMAP#")))))</f>
        <v/>
      </c>
      <c r="D901" t="str">
        <f>IF(Datei!$G901="","",IF(Datei!K901="","",Datei!K901))</f>
        <v/>
      </c>
      <c r="E901" s="3" t="str">
        <f>IF(Datei!$G901="","",1)</f>
        <v/>
      </c>
      <c r="F901" s="4" t="str">
        <f>IF(Datei!$G901="","",IFERROR(ROUND(VALUE(Datei!I901)/100,2),""))</f>
        <v/>
      </c>
      <c r="G901" s="4" t="str">
        <f>IF(Datei!$G901="","",IFERROR(ROUND(VALUE(Datei!I901)/100,2),""))</f>
        <v/>
      </c>
    </row>
    <row r="902" spans="1:7" x14ac:dyDescent="0.25">
      <c r="A902" s="2" t="str">
        <f>IF(Datei!$G902="","",IFERROR(DATEVALUE(Datei!G902),Datei!G902))</f>
        <v/>
      </c>
      <c r="B902" s="3" t="str">
        <f>IF(Datei!$G902="","",IFERROR(VALUE(LEFT(Datei!H902,FIND("_",Datei!H902)-1)),IFERROR(VALUE(Datei!H902),"?")))</f>
        <v/>
      </c>
      <c r="C902" t="str">
        <f>IF(Datei!$G902="","",IF(IFERROR(VLOOKUP(Datei!J902,Mapping!$A$5:$B$104,2,FALSE),IFERROR(VLOOKUP(Datei!J902&amp;"",Mapping!$A$5:$B$104,2,FALSE),IFERROR(VLOOKUP(VALUE(Datei!J902),Mapping!$A$5:$B$104,2,FALSE),"#NOMAP#")))="#NOMAP#",IF(Mapping!$B$2="","",Mapping!$B$2),IFERROR(VLOOKUP(Datei!J902,Mapping!$A$5:$B$104,2,FALSE),IFERROR(VLOOKUP(Datei!J902&amp;"",Mapping!$A$5:$B$104,2,FALSE),IFERROR(VLOOKUP(VALUE(Datei!J902),Mapping!$A$5:$B$104,2,FALSE),"#NOMAP#")))))</f>
        <v/>
      </c>
      <c r="D902" t="str">
        <f>IF(Datei!$G902="","",IF(Datei!K902="","",Datei!K902))</f>
        <v/>
      </c>
      <c r="E902" s="3" t="str">
        <f>IF(Datei!$G902="","",1)</f>
        <v/>
      </c>
      <c r="F902" s="4" t="str">
        <f>IF(Datei!$G902="","",IFERROR(ROUND(VALUE(Datei!I902)/100,2),""))</f>
        <v/>
      </c>
      <c r="G902" s="4" t="str">
        <f>IF(Datei!$G902="","",IFERROR(ROUND(VALUE(Datei!I902)/100,2),""))</f>
        <v/>
      </c>
    </row>
    <row r="903" spans="1:7" x14ac:dyDescent="0.25">
      <c r="A903" s="2" t="str">
        <f>IF(Datei!$G903="","",IFERROR(DATEVALUE(Datei!G903),Datei!G903))</f>
        <v/>
      </c>
      <c r="B903" s="3" t="str">
        <f>IF(Datei!$G903="","",IFERROR(VALUE(LEFT(Datei!H903,FIND("_",Datei!H903)-1)),IFERROR(VALUE(Datei!H903),"?")))</f>
        <v/>
      </c>
      <c r="C903" t="str">
        <f>IF(Datei!$G903="","",IF(IFERROR(VLOOKUP(Datei!J903,Mapping!$A$5:$B$104,2,FALSE),IFERROR(VLOOKUP(Datei!J903&amp;"",Mapping!$A$5:$B$104,2,FALSE),IFERROR(VLOOKUP(VALUE(Datei!J903),Mapping!$A$5:$B$104,2,FALSE),"#NOMAP#")))="#NOMAP#",IF(Mapping!$B$2="","",Mapping!$B$2),IFERROR(VLOOKUP(Datei!J903,Mapping!$A$5:$B$104,2,FALSE),IFERROR(VLOOKUP(Datei!J903&amp;"",Mapping!$A$5:$B$104,2,FALSE),IFERROR(VLOOKUP(VALUE(Datei!J903),Mapping!$A$5:$B$104,2,FALSE),"#NOMAP#")))))</f>
        <v/>
      </c>
      <c r="D903" t="str">
        <f>IF(Datei!$G903="","",IF(Datei!K903="","",Datei!K903))</f>
        <v/>
      </c>
      <c r="E903" s="3" t="str">
        <f>IF(Datei!$G903="","",1)</f>
        <v/>
      </c>
      <c r="F903" s="4" t="str">
        <f>IF(Datei!$G903="","",IFERROR(ROUND(VALUE(Datei!I903)/100,2),""))</f>
        <v/>
      </c>
      <c r="G903" s="4" t="str">
        <f>IF(Datei!$G903="","",IFERROR(ROUND(VALUE(Datei!I903)/100,2),""))</f>
        <v/>
      </c>
    </row>
    <row r="904" spans="1:7" x14ac:dyDescent="0.25">
      <c r="A904" s="2" t="str">
        <f>IF(Datei!$G904="","",IFERROR(DATEVALUE(Datei!G904),Datei!G904))</f>
        <v/>
      </c>
      <c r="B904" s="3" t="str">
        <f>IF(Datei!$G904="","",IFERROR(VALUE(LEFT(Datei!H904,FIND("_",Datei!H904)-1)),IFERROR(VALUE(Datei!H904),"?")))</f>
        <v/>
      </c>
      <c r="C904" t="str">
        <f>IF(Datei!$G904="","",IF(IFERROR(VLOOKUP(Datei!J904,Mapping!$A$5:$B$104,2,FALSE),IFERROR(VLOOKUP(Datei!J904&amp;"",Mapping!$A$5:$B$104,2,FALSE),IFERROR(VLOOKUP(VALUE(Datei!J904),Mapping!$A$5:$B$104,2,FALSE),"#NOMAP#")))="#NOMAP#",IF(Mapping!$B$2="","",Mapping!$B$2),IFERROR(VLOOKUP(Datei!J904,Mapping!$A$5:$B$104,2,FALSE),IFERROR(VLOOKUP(Datei!J904&amp;"",Mapping!$A$5:$B$104,2,FALSE),IFERROR(VLOOKUP(VALUE(Datei!J904),Mapping!$A$5:$B$104,2,FALSE),"#NOMAP#")))))</f>
        <v/>
      </c>
      <c r="D904" t="str">
        <f>IF(Datei!$G904="","",IF(Datei!K904="","",Datei!K904))</f>
        <v/>
      </c>
      <c r="E904" s="3" t="str">
        <f>IF(Datei!$G904="","",1)</f>
        <v/>
      </c>
      <c r="F904" s="4" t="str">
        <f>IF(Datei!$G904="","",IFERROR(ROUND(VALUE(Datei!I904)/100,2),""))</f>
        <v/>
      </c>
      <c r="G904" s="4" t="str">
        <f>IF(Datei!$G904="","",IFERROR(ROUND(VALUE(Datei!I904)/100,2),""))</f>
        <v/>
      </c>
    </row>
    <row r="905" spans="1:7" x14ac:dyDescent="0.25">
      <c r="A905" s="2" t="str">
        <f>IF(Datei!$G905="","",IFERROR(DATEVALUE(Datei!G905),Datei!G905))</f>
        <v/>
      </c>
      <c r="B905" s="3" t="str">
        <f>IF(Datei!$G905="","",IFERROR(VALUE(LEFT(Datei!H905,FIND("_",Datei!H905)-1)),IFERROR(VALUE(Datei!H905),"?")))</f>
        <v/>
      </c>
      <c r="C905" t="str">
        <f>IF(Datei!$G905="","",IF(IFERROR(VLOOKUP(Datei!J905,Mapping!$A$5:$B$104,2,FALSE),IFERROR(VLOOKUP(Datei!J905&amp;"",Mapping!$A$5:$B$104,2,FALSE),IFERROR(VLOOKUP(VALUE(Datei!J905),Mapping!$A$5:$B$104,2,FALSE),"#NOMAP#")))="#NOMAP#",IF(Mapping!$B$2="","",Mapping!$B$2),IFERROR(VLOOKUP(Datei!J905,Mapping!$A$5:$B$104,2,FALSE),IFERROR(VLOOKUP(Datei!J905&amp;"",Mapping!$A$5:$B$104,2,FALSE),IFERROR(VLOOKUP(VALUE(Datei!J905),Mapping!$A$5:$B$104,2,FALSE),"#NOMAP#")))))</f>
        <v/>
      </c>
      <c r="D905" t="str">
        <f>IF(Datei!$G905="","",IF(Datei!K905="","",Datei!K905))</f>
        <v/>
      </c>
      <c r="E905" s="3" t="str">
        <f>IF(Datei!$G905="","",1)</f>
        <v/>
      </c>
      <c r="F905" s="4" t="str">
        <f>IF(Datei!$G905="","",IFERROR(ROUND(VALUE(Datei!I905)/100,2),""))</f>
        <v/>
      </c>
      <c r="G905" s="4" t="str">
        <f>IF(Datei!$G905="","",IFERROR(ROUND(VALUE(Datei!I905)/100,2),""))</f>
        <v/>
      </c>
    </row>
    <row r="906" spans="1:7" x14ac:dyDescent="0.25">
      <c r="A906" s="2" t="str">
        <f>IF(Datei!$G906="","",IFERROR(DATEVALUE(Datei!G906),Datei!G906))</f>
        <v/>
      </c>
      <c r="B906" s="3" t="str">
        <f>IF(Datei!$G906="","",IFERROR(VALUE(LEFT(Datei!H906,FIND("_",Datei!H906)-1)),IFERROR(VALUE(Datei!H906),"?")))</f>
        <v/>
      </c>
      <c r="C906" t="str">
        <f>IF(Datei!$G906="","",IF(IFERROR(VLOOKUP(Datei!J906,Mapping!$A$5:$B$104,2,FALSE),IFERROR(VLOOKUP(Datei!J906&amp;"",Mapping!$A$5:$B$104,2,FALSE),IFERROR(VLOOKUP(VALUE(Datei!J906),Mapping!$A$5:$B$104,2,FALSE),"#NOMAP#")))="#NOMAP#",IF(Mapping!$B$2="","",Mapping!$B$2),IFERROR(VLOOKUP(Datei!J906,Mapping!$A$5:$B$104,2,FALSE),IFERROR(VLOOKUP(Datei!J906&amp;"",Mapping!$A$5:$B$104,2,FALSE),IFERROR(VLOOKUP(VALUE(Datei!J906),Mapping!$A$5:$B$104,2,FALSE),"#NOMAP#")))))</f>
        <v/>
      </c>
      <c r="D906" t="str">
        <f>IF(Datei!$G906="","",IF(Datei!K906="","",Datei!K906))</f>
        <v/>
      </c>
      <c r="E906" s="3" t="str">
        <f>IF(Datei!$G906="","",1)</f>
        <v/>
      </c>
      <c r="F906" s="4" t="str">
        <f>IF(Datei!$G906="","",IFERROR(ROUND(VALUE(Datei!I906)/100,2),""))</f>
        <v/>
      </c>
      <c r="G906" s="4" t="str">
        <f>IF(Datei!$G906="","",IFERROR(ROUND(VALUE(Datei!I906)/100,2),""))</f>
        <v/>
      </c>
    </row>
    <row r="907" spans="1:7" x14ac:dyDescent="0.25">
      <c r="A907" s="2" t="str">
        <f>IF(Datei!$G907="","",IFERROR(DATEVALUE(Datei!G907),Datei!G907))</f>
        <v/>
      </c>
      <c r="B907" s="3" t="str">
        <f>IF(Datei!$G907="","",IFERROR(VALUE(LEFT(Datei!H907,FIND("_",Datei!H907)-1)),IFERROR(VALUE(Datei!H907),"?")))</f>
        <v/>
      </c>
      <c r="C907" t="str">
        <f>IF(Datei!$G907="","",IF(IFERROR(VLOOKUP(Datei!J907,Mapping!$A$5:$B$104,2,FALSE),IFERROR(VLOOKUP(Datei!J907&amp;"",Mapping!$A$5:$B$104,2,FALSE),IFERROR(VLOOKUP(VALUE(Datei!J907),Mapping!$A$5:$B$104,2,FALSE),"#NOMAP#")))="#NOMAP#",IF(Mapping!$B$2="","",Mapping!$B$2),IFERROR(VLOOKUP(Datei!J907,Mapping!$A$5:$B$104,2,FALSE),IFERROR(VLOOKUP(Datei!J907&amp;"",Mapping!$A$5:$B$104,2,FALSE),IFERROR(VLOOKUP(VALUE(Datei!J907),Mapping!$A$5:$B$104,2,FALSE),"#NOMAP#")))))</f>
        <v/>
      </c>
      <c r="D907" t="str">
        <f>IF(Datei!$G907="","",IF(Datei!K907="","",Datei!K907))</f>
        <v/>
      </c>
      <c r="E907" s="3" t="str">
        <f>IF(Datei!$G907="","",1)</f>
        <v/>
      </c>
      <c r="F907" s="4" t="str">
        <f>IF(Datei!$G907="","",IFERROR(ROUND(VALUE(Datei!I907)/100,2),""))</f>
        <v/>
      </c>
      <c r="G907" s="4" t="str">
        <f>IF(Datei!$G907="","",IFERROR(ROUND(VALUE(Datei!I907)/100,2),""))</f>
        <v/>
      </c>
    </row>
    <row r="908" spans="1:7" x14ac:dyDescent="0.25">
      <c r="A908" s="2" t="str">
        <f>IF(Datei!$G908="","",IFERROR(DATEVALUE(Datei!G908),Datei!G908))</f>
        <v/>
      </c>
      <c r="B908" s="3" t="str">
        <f>IF(Datei!$G908="","",IFERROR(VALUE(LEFT(Datei!H908,FIND("_",Datei!H908)-1)),IFERROR(VALUE(Datei!H908),"?")))</f>
        <v/>
      </c>
      <c r="C908" t="str">
        <f>IF(Datei!$G908="","",IF(IFERROR(VLOOKUP(Datei!J908,Mapping!$A$5:$B$104,2,FALSE),IFERROR(VLOOKUP(Datei!J908&amp;"",Mapping!$A$5:$B$104,2,FALSE),IFERROR(VLOOKUP(VALUE(Datei!J908),Mapping!$A$5:$B$104,2,FALSE),"#NOMAP#")))="#NOMAP#",IF(Mapping!$B$2="","",Mapping!$B$2),IFERROR(VLOOKUP(Datei!J908,Mapping!$A$5:$B$104,2,FALSE),IFERROR(VLOOKUP(Datei!J908&amp;"",Mapping!$A$5:$B$104,2,FALSE),IFERROR(VLOOKUP(VALUE(Datei!J908),Mapping!$A$5:$B$104,2,FALSE),"#NOMAP#")))))</f>
        <v/>
      </c>
      <c r="D908" t="str">
        <f>IF(Datei!$G908="","",IF(Datei!K908="","",Datei!K908))</f>
        <v/>
      </c>
      <c r="E908" s="3" t="str">
        <f>IF(Datei!$G908="","",1)</f>
        <v/>
      </c>
      <c r="F908" s="4" t="str">
        <f>IF(Datei!$G908="","",IFERROR(ROUND(VALUE(Datei!I908)/100,2),""))</f>
        <v/>
      </c>
      <c r="G908" s="4" t="str">
        <f>IF(Datei!$G908="","",IFERROR(ROUND(VALUE(Datei!I908)/100,2),""))</f>
        <v/>
      </c>
    </row>
    <row r="909" spans="1:7" x14ac:dyDescent="0.25">
      <c r="A909" s="2" t="str">
        <f>IF(Datei!$G909="","",IFERROR(DATEVALUE(Datei!G909),Datei!G909))</f>
        <v/>
      </c>
      <c r="B909" s="3" t="str">
        <f>IF(Datei!$G909="","",IFERROR(VALUE(LEFT(Datei!H909,FIND("_",Datei!H909)-1)),IFERROR(VALUE(Datei!H909),"?")))</f>
        <v/>
      </c>
      <c r="C909" t="str">
        <f>IF(Datei!$G909="","",IF(IFERROR(VLOOKUP(Datei!J909,Mapping!$A$5:$B$104,2,FALSE),IFERROR(VLOOKUP(Datei!J909&amp;"",Mapping!$A$5:$B$104,2,FALSE),IFERROR(VLOOKUP(VALUE(Datei!J909),Mapping!$A$5:$B$104,2,FALSE),"#NOMAP#")))="#NOMAP#",IF(Mapping!$B$2="","",Mapping!$B$2),IFERROR(VLOOKUP(Datei!J909,Mapping!$A$5:$B$104,2,FALSE),IFERROR(VLOOKUP(Datei!J909&amp;"",Mapping!$A$5:$B$104,2,FALSE),IFERROR(VLOOKUP(VALUE(Datei!J909),Mapping!$A$5:$B$104,2,FALSE),"#NOMAP#")))))</f>
        <v/>
      </c>
      <c r="D909" t="str">
        <f>IF(Datei!$G909="","",IF(Datei!K909="","",Datei!K909))</f>
        <v/>
      </c>
      <c r="E909" s="3" t="str">
        <f>IF(Datei!$G909="","",1)</f>
        <v/>
      </c>
      <c r="F909" s="4" t="str">
        <f>IF(Datei!$G909="","",IFERROR(ROUND(VALUE(Datei!I909)/100,2),""))</f>
        <v/>
      </c>
      <c r="G909" s="4" t="str">
        <f>IF(Datei!$G909="","",IFERROR(ROUND(VALUE(Datei!I909)/100,2),""))</f>
        <v/>
      </c>
    </row>
    <row r="910" spans="1:7" x14ac:dyDescent="0.25">
      <c r="A910" s="2" t="str">
        <f>IF(Datei!$G910="","",IFERROR(DATEVALUE(Datei!G910),Datei!G910))</f>
        <v/>
      </c>
      <c r="B910" s="3" t="str">
        <f>IF(Datei!$G910="","",IFERROR(VALUE(LEFT(Datei!H910,FIND("_",Datei!H910)-1)),IFERROR(VALUE(Datei!H910),"?")))</f>
        <v/>
      </c>
      <c r="C910" t="str">
        <f>IF(Datei!$G910="","",IF(IFERROR(VLOOKUP(Datei!J910,Mapping!$A$5:$B$104,2,FALSE),IFERROR(VLOOKUP(Datei!J910&amp;"",Mapping!$A$5:$B$104,2,FALSE),IFERROR(VLOOKUP(VALUE(Datei!J910),Mapping!$A$5:$B$104,2,FALSE),"#NOMAP#")))="#NOMAP#",IF(Mapping!$B$2="","",Mapping!$B$2),IFERROR(VLOOKUP(Datei!J910,Mapping!$A$5:$B$104,2,FALSE),IFERROR(VLOOKUP(Datei!J910&amp;"",Mapping!$A$5:$B$104,2,FALSE),IFERROR(VLOOKUP(VALUE(Datei!J910),Mapping!$A$5:$B$104,2,FALSE),"#NOMAP#")))))</f>
        <v/>
      </c>
      <c r="D910" t="str">
        <f>IF(Datei!$G910="","",IF(Datei!K910="","",Datei!K910))</f>
        <v/>
      </c>
      <c r="E910" s="3" t="str">
        <f>IF(Datei!$G910="","",1)</f>
        <v/>
      </c>
      <c r="F910" s="4" t="str">
        <f>IF(Datei!$G910="","",IFERROR(ROUND(VALUE(Datei!I910)/100,2),""))</f>
        <v/>
      </c>
      <c r="G910" s="4" t="str">
        <f>IF(Datei!$G910="","",IFERROR(ROUND(VALUE(Datei!I910)/100,2),""))</f>
        <v/>
      </c>
    </row>
    <row r="911" spans="1:7" x14ac:dyDescent="0.25">
      <c r="A911" s="2" t="str">
        <f>IF(Datei!$G911="","",IFERROR(DATEVALUE(Datei!G911),Datei!G911))</f>
        <v/>
      </c>
      <c r="B911" s="3" t="str">
        <f>IF(Datei!$G911="","",IFERROR(VALUE(LEFT(Datei!H911,FIND("_",Datei!H911)-1)),IFERROR(VALUE(Datei!H911),"?")))</f>
        <v/>
      </c>
      <c r="C911" t="str">
        <f>IF(Datei!$G911="","",IF(IFERROR(VLOOKUP(Datei!J911,Mapping!$A$5:$B$104,2,FALSE),IFERROR(VLOOKUP(Datei!J911&amp;"",Mapping!$A$5:$B$104,2,FALSE),IFERROR(VLOOKUP(VALUE(Datei!J911),Mapping!$A$5:$B$104,2,FALSE),"#NOMAP#")))="#NOMAP#",IF(Mapping!$B$2="","",Mapping!$B$2),IFERROR(VLOOKUP(Datei!J911,Mapping!$A$5:$B$104,2,FALSE),IFERROR(VLOOKUP(Datei!J911&amp;"",Mapping!$A$5:$B$104,2,FALSE),IFERROR(VLOOKUP(VALUE(Datei!J911),Mapping!$A$5:$B$104,2,FALSE),"#NOMAP#")))))</f>
        <v/>
      </c>
      <c r="D911" t="str">
        <f>IF(Datei!$G911="","",IF(Datei!K911="","",Datei!K911))</f>
        <v/>
      </c>
      <c r="E911" s="3" t="str">
        <f>IF(Datei!$G911="","",1)</f>
        <v/>
      </c>
      <c r="F911" s="4" t="str">
        <f>IF(Datei!$G911="","",IFERROR(ROUND(VALUE(Datei!I911)/100,2),""))</f>
        <v/>
      </c>
      <c r="G911" s="4" t="str">
        <f>IF(Datei!$G911="","",IFERROR(ROUND(VALUE(Datei!I911)/100,2),""))</f>
        <v/>
      </c>
    </row>
    <row r="912" spans="1:7" x14ac:dyDescent="0.25">
      <c r="A912" s="2" t="str">
        <f>IF(Datei!$G912="","",IFERROR(DATEVALUE(Datei!G912),Datei!G912))</f>
        <v/>
      </c>
      <c r="B912" s="3" t="str">
        <f>IF(Datei!$G912="","",IFERROR(VALUE(LEFT(Datei!H912,FIND("_",Datei!H912)-1)),IFERROR(VALUE(Datei!H912),"?")))</f>
        <v/>
      </c>
      <c r="C912" t="str">
        <f>IF(Datei!$G912="","",IF(IFERROR(VLOOKUP(Datei!J912,Mapping!$A$5:$B$104,2,FALSE),IFERROR(VLOOKUP(Datei!J912&amp;"",Mapping!$A$5:$B$104,2,FALSE),IFERROR(VLOOKUP(VALUE(Datei!J912),Mapping!$A$5:$B$104,2,FALSE),"#NOMAP#")))="#NOMAP#",IF(Mapping!$B$2="","",Mapping!$B$2),IFERROR(VLOOKUP(Datei!J912,Mapping!$A$5:$B$104,2,FALSE),IFERROR(VLOOKUP(Datei!J912&amp;"",Mapping!$A$5:$B$104,2,FALSE),IFERROR(VLOOKUP(VALUE(Datei!J912),Mapping!$A$5:$B$104,2,FALSE),"#NOMAP#")))))</f>
        <v/>
      </c>
      <c r="D912" t="str">
        <f>IF(Datei!$G912="","",IF(Datei!K912="","",Datei!K912))</f>
        <v/>
      </c>
      <c r="E912" s="3" t="str">
        <f>IF(Datei!$G912="","",1)</f>
        <v/>
      </c>
      <c r="F912" s="4" t="str">
        <f>IF(Datei!$G912="","",IFERROR(ROUND(VALUE(Datei!I912)/100,2),""))</f>
        <v/>
      </c>
      <c r="G912" s="4" t="str">
        <f>IF(Datei!$G912="","",IFERROR(ROUND(VALUE(Datei!I912)/100,2),""))</f>
        <v/>
      </c>
    </row>
    <row r="913" spans="1:7" x14ac:dyDescent="0.25">
      <c r="A913" s="2" t="str">
        <f>IF(Datei!$G913="","",IFERROR(DATEVALUE(Datei!G913),Datei!G913))</f>
        <v/>
      </c>
      <c r="B913" s="3" t="str">
        <f>IF(Datei!$G913="","",IFERROR(VALUE(LEFT(Datei!H913,FIND("_",Datei!H913)-1)),IFERROR(VALUE(Datei!H913),"?")))</f>
        <v/>
      </c>
      <c r="C913" t="str">
        <f>IF(Datei!$G913="","",IF(IFERROR(VLOOKUP(Datei!J913,Mapping!$A$5:$B$104,2,FALSE),IFERROR(VLOOKUP(Datei!J913&amp;"",Mapping!$A$5:$B$104,2,FALSE),IFERROR(VLOOKUP(VALUE(Datei!J913),Mapping!$A$5:$B$104,2,FALSE),"#NOMAP#")))="#NOMAP#",IF(Mapping!$B$2="","",Mapping!$B$2),IFERROR(VLOOKUP(Datei!J913,Mapping!$A$5:$B$104,2,FALSE),IFERROR(VLOOKUP(Datei!J913&amp;"",Mapping!$A$5:$B$104,2,FALSE),IFERROR(VLOOKUP(VALUE(Datei!J913),Mapping!$A$5:$B$104,2,FALSE),"#NOMAP#")))))</f>
        <v/>
      </c>
      <c r="D913" t="str">
        <f>IF(Datei!$G913="","",IF(Datei!K913="","",Datei!K913))</f>
        <v/>
      </c>
      <c r="E913" s="3" t="str">
        <f>IF(Datei!$G913="","",1)</f>
        <v/>
      </c>
      <c r="F913" s="4" t="str">
        <f>IF(Datei!$G913="","",IFERROR(ROUND(VALUE(Datei!I913)/100,2),""))</f>
        <v/>
      </c>
      <c r="G913" s="4" t="str">
        <f>IF(Datei!$G913="","",IFERROR(ROUND(VALUE(Datei!I913)/100,2),""))</f>
        <v/>
      </c>
    </row>
    <row r="914" spans="1:7" x14ac:dyDescent="0.25">
      <c r="A914" s="2" t="str">
        <f>IF(Datei!$G914="","",IFERROR(DATEVALUE(Datei!G914),Datei!G914))</f>
        <v/>
      </c>
      <c r="B914" s="3" t="str">
        <f>IF(Datei!$G914="","",IFERROR(VALUE(LEFT(Datei!H914,FIND("_",Datei!H914)-1)),IFERROR(VALUE(Datei!H914),"?")))</f>
        <v/>
      </c>
      <c r="C914" t="str">
        <f>IF(Datei!$G914="","",IF(IFERROR(VLOOKUP(Datei!J914,Mapping!$A$5:$B$104,2,FALSE),IFERROR(VLOOKUP(Datei!J914&amp;"",Mapping!$A$5:$B$104,2,FALSE),IFERROR(VLOOKUP(VALUE(Datei!J914),Mapping!$A$5:$B$104,2,FALSE),"#NOMAP#")))="#NOMAP#",IF(Mapping!$B$2="","",Mapping!$B$2),IFERROR(VLOOKUP(Datei!J914,Mapping!$A$5:$B$104,2,FALSE),IFERROR(VLOOKUP(Datei!J914&amp;"",Mapping!$A$5:$B$104,2,FALSE),IFERROR(VLOOKUP(VALUE(Datei!J914),Mapping!$A$5:$B$104,2,FALSE),"#NOMAP#")))))</f>
        <v/>
      </c>
      <c r="D914" t="str">
        <f>IF(Datei!$G914="","",IF(Datei!K914="","",Datei!K914))</f>
        <v/>
      </c>
      <c r="E914" s="3" t="str">
        <f>IF(Datei!$G914="","",1)</f>
        <v/>
      </c>
      <c r="F914" s="4" t="str">
        <f>IF(Datei!$G914="","",IFERROR(ROUND(VALUE(Datei!I914)/100,2),""))</f>
        <v/>
      </c>
      <c r="G914" s="4" t="str">
        <f>IF(Datei!$G914="","",IFERROR(ROUND(VALUE(Datei!I914)/100,2),""))</f>
        <v/>
      </c>
    </row>
    <row r="915" spans="1:7" x14ac:dyDescent="0.25">
      <c r="A915" s="2" t="str">
        <f>IF(Datei!$G915="","",IFERROR(DATEVALUE(Datei!G915),Datei!G915))</f>
        <v/>
      </c>
      <c r="B915" s="3" t="str">
        <f>IF(Datei!$G915="","",IFERROR(VALUE(LEFT(Datei!H915,FIND("_",Datei!H915)-1)),IFERROR(VALUE(Datei!H915),"?")))</f>
        <v/>
      </c>
      <c r="C915" t="str">
        <f>IF(Datei!$G915="","",IF(IFERROR(VLOOKUP(Datei!J915,Mapping!$A$5:$B$104,2,FALSE),IFERROR(VLOOKUP(Datei!J915&amp;"",Mapping!$A$5:$B$104,2,FALSE),IFERROR(VLOOKUP(VALUE(Datei!J915),Mapping!$A$5:$B$104,2,FALSE),"#NOMAP#")))="#NOMAP#",IF(Mapping!$B$2="","",Mapping!$B$2),IFERROR(VLOOKUP(Datei!J915,Mapping!$A$5:$B$104,2,FALSE),IFERROR(VLOOKUP(Datei!J915&amp;"",Mapping!$A$5:$B$104,2,FALSE),IFERROR(VLOOKUP(VALUE(Datei!J915),Mapping!$A$5:$B$104,2,FALSE),"#NOMAP#")))))</f>
        <v/>
      </c>
      <c r="D915" t="str">
        <f>IF(Datei!$G915="","",IF(Datei!K915="","",Datei!K915))</f>
        <v/>
      </c>
      <c r="E915" s="3" t="str">
        <f>IF(Datei!$G915="","",1)</f>
        <v/>
      </c>
      <c r="F915" s="4" t="str">
        <f>IF(Datei!$G915="","",IFERROR(ROUND(VALUE(Datei!I915)/100,2),""))</f>
        <v/>
      </c>
      <c r="G915" s="4" t="str">
        <f>IF(Datei!$G915="","",IFERROR(ROUND(VALUE(Datei!I915)/100,2),""))</f>
        <v/>
      </c>
    </row>
    <row r="916" spans="1:7" x14ac:dyDescent="0.25">
      <c r="A916" s="2" t="str">
        <f>IF(Datei!$G916="","",IFERROR(DATEVALUE(Datei!G916),Datei!G916))</f>
        <v/>
      </c>
      <c r="B916" s="3" t="str">
        <f>IF(Datei!$G916="","",IFERROR(VALUE(LEFT(Datei!H916,FIND("_",Datei!H916)-1)),IFERROR(VALUE(Datei!H916),"?")))</f>
        <v/>
      </c>
      <c r="C916" t="str">
        <f>IF(Datei!$G916="","",IF(IFERROR(VLOOKUP(Datei!J916,Mapping!$A$5:$B$104,2,FALSE),IFERROR(VLOOKUP(Datei!J916&amp;"",Mapping!$A$5:$B$104,2,FALSE),IFERROR(VLOOKUP(VALUE(Datei!J916),Mapping!$A$5:$B$104,2,FALSE),"#NOMAP#")))="#NOMAP#",IF(Mapping!$B$2="","",Mapping!$B$2),IFERROR(VLOOKUP(Datei!J916,Mapping!$A$5:$B$104,2,FALSE),IFERROR(VLOOKUP(Datei!J916&amp;"",Mapping!$A$5:$B$104,2,FALSE),IFERROR(VLOOKUP(VALUE(Datei!J916),Mapping!$A$5:$B$104,2,FALSE),"#NOMAP#")))))</f>
        <v/>
      </c>
      <c r="D916" t="str">
        <f>IF(Datei!$G916="","",IF(Datei!K916="","",Datei!K916))</f>
        <v/>
      </c>
      <c r="E916" s="3" t="str">
        <f>IF(Datei!$G916="","",1)</f>
        <v/>
      </c>
      <c r="F916" s="4" t="str">
        <f>IF(Datei!$G916="","",IFERROR(ROUND(VALUE(Datei!I916)/100,2),""))</f>
        <v/>
      </c>
      <c r="G916" s="4" t="str">
        <f>IF(Datei!$G916="","",IFERROR(ROUND(VALUE(Datei!I916)/100,2),""))</f>
        <v/>
      </c>
    </row>
    <row r="917" spans="1:7" x14ac:dyDescent="0.25">
      <c r="A917" s="2" t="str">
        <f>IF(Datei!$G917="","",IFERROR(DATEVALUE(Datei!G917),Datei!G917))</f>
        <v/>
      </c>
      <c r="B917" s="3" t="str">
        <f>IF(Datei!$G917="","",IFERROR(VALUE(LEFT(Datei!H917,FIND("_",Datei!H917)-1)),IFERROR(VALUE(Datei!H917),"?")))</f>
        <v/>
      </c>
      <c r="C917" t="str">
        <f>IF(Datei!$G917="","",IF(IFERROR(VLOOKUP(Datei!J917,Mapping!$A$5:$B$104,2,FALSE),IFERROR(VLOOKUP(Datei!J917&amp;"",Mapping!$A$5:$B$104,2,FALSE),IFERROR(VLOOKUP(VALUE(Datei!J917),Mapping!$A$5:$B$104,2,FALSE),"#NOMAP#")))="#NOMAP#",IF(Mapping!$B$2="","",Mapping!$B$2),IFERROR(VLOOKUP(Datei!J917,Mapping!$A$5:$B$104,2,FALSE),IFERROR(VLOOKUP(Datei!J917&amp;"",Mapping!$A$5:$B$104,2,FALSE),IFERROR(VLOOKUP(VALUE(Datei!J917),Mapping!$A$5:$B$104,2,FALSE),"#NOMAP#")))))</f>
        <v/>
      </c>
      <c r="D917" t="str">
        <f>IF(Datei!$G917="","",IF(Datei!K917="","",Datei!K917))</f>
        <v/>
      </c>
      <c r="E917" s="3" t="str">
        <f>IF(Datei!$G917="","",1)</f>
        <v/>
      </c>
      <c r="F917" s="4" t="str">
        <f>IF(Datei!$G917="","",IFERROR(ROUND(VALUE(Datei!I917)/100,2),""))</f>
        <v/>
      </c>
      <c r="G917" s="4" t="str">
        <f>IF(Datei!$G917="","",IFERROR(ROUND(VALUE(Datei!I917)/100,2),""))</f>
        <v/>
      </c>
    </row>
    <row r="918" spans="1:7" x14ac:dyDescent="0.25">
      <c r="A918" s="2" t="str">
        <f>IF(Datei!$G918="","",IFERROR(DATEVALUE(Datei!G918),Datei!G918))</f>
        <v/>
      </c>
      <c r="B918" s="3" t="str">
        <f>IF(Datei!$G918="","",IFERROR(VALUE(LEFT(Datei!H918,FIND("_",Datei!H918)-1)),IFERROR(VALUE(Datei!H918),"?")))</f>
        <v/>
      </c>
      <c r="C918" t="str">
        <f>IF(Datei!$G918="","",IF(IFERROR(VLOOKUP(Datei!J918,Mapping!$A$5:$B$104,2,FALSE),IFERROR(VLOOKUP(Datei!J918&amp;"",Mapping!$A$5:$B$104,2,FALSE),IFERROR(VLOOKUP(VALUE(Datei!J918),Mapping!$A$5:$B$104,2,FALSE),"#NOMAP#")))="#NOMAP#",IF(Mapping!$B$2="","",Mapping!$B$2),IFERROR(VLOOKUP(Datei!J918,Mapping!$A$5:$B$104,2,FALSE),IFERROR(VLOOKUP(Datei!J918&amp;"",Mapping!$A$5:$B$104,2,FALSE),IFERROR(VLOOKUP(VALUE(Datei!J918),Mapping!$A$5:$B$104,2,FALSE),"#NOMAP#")))))</f>
        <v/>
      </c>
      <c r="D918" t="str">
        <f>IF(Datei!$G918="","",IF(Datei!K918="","",Datei!K918))</f>
        <v/>
      </c>
      <c r="E918" s="3" t="str">
        <f>IF(Datei!$G918="","",1)</f>
        <v/>
      </c>
      <c r="F918" s="4" t="str">
        <f>IF(Datei!$G918="","",IFERROR(ROUND(VALUE(Datei!I918)/100,2),""))</f>
        <v/>
      </c>
      <c r="G918" s="4" t="str">
        <f>IF(Datei!$G918="","",IFERROR(ROUND(VALUE(Datei!I918)/100,2),""))</f>
        <v/>
      </c>
    </row>
    <row r="919" spans="1:7" x14ac:dyDescent="0.25">
      <c r="A919" s="2" t="str">
        <f>IF(Datei!$G919="","",IFERROR(DATEVALUE(Datei!G919),Datei!G919))</f>
        <v/>
      </c>
      <c r="B919" s="3" t="str">
        <f>IF(Datei!$G919="","",IFERROR(VALUE(LEFT(Datei!H919,FIND("_",Datei!H919)-1)),IFERROR(VALUE(Datei!H919),"?")))</f>
        <v/>
      </c>
      <c r="C919" t="str">
        <f>IF(Datei!$G919="","",IF(IFERROR(VLOOKUP(Datei!J919,Mapping!$A$5:$B$104,2,FALSE),IFERROR(VLOOKUP(Datei!J919&amp;"",Mapping!$A$5:$B$104,2,FALSE),IFERROR(VLOOKUP(VALUE(Datei!J919),Mapping!$A$5:$B$104,2,FALSE),"#NOMAP#")))="#NOMAP#",IF(Mapping!$B$2="","",Mapping!$B$2),IFERROR(VLOOKUP(Datei!J919,Mapping!$A$5:$B$104,2,FALSE),IFERROR(VLOOKUP(Datei!J919&amp;"",Mapping!$A$5:$B$104,2,FALSE),IFERROR(VLOOKUP(VALUE(Datei!J919),Mapping!$A$5:$B$104,2,FALSE),"#NOMAP#")))))</f>
        <v/>
      </c>
      <c r="D919" t="str">
        <f>IF(Datei!$G919="","",IF(Datei!K919="","",Datei!K919))</f>
        <v/>
      </c>
      <c r="E919" s="3" t="str">
        <f>IF(Datei!$G919="","",1)</f>
        <v/>
      </c>
      <c r="F919" s="4" t="str">
        <f>IF(Datei!$G919="","",IFERROR(ROUND(VALUE(Datei!I919)/100,2),""))</f>
        <v/>
      </c>
      <c r="G919" s="4" t="str">
        <f>IF(Datei!$G919="","",IFERROR(ROUND(VALUE(Datei!I919)/100,2),""))</f>
        <v/>
      </c>
    </row>
    <row r="920" spans="1:7" x14ac:dyDescent="0.25">
      <c r="A920" s="2" t="str">
        <f>IF(Datei!$G920="","",IFERROR(DATEVALUE(Datei!G920),Datei!G920))</f>
        <v/>
      </c>
      <c r="B920" s="3" t="str">
        <f>IF(Datei!$G920="","",IFERROR(VALUE(LEFT(Datei!H920,FIND("_",Datei!H920)-1)),IFERROR(VALUE(Datei!H920),"?")))</f>
        <v/>
      </c>
      <c r="C920" t="str">
        <f>IF(Datei!$G920="","",IF(IFERROR(VLOOKUP(Datei!J920,Mapping!$A$5:$B$104,2,FALSE),IFERROR(VLOOKUP(Datei!J920&amp;"",Mapping!$A$5:$B$104,2,FALSE),IFERROR(VLOOKUP(VALUE(Datei!J920),Mapping!$A$5:$B$104,2,FALSE),"#NOMAP#")))="#NOMAP#",IF(Mapping!$B$2="","",Mapping!$B$2),IFERROR(VLOOKUP(Datei!J920,Mapping!$A$5:$B$104,2,FALSE),IFERROR(VLOOKUP(Datei!J920&amp;"",Mapping!$A$5:$B$104,2,FALSE),IFERROR(VLOOKUP(VALUE(Datei!J920),Mapping!$A$5:$B$104,2,FALSE),"#NOMAP#")))))</f>
        <v/>
      </c>
      <c r="D920" t="str">
        <f>IF(Datei!$G920="","",IF(Datei!K920="","",Datei!K920))</f>
        <v/>
      </c>
      <c r="E920" s="3" t="str">
        <f>IF(Datei!$G920="","",1)</f>
        <v/>
      </c>
      <c r="F920" s="4" t="str">
        <f>IF(Datei!$G920="","",IFERROR(ROUND(VALUE(Datei!I920)/100,2),""))</f>
        <v/>
      </c>
      <c r="G920" s="4" t="str">
        <f>IF(Datei!$G920="","",IFERROR(ROUND(VALUE(Datei!I920)/100,2),""))</f>
        <v/>
      </c>
    </row>
    <row r="921" spans="1:7" x14ac:dyDescent="0.25">
      <c r="A921" s="2" t="str">
        <f>IF(Datei!$G921="","",IFERROR(DATEVALUE(Datei!G921),Datei!G921))</f>
        <v/>
      </c>
      <c r="B921" s="3" t="str">
        <f>IF(Datei!$G921="","",IFERROR(VALUE(LEFT(Datei!H921,FIND("_",Datei!H921)-1)),IFERROR(VALUE(Datei!H921),"?")))</f>
        <v/>
      </c>
      <c r="C921" t="str">
        <f>IF(Datei!$G921="","",IF(IFERROR(VLOOKUP(Datei!J921,Mapping!$A$5:$B$104,2,FALSE),IFERROR(VLOOKUP(Datei!J921&amp;"",Mapping!$A$5:$B$104,2,FALSE),IFERROR(VLOOKUP(VALUE(Datei!J921),Mapping!$A$5:$B$104,2,FALSE),"#NOMAP#")))="#NOMAP#",IF(Mapping!$B$2="","",Mapping!$B$2),IFERROR(VLOOKUP(Datei!J921,Mapping!$A$5:$B$104,2,FALSE),IFERROR(VLOOKUP(Datei!J921&amp;"",Mapping!$A$5:$B$104,2,FALSE),IFERROR(VLOOKUP(VALUE(Datei!J921),Mapping!$A$5:$B$104,2,FALSE),"#NOMAP#")))))</f>
        <v/>
      </c>
      <c r="D921" t="str">
        <f>IF(Datei!$G921="","",IF(Datei!K921="","",Datei!K921))</f>
        <v/>
      </c>
      <c r="E921" s="3" t="str">
        <f>IF(Datei!$G921="","",1)</f>
        <v/>
      </c>
      <c r="F921" s="4" t="str">
        <f>IF(Datei!$G921="","",IFERROR(ROUND(VALUE(Datei!I921)/100,2),""))</f>
        <v/>
      </c>
      <c r="G921" s="4" t="str">
        <f>IF(Datei!$G921="","",IFERROR(ROUND(VALUE(Datei!I921)/100,2),""))</f>
        <v/>
      </c>
    </row>
    <row r="922" spans="1:7" x14ac:dyDescent="0.25">
      <c r="A922" s="2" t="str">
        <f>IF(Datei!$G922="","",IFERROR(DATEVALUE(Datei!G922),Datei!G922))</f>
        <v/>
      </c>
      <c r="B922" s="3" t="str">
        <f>IF(Datei!$G922="","",IFERROR(VALUE(LEFT(Datei!H922,FIND("_",Datei!H922)-1)),IFERROR(VALUE(Datei!H922),"?")))</f>
        <v/>
      </c>
      <c r="C922" t="str">
        <f>IF(Datei!$G922="","",IF(IFERROR(VLOOKUP(Datei!J922,Mapping!$A$5:$B$104,2,FALSE),IFERROR(VLOOKUP(Datei!J922&amp;"",Mapping!$A$5:$B$104,2,FALSE),IFERROR(VLOOKUP(VALUE(Datei!J922),Mapping!$A$5:$B$104,2,FALSE),"#NOMAP#")))="#NOMAP#",IF(Mapping!$B$2="","",Mapping!$B$2),IFERROR(VLOOKUP(Datei!J922,Mapping!$A$5:$B$104,2,FALSE),IFERROR(VLOOKUP(Datei!J922&amp;"",Mapping!$A$5:$B$104,2,FALSE),IFERROR(VLOOKUP(VALUE(Datei!J922),Mapping!$A$5:$B$104,2,FALSE),"#NOMAP#")))))</f>
        <v/>
      </c>
      <c r="D922" t="str">
        <f>IF(Datei!$G922="","",IF(Datei!K922="","",Datei!K922))</f>
        <v/>
      </c>
      <c r="E922" s="3" t="str">
        <f>IF(Datei!$G922="","",1)</f>
        <v/>
      </c>
      <c r="F922" s="4" t="str">
        <f>IF(Datei!$G922="","",IFERROR(ROUND(VALUE(Datei!I922)/100,2),""))</f>
        <v/>
      </c>
      <c r="G922" s="4" t="str">
        <f>IF(Datei!$G922="","",IFERROR(ROUND(VALUE(Datei!I922)/100,2),""))</f>
        <v/>
      </c>
    </row>
    <row r="923" spans="1:7" x14ac:dyDescent="0.25">
      <c r="A923" s="2" t="str">
        <f>IF(Datei!$G923="","",IFERROR(DATEVALUE(Datei!G923),Datei!G923))</f>
        <v/>
      </c>
      <c r="B923" s="3" t="str">
        <f>IF(Datei!$G923="","",IFERROR(VALUE(LEFT(Datei!H923,FIND("_",Datei!H923)-1)),IFERROR(VALUE(Datei!H923),"?")))</f>
        <v/>
      </c>
      <c r="C923" t="str">
        <f>IF(Datei!$G923="","",IF(IFERROR(VLOOKUP(Datei!J923,Mapping!$A$5:$B$104,2,FALSE),IFERROR(VLOOKUP(Datei!J923&amp;"",Mapping!$A$5:$B$104,2,FALSE),IFERROR(VLOOKUP(VALUE(Datei!J923),Mapping!$A$5:$B$104,2,FALSE),"#NOMAP#")))="#NOMAP#",IF(Mapping!$B$2="","",Mapping!$B$2),IFERROR(VLOOKUP(Datei!J923,Mapping!$A$5:$B$104,2,FALSE),IFERROR(VLOOKUP(Datei!J923&amp;"",Mapping!$A$5:$B$104,2,FALSE),IFERROR(VLOOKUP(VALUE(Datei!J923),Mapping!$A$5:$B$104,2,FALSE),"#NOMAP#")))))</f>
        <v/>
      </c>
      <c r="D923" t="str">
        <f>IF(Datei!$G923="","",IF(Datei!K923="","",Datei!K923))</f>
        <v/>
      </c>
      <c r="E923" s="3" t="str">
        <f>IF(Datei!$G923="","",1)</f>
        <v/>
      </c>
      <c r="F923" s="4" t="str">
        <f>IF(Datei!$G923="","",IFERROR(ROUND(VALUE(Datei!I923)/100,2),""))</f>
        <v/>
      </c>
      <c r="G923" s="4" t="str">
        <f>IF(Datei!$G923="","",IFERROR(ROUND(VALUE(Datei!I923)/100,2),""))</f>
        <v/>
      </c>
    </row>
    <row r="924" spans="1:7" x14ac:dyDescent="0.25">
      <c r="A924" s="2" t="str">
        <f>IF(Datei!$G924="","",IFERROR(DATEVALUE(Datei!G924),Datei!G924))</f>
        <v/>
      </c>
      <c r="B924" s="3" t="str">
        <f>IF(Datei!$G924="","",IFERROR(VALUE(LEFT(Datei!H924,FIND("_",Datei!H924)-1)),IFERROR(VALUE(Datei!H924),"?")))</f>
        <v/>
      </c>
      <c r="C924" t="str">
        <f>IF(Datei!$G924="","",IF(IFERROR(VLOOKUP(Datei!J924,Mapping!$A$5:$B$104,2,FALSE),IFERROR(VLOOKUP(Datei!J924&amp;"",Mapping!$A$5:$B$104,2,FALSE),IFERROR(VLOOKUP(VALUE(Datei!J924),Mapping!$A$5:$B$104,2,FALSE),"#NOMAP#")))="#NOMAP#",IF(Mapping!$B$2="","",Mapping!$B$2),IFERROR(VLOOKUP(Datei!J924,Mapping!$A$5:$B$104,2,FALSE),IFERROR(VLOOKUP(Datei!J924&amp;"",Mapping!$A$5:$B$104,2,FALSE),IFERROR(VLOOKUP(VALUE(Datei!J924),Mapping!$A$5:$B$104,2,FALSE),"#NOMAP#")))))</f>
        <v/>
      </c>
      <c r="D924" t="str">
        <f>IF(Datei!$G924="","",IF(Datei!K924="","",Datei!K924))</f>
        <v/>
      </c>
      <c r="E924" s="3" t="str">
        <f>IF(Datei!$G924="","",1)</f>
        <v/>
      </c>
      <c r="F924" s="4" t="str">
        <f>IF(Datei!$G924="","",IFERROR(ROUND(VALUE(Datei!I924)/100,2),""))</f>
        <v/>
      </c>
      <c r="G924" s="4" t="str">
        <f>IF(Datei!$G924="","",IFERROR(ROUND(VALUE(Datei!I924)/100,2),""))</f>
        <v/>
      </c>
    </row>
    <row r="925" spans="1:7" x14ac:dyDescent="0.25">
      <c r="A925" s="2" t="str">
        <f>IF(Datei!$G925="","",IFERROR(DATEVALUE(Datei!G925),Datei!G925))</f>
        <v/>
      </c>
      <c r="B925" s="3" t="str">
        <f>IF(Datei!$G925="","",IFERROR(VALUE(LEFT(Datei!H925,FIND("_",Datei!H925)-1)),IFERROR(VALUE(Datei!H925),"?")))</f>
        <v/>
      </c>
      <c r="C925" t="str">
        <f>IF(Datei!$G925="","",IF(IFERROR(VLOOKUP(Datei!J925,Mapping!$A$5:$B$104,2,FALSE),IFERROR(VLOOKUP(Datei!J925&amp;"",Mapping!$A$5:$B$104,2,FALSE),IFERROR(VLOOKUP(VALUE(Datei!J925),Mapping!$A$5:$B$104,2,FALSE),"#NOMAP#")))="#NOMAP#",IF(Mapping!$B$2="","",Mapping!$B$2),IFERROR(VLOOKUP(Datei!J925,Mapping!$A$5:$B$104,2,FALSE),IFERROR(VLOOKUP(Datei!J925&amp;"",Mapping!$A$5:$B$104,2,FALSE),IFERROR(VLOOKUP(VALUE(Datei!J925),Mapping!$A$5:$B$104,2,FALSE),"#NOMAP#")))))</f>
        <v/>
      </c>
      <c r="D925" t="str">
        <f>IF(Datei!$G925="","",IF(Datei!K925="","",Datei!K925))</f>
        <v/>
      </c>
      <c r="E925" s="3" t="str">
        <f>IF(Datei!$G925="","",1)</f>
        <v/>
      </c>
      <c r="F925" s="4" t="str">
        <f>IF(Datei!$G925="","",IFERROR(ROUND(VALUE(Datei!I925)/100,2),""))</f>
        <v/>
      </c>
      <c r="G925" s="4" t="str">
        <f>IF(Datei!$G925="","",IFERROR(ROUND(VALUE(Datei!I925)/100,2),""))</f>
        <v/>
      </c>
    </row>
    <row r="926" spans="1:7" x14ac:dyDescent="0.25">
      <c r="A926" s="2" t="str">
        <f>IF(Datei!$G926="","",IFERROR(DATEVALUE(Datei!G926),Datei!G926))</f>
        <v/>
      </c>
      <c r="B926" s="3" t="str">
        <f>IF(Datei!$G926="","",IFERROR(VALUE(LEFT(Datei!H926,FIND("_",Datei!H926)-1)),IFERROR(VALUE(Datei!H926),"?")))</f>
        <v/>
      </c>
      <c r="C926" t="str">
        <f>IF(Datei!$G926="","",IF(IFERROR(VLOOKUP(Datei!J926,Mapping!$A$5:$B$104,2,FALSE),IFERROR(VLOOKUP(Datei!J926&amp;"",Mapping!$A$5:$B$104,2,FALSE),IFERROR(VLOOKUP(VALUE(Datei!J926),Mapping!$A$5:$B$104,2,FALSE),"#NOMAP#")))="#NOMAP#",IF(Mapping!$B$2="","",Mapping!$B$2),IFERROR(VLOOKUP(Datei!J926,Mapping!$A$5:$B$104,2,FALSE),IFERROR(VLOOKUP(Datei!J926&amp;"",Mapping!$A$5:$B$104,2,FALSE),IFERROR(VLOOKUP(VALUE(Datei!J926),Mapping!$A$5:$B$104,2,FALSE),"#NOMAP#")))))</f>
        <v/>
      </c>
      <c r="D926" t="str">
        <f>IF(Datei!$G926="","",IF(Datei!K926="","",Datei!K926))</f>
        <v/>
      </c>
      <c r="E926" s="3" t="str">
        <f>IF(Datei!$G926="","",1)</f>
        <v/>
      </c>
      <c r="F926" s="4" t="str">
        <f>IF(Datei!$G926="","",IFERROR(ROUND(VALUE(Datei!I926)/100,2),""))</f>
        <v/>
      </c>
      <c r="G926" s="4" t="str">
        <f>IF(Datei!$G926="","",IFERROR(ROUND(VALUE(Datei!I926)/100,2),""))</f>
        <v/>
      </c>
    </row>
    <row r="927" spans="1:7" x14ac:dyDescent="0.25">
      <c r="A927" s="2" t="str">
        <f>IF(Datei!$G927="","",IFERROR(DATEVALUE(Datei!G927),Datei!G927))</f>
        <v/>
      </c>
      <c r="B927" s="3" t="str">
        <f>IF(Datei!$G927="","",IFERROR(VALUE(LEFT(Datei!H927,FIND("_",Datei!H927)-1)),IFERROR(VALUE(Datei!H927),"?")))</f>
        <v/>
      </c>
      <c r="C927" t="str">
        <f>IF(Datei!$G927="","",IF(IFERROR(VLOOKUP(Datei!J927,Mapping!$A$5:$B$104,2,FALSE),IFERROR(VLOOKUP(Datei!J927&amp;"",Mapping!$A$5:$B$104,2,FALSE),IFERROR(VLOOKUP(VALUE(Datei!J927),Mapping!$A$5:$B$104,2,FALSE),"#NOMAP#")))="#NOMAP#",IF(Mapping!$B$2="","",Mapping!$B$2),IFERROR(VLOOKUP(Datei!J927,Mapping!$A$5:$B$104,2,FALSE),IFERROR(VLOOKUP(Datei!J927&amp;"",Mapping!$A$5:$B$104,2,FALSE),IFERROR(VLOOKUP(VALUE(Datei!J927),Mapping!$A$5:$B$104,2,FALSE),"#NOMAP#")))))</f>
        <v/>
      </c>
      <c r="D927" t="str">
        <f>IF(Datei!$G927="","",IF(Datei!K927="","",Datei!K927))</f>
        <v/>
      </c>
      <c r="E927" s="3" t="str">
        <f>IF(Datei!$G927="","",1)</f>
        <v/>
      </c>
      <c r="F927" s="4" t="str">
        <f>IF(Datei!$G927="","",IFERROR(ROUND(VALUE(Datei!I927)/100,2),""))</f>
        <v/>
      </c>
      <c r="G927" s="4" t="str">
        <f>IF(Datei!$G927="","",IFERROR(ROUND(VALUE(Datei!I927)/100,2),""))</f>
        <v/>
      </c>
    </row>
    <row r="928" spans="1:7" x14ac:dyDescent="0.25">
      <c r="A928" s="2" t="str">
        <f>IF(Datei!$G928="","",IFERROR(DATEVALUE(Datei!G928),Datei!G928))</f>
        <v/>
      </c>
      <c r="B928" s="3" t="str">
        <f>IF(Datei!$G928="","",IFERROR(VALUE(LEFT(Datei!H928,FIND("_",Datei!H928)-1)),IFERROR(VALUE(Datei!H928),"?")))</f>
        <v/>
      </c>
      <c r="C928" t="str">
        <f>IF(Datei!$G928="","",IF(IFERROR(VLOOKUP(Datei!J928,Mapping!$A$5:$B$104,2,FALSE),IFERROR(VLOOKUP(Datei!J928&amp;"",Mapping!$A$5:$B$104,2,FALSE),IFERROR(VLOOKUP(VALUE(Datei!J928),Mapping!$A$5:$B$104,2,FALSE),"#NOMAP#")))="#NOMAP#",IF(Mapping!$B$2="","",Mapping!$B$2),IFERROR(VLOOKUP(Datei!J928,Mapping!$A$5:$B$104,2,FALSE),IFERROR(VLOOKUP(Datei!J928&amp;"",Mapping!$A$5:$B$104,2,FALSE),IFERROR(VLOOKUP(VALUE(Datei!J928),Mapping!$A$5:$B$104,2,FALSE),"#NOMAP#")))))</f>
        <v/>
      </c>
      <c r="D928" t="str">
        <f>IF(Datei!$G928="","",IF(Datei!K928="","",Datei!K928))</f>
        <v/>
      </c>
      <c r="E928" s="3" t="str">
        <f>IF(Datei!$G928="","",1)</f>
        <v/>
      </c>
      <c r="F928" s="4" t="str">
        <f>IF(Datei!$G928="","",IFERROR(ROUND(VALUE(Datei!I928)/100,2),""))</f>
        <v/>
      </c>
      <c r="G928" s="4" t="str">
        <f>IF(Datei!$G928="","",IFERROR(ROUND(VALUE(Datei!I928)/100,2),""))</f>
        <v/>
      </c>
    </row>
    <row r="929" spans="1:7" x14ac:dyDescent="0.25">
      <c r="A929" s="2" t="str">
        <f>IF(Datei!$G929="","",IFERROR(DATEVALUE(Datei!G929),Datei!G929))</f>
        <v/>
      </c>
      <c r="B929" s="3" t="str">
        <f>IF(Datei!$G929="","",IFERROR(VALUE(LEFT(Datei!H929,FIND("_",Datei!H929)-1)),IFERROR(VALUE(Datei!H929),"?")))</f>
        <v/>
      </c>
      <c r="C929" t="str">
        <f>IF(Datei!$G929="","",IF(IFERROR(VLOOKUP(Datei!J929,Mapping!$A$5:$B$104,2,FALSE),IFERROR(VLOOKUP(Datei!J929&amp;"",Mapping!$A$5:$B$104,2,FALSE),IFERROR(VLOOKUP(VALUE(Datei!J929),Mapping!$A$5:$B$104,2,FALSE),"#NOMAP#")))="#NOMAP#",IF(Mapping!$B$2="","",Mapping!$B$2),IFERROR(VLOOKUP(Datei!J929,Mapping!$A$5:$B$104,2,FALSE),IFERROR(VLOOKUP(Datei!J929&amp;"",Mapping!$A$5:$B$104,2,FALSE),IFERROR(VLOOKUP(VALUE(Datei!J929),Mapping!$A$5:$B$104,2,FALSE),"#NOMAP#")))))</f>
        <v/>
      </c>
      <c r="D929" t="str">
        <f>IF(Datei!$G929="","",IF(Datei!K929="","",Datei!K929))</f>
        <v/>
      </c>
      <c r="E929" s="3" t="str">
        <f>IF(Datei!$G929="","",1)</f>
        <v/>
      </c>
      <c r="F929" s="4" t="str">
        <f>IF(Datei!$G929="","",IFERROR(ROUND(VALUE(Datei!I929)/100,2),""))</f>
        <v/>
      </c>
      <c r="G929" s="4" t="str">
        <f>IF(Datei!$G929="","",IFERROR(ROUND(VALUE(Datei!I929)/100,2),""))</f>
        <v/>
      </c>
    </row>
    <row r="930" spans="1:7" x14ac:dyDescent="0.25">
      <c r="A930" s="2" t="str">
        <f>IF(Datei!$G930="","",IFERROR(DATEVALUE(Datei!G930),Datei!G930))</f>
        <v/>
      </c>
      <c r="B930" s="3" t="str">
        <f>IF(Datei!$G930="","",IFERROR(VALUE(LEFT(Datei!H930,FIND("_",Datei!H930)-1)),IFERROR(VALUE(Datei!H930),"?")))</f>
        <v/>
      </c>
      <c r="C930" t="str">
        <f>IF(Datei!$G930="","",IF(IFERROR(VLOOKUP(Datei!J930,Mapping!$A$5:$B$104,2,FALSE),IFERROR(VLOOKUP(Datei!J930&amp;"",Mapping!$A$5:$B$104,2,FALSE),IFERROR(VLOOKUP(VALUE(Datei!J930),Mapping!$A$5:$B$104,2,FALSE),"#NOMAP#")))="#NOMAP#",IF(Mapping!$B$2="","",Mapping!$B$2),IFERROR(VLOOKUP(Datei!J930,Mapping!$A$5:$B$104,2,FALSE),IFERROR(VLOOKUP(Datei!J930&amp;"",Mapping!$A$5:$B$104,2,FALSE),IFERROR(VLOOKUP(VALUE(Datei!J930),Mapping!$A$5:$B$104,2,FALSE),"#NOMAP#")))))</f>
        <v/>
      </c>
      <c r="D930" t="str">
        <f>IF(Datei!$G930="","",IF(Datei!K930="","",Datei!K930))</f>
        <v/>
      </c>
      <c r="E930" s="3" t="str">
        <f>IF(Datei!$G930="","",1)</f>
        <v/>
      </c>
      <c r="F930" s="4" t="str">
        <f>IF(Datei!$G930="","",IFERROR(ROUND(VALUE(Datei!I930)/100,2),""))</f>
        <v/>
      </c>
      <c r="G930" s="4" t="str">
        <f>IF(Datei!$G930="","",IFERROR(ROUND(VALUE(Datei!I930)/100,2),""))</f>
        <v/>
      </c>
    </row>
    <row r="931" spans="1:7" x14ac:dyDescent="0.25">
      <c r="A931" s="2" t="str">
        <f>IF(Datei!$G931="","",IFERROR(DATEVALUE(Datei!G931),Datei!G931))</f>
        <v/>
      </c>
      <c r="B931" s="3" t="str">
        <f>IF(Datei!$G931="","",IFERROR(VALUE(LEFT(Datei!H931,FIND("_",Datei!H931)-1)),IFERROR(VALUE(Datei!H931),"?")))</f>
        <v/>
      </c>
      <c r="C931" t="str">
        <f>IF(Datei!$G931="","",IF(IFERROR(VLOOKUP(Datei!J931,Mapping!$A$5:$B$104,2,FALSE),IFERROR(VLOOKUP(Datei!J931&amp;"",Mapping!$A$5:$B$104,2,FALSE),IFERROR(VLOOKUP(VALUE(Datei!J931),Mapping!$A$5:$B$104,2,FALSE),"#NOMAP#")))="#NOMAP#",IF(Mapping!$B$2="","",Mapping!$B$2),IFERROR(VLOOKUP(Datei!J931,Mapping!$A$5:$B$104,2,FALSE),IFERROR(VLOOKUP(Datei!J931&amp;"",Mapping!$A$5:$B$104,2,FALSE),IFERROR(VLOOKUP(VALUE(Datei!J931),Mapping!$A$5:$B$104,2,FALSE),"#NOMAP#")))))</f>
        <v/>
      </c>
      <c r="D931" t="str">
        <f>IF(Datei!$G931="","",IF(Datei!K931="","",Datei!K931))</f>
        <v/>
      </c>
      <c r="E931" s="3" t="str">
        <f>IF(Datei!$G931="","",1)</f>
        <v/>
      </c>
      <c r="F931" s="4" t="str">
        <f>IF(Datei!$G931="","",IFERROR(ROUND(VALUE(Datei!I931)/100,2),""))</f>
        <v/>
      </c>
      <c r="G931" s="4" t="str">
        <f>IF(Datei!$G931="","",IFERROR(ROUND(VALUE(Datei!I931)/100,2),""))</f>
        <v/>
      </c>
    </row>
    <row r="932" spans="1:7" x14ac:dyDescent="0.25">
      <c r="A932" s="2" t="str">
        <f>IF(Datei!$G932="","",IFERROR(DATEVALUE(Datei!G932),Datei!G932))</f>
        <v/>
      </c>
      <c r="B932" s="3" t="str">
        <f>IF(Datei!$G932="","",IFERROR(VALUE(LEFT(Datei!H932,FIND("_",Datei!H932)-1)),IFERROR(VALUE(Datei!H932),"?")))</f>
        <v/>
      </c>
      <c r="C932" t="str">
        <f>IF(Datei!$G932="","",IF(IFERROR(VLOOKUP(Datei!J932,Mapping!$A$5:$B$104,2,FALSE),IFERROR(VLOOKUP(Datei!J932&amp;"",Mapping!$A$5:$B$104,2,FALSE),IFERROR(VLOOKUP(VALUE(Datei!J932),Mapping!$A$5:$B$104,2,FALSE),"#NOMAP#")))="#NOMAP#",IF(Mapping!$B$2="","",Mapping!$B$2),IFERROR(VLOOKUP(Datei!J932,Mapping!$A$5:$B$104,2,FALSE),IFERROR(VLOOKUP(Datei!J932&amp;"",Mapping!$A$5:$B$104,2,FALSE),IFERROR(VLOOKUP(VALUE(Datei!J932),Mapping!$A$5:$B$104,2,FALSE),"#NOMAP#")))))</f>
        <v/>
      </c>
      <c r="D932" t="str">
        <f>IF(Datei!$G932="","",IF(Datei!K932="","",Datei!K932))</f>
        <v/>
      </c>
      <c r="E932" s="3" t="str">
        <f>IF(Datei!$G932="","",1)</f>
        <v/>
      </c>
      <c r="F932" s="4" t="str">
        <f>IF(Datei!$G932="","",IFERROR(ROUND(VALUE(Datei!I932)/100,2),""))</f>
        <v/>
      </c>
      <c r="G932" s="4" t="str">
        <f>IF(Datei!$G932="","",IFERROR(ROUND(VALUE(Datei!I932)/100,2),""))</f>
        <v/>
      </c>
    </row>
    <row r="933" spans="1:7" x14ac:dyDescent="0.25">
      <c r="A933" s="2" t="str">
        <f>IF(Datei!$G933="","",IFERROR(DATEVALUE(Datei!G933),Datei!G933))</f>
        <v/>
      </c>
      <c r="B933" s="3" t="str">
        <f>IF(Datei!$G933="","",IFERROR(VALUE(LEFT(Datei!H933,FIND("_",Datei!H933)-1)),IFERROR(VALUE(Datei!H933),"?")))</f>
        <v/>
      </c>
      <c r="C933" t="str">
        <f>IF(Datei!$G933="","",IF(IFERROR(VLOOKUP(Datei!J933,Mapping!$A$5:$B$104,2,FALSE),IFERROR(VLOOKUP(Datei!J933&amp;"",Mapping!$A$5:$B$104,2,FALSE),IFERROR(VLOOKUP(VALUE(Datei!J933),Mapping!$A$5:$B$104,2,FALSE),"#NOMAP#")))="#NOMAP#",IF(Mapping!$B$2="","",Mapping!$B$2),IFERROR(VLOOKUP(Datei!J933,Mapping!$A$5:$B$104,2,FALSE),IFERROR(VLOOKUP(Datei!J933&amp;"",Mapping!$A$5:$B$104,2,FALSE),IFERROR(VLOOKUP(VALUE(Datei!J933),Mapping!$A$5:$B$104,2,FALSE),"#NOMAP#")))))</f>
        <v/>
      </c>
      <c r="D933" t="str">
        <f>IF(Datei!$G933="","",IF(Datei!K933="","",Datei!K933))</f>
        <v/>
      </c>
      <c r="E933" s="3" t="str">
        <f>IF(Datei!$G933="","",1)</f>
        <v/>
      </c>
      <c r="F933" s="4" t="str">
        <f>IF(Datei!$G933="","",IFERROR(ROUND(VALUE(Datei!I933)/100,2),""))</f>
        <v/>
      </c>
      <c r="G933" s="4" t="str">
        <f>IF(Datei!$G933="","",IFERROR(ROUND(VALUE(Datei!I933)/100,2),""))</f>
        <v/>
      </c>
    </row>
    <row r="934" spans="1:7" x14ac:dyDescent="0.25">
      <c r="A934" s="2" t="str">
        <f>IF(Datei!$G934="","",IFERROR(DATEVALUE(Datei!G934),Datei!G934))</f>
        <v/>
      </c>
      <c r="B934" s="3" t="str">
        <f>IF(Datei!$G934="","",IFERROR(VALUE(LEFT(Datei!H934,FIND("_",Datei!H934)-1)),IFERROR(VALUE(Datei!H934),"?")))</f>
        <v/>
      </c>
      <c r="C934" t="str">
        <f>IF(Datei!$G934="","",IF(IFERROR(VLOOKUP(Datei!J934,Mapping!$A$5:$B$104,2,FALSE),IFERROR(VLOOKUP(Datei!J934&amp;"",Mapping!$A$5:$B$104,2,FALSE),IFERROR(VLOOKUP(VALUE(Datei!J934),Mapping!$A$5:$B$104,2,FALSE),"#NOMAP#")))="#NOMAP#",IF(Mapping!$B$2="","",Mapping!$B$2),IFERROR(VLOOKUP(Datei!J934,Mapping!$A$5:$B$104,2,FALSE),IFERROR(VLOOKUP(Datei!J934&amp;"",Mapping!$A$5:$B$104,2,FALSE),IFERROR(VLOOKUP(VALUE(Datei!J934),Mapping!$A$5:$B$104,2,FALSE),"#NOMAP#")))))</f>
        <v/>
      </c>
      <c r="D934" t="str">
        <f>IF(Datei!$G934="","",IF(Datei!K934="","",Datei!K934))</f>
        <v/>
      </c>
      <c r="E934" s="3" t="str">
        <f>IF(Datei!$G934="","",1)</f>
        <v/>
      </c>
      <c r="F934" s="4" t="str">
        <f>IF(Datei!$G934="","",IFERROR(ROUND(VALUE(Datei!I934)/100,2),""))</f>
        <v/>
      </c>
      <c r="G934" s="4" t="str">
        <f>IF(Datei!$G934="","",IFERROR(ROUND(VALUE(Datei!I934)/100,2),""))</f>
        <v/>
      </c>
    </row>
    <row r="935" spans="1:7" x14ac:dyDescent="0.25">
      <c r="A935" s="2" t="str">
        <f>IF(Datei!$G935="","",IFERROR(DATEVALUE(Datei!G935),Datei!G935))</f>
        <v/>
      </c>
      <c r="B935" s="3" t="str">
        <f>IF(Datei!$G935="","",IFERROR(VALUE(LEFT(Datei!H935,FIND("_",Datei!H935)-1)),IFERROR(VALUE(Datei!H935),"?")))</f>
        <v/>
      </c>
      <c r="C935" t="str">
        <f>IF(Datei!$G935="","",IF(IFERROR(VLOOKUP(Datei!J935,Mapping!$A$5:$B$104,2,FALSE),IFERROR(VLOOKUP(Datei!J935&amp;"",Mapping!$A$5:$B$104,2,FALSE),IFERROR(VLOOKUP(VALUE(Datei!J935),Mapping!$A$5:$B$104,2,FALSE),"#NOMAP#")))="#NOMAP#",IF(Mapping!$B$2="","",Mapping!$B$2),IFERROR(VLOOKUP(Datei!J935,Mapping!$A$5:$B$104,2,FALSE),IFERROR(VLOOKUP(Datei!J935&amp;"",Mapping!$A$5:$B$104,2,FALSE),IFERROR(VLOOKUP(VALUE(Datei!J935),Mapping!$A$5:$B$104,2,FALSE),"#NOMAP#")))))</f>
        <v/>
      </c>
      <c r="D935" t="str">
        <f>IF(Datei!$G935="","",IF(Datei!K935="","",Datei!K935))</f>
        <v/>
      </c>
      <c r="E935" s="3" t="str">
        <f>IF(Datei!$G935="","",1)</f>
        <v/>
      </c>
      <c r="F935" s="4" t="str">
        <f>IF(Datei!$G935="","",IFERROR(ROUND(VALUE(Datei!I935)/100,2),""))</f>
        <v/>
      </c>
      <c r="G935" s="4" t="str">
        <f>IF(Datei!$G935="","",IFERROR(ROUND(VALUE(Datei!I935)/100,2),""))</f>
        <v/>
      </c>
    </row>
    <row r="936" spans="1:7" x14ac:dyDescent="0.25">
      <c r="A936" s="2" t="str">
        <f>IF(Datei!$G936="","",IFERROR(DATEVALUE(Datei!G936),Datei!G936))</f>
        <v/>
      </c>
      <c r="B936" s="3" t="str">
        <f>IF(Datei!$G936="","",IFERROR(VALUE(LEFT(Datei!H936,FIND("_",Datei!H936)-1)),IFERROR(VALUE(Datei!H936),"?")))</f>
        <v/>
      </c>
      <c r="C936" t="str">
        <f>IF(Datei!$G936="","",IF(IFERROR(VLOOKUP(Datei!J936,Mapping!$A$5:$B$104,2,FALSE),IFERROR(VLOOKUP(Datei!J936&amp;"",Mapping!$A$5:$B$104,2,FALSE),IFERROR(VLOOKUP(VALUE(Datei!J936),Mapping!$A$5:$B$104,2,FALSE),"#NOMAP#")))="#NOMAP#",IF(Mapping!$B$2="","",Mapping!$B$2),IFERROR(VLOOKUP(Datei!J936,Mapping!$A$5:$B$104,2,FALSE),IFERROR(VLOOKUP(Datei!J936&amp;"",Mapping!$A$5:$B$104,2,FALSE),IFERROR(VLOOKUP(VALUE(Datei!J936),Mapping!$A$5:$B$104,2,FALSE),"#NOMAP#")))))</f>
        <v/>
      </c>
      <c r="D936" t="str">
        <f>IF(Datei!$G936="","",IF(Datei!K936="","",Datei!K936))</f>
        <v/>
      </c>
      <c r="E936" s="3" t="str">
        <f>IF(Datei!$G936="","",1)</f>
        <v/>
      </c>
      <c r="F936" s="4" t="str">
        <f>IF(Datei!$G936="","",IFERROR(ROUND(VALUE(Datei!I936)/100,2),""))</f>
        <v/>
      </c>
      <c r="G936" s="4" t="str">
        <f>IF(Datei!$G936="","",IFERROR(ROUND(VALUE(Datei!I936)/100,2),""))</f>
        <v/>
      </c>
    </row>
    <row r="937" spans="1:7" x14ac:dyDescent="0.25">
      <c r="A937" s="2" t="str">
        <f>IF(Datei!$G937="","",IFERROR(DATEVALUE(Datei!G937),Datei!G937))</f>
        <v/>
      </c>
      <c r="B937" s="3" t="str">
        <f>IF(Datei!$G937="","",IFERROR(VALUE(LEFT(Datei!H937,FIND("_",Datei!H937)-1)),IFERROR(VALUE(Datei!H937),"?")))</f>
        <v/>
      </c>
      <c r="C937" t="str">
        <f>IF(Datei!$G937="","",IF(IFERROR(VLOOKUP(Datei!J937,Mapping!$A$5:$B$104,2,FALSE),IFERROR(VLOOKUP(Datei!J937&amp;"",Mapping!$A$5:$B$104,2,FALSE),IFERROR(VLOOKUP(VALUE(Datei!J937),Mapping!$A$5:$B$104,2,FALSE),"#NOMAP#")))="#NOMAP#",IF(Mapping!$B$2="","",Mapping!$B$2),IFERROR(VLOOKUP(Datei!J937,Mapping!$A$5:$B$104,2,FALSE),IFERROR(VLOOKUP(Datei!J937&amp;"",Mapping!$A$5:$B$104,2,FALSE),IFERROR(VLOOKUP(VALUE(Datei!J937),Mapping!$A$5:$B$104,2,FALSE),"#NOMAP#")))))</f>
        <v/>
      </c>
      <c r="D937" t="str">
        <f>IF(Datei!$G937="","",IF(Datei!K937="","",Datei!K937))</f>
        <v/>
      </c>
      <c r="E937" s="3" t="str">
        <f>IF(Datei!$G937="","",1)</f>
        <v/>
      </c>
      <c r="F937" s="4" t="str">
        <f>IF(Datei!$G937="","",IFERROR(ROUND(VALUE(Datei!I937)/100,2),""))</f>
        <v/>
      </c>
      <c r="G937" s="4" t="str">
        <f>IF(Datei!$G937="","",IFERROR(ROUND(VALUE(Datei!I937)/100,2),""))</f>
        <v/>
      </c>
    </row>
    <row r="938" spans="1:7" x14ac:dyDescent="0.25">
      <c r="A938" s="2" t="str">
        <f>IF(Datei!$G938="","",IFERROR(DATEVALUE(Datei!G938),Datei!G938))</f>
        <v/>
      </c>
      <c r="B938" s="3" t="str">
        <f>IF(Datei!$G938="","",IFERROR(VALUE(LEFT(Datei!H938,FIND("_",Datei!H938)-1)),IFERROR(VALUE(Datei!H938),"?")))</f>
        <v/>
      </c>
      <c r="C938" t="str">
        <f>IF(Datei!$G938="","",IF(IFERROR(VLOOKUP(Datei!J938,Mapping!$A$5:$B$104,2,FALSE),IFERROR(VLOOKUP(Datei!J938&amp;"",Mapping!$A$5:$B$104,2,FALSE),IFERROR(VLOOKUP(VALUE(Datei!J938),Mapping!$A$5:$B$104,2,FALSE),"#NOMAP#")))="#NOMAP#",IF(Mapping!$B$2="","",Mapping!$B$2),IFERROR(VLOOKUP(Datei!J938,Mapping!$A$5:$B$104,2,FALSE),IFERROR(VLOOKUP(Datei!J938&amp;"",Mapping!$A$5:$B$104,2,FALSE),IFERROR(VLOOKUP(VALUE(Datei!J938),Mapping!$A$5:$B$104,2,FALSE),"#NOMAP#")))))</f>
        <v/>
      </c>
      <c r="D938" t="str">
        <f>IF(Datei!$G938="","",IF(Datei!K938="","",Datei!K938))</f>
        <v/>
      </c>
      <c r="E938" s="3" t="str">
        <f>IF(Datei!$G938="","",1)</f>
        <v/>
      </c>
      <c r="F938" s="4" t="str">
        <f>IF(Datei!$G938="","",IFERROR(ROUND(VALUE(Datei!I938)/100,2),""))</f>
        <v/>
      </c>
      <c r="G938" s="4" t="str">
        <f>IF(Datei!$G938="","",IFERROR(ROUND(VALUE(Datei!I938)/100,2),""))</f>
        <v/>
      </c>
    </row>
    <row r="939" spans="1:7" x14ac:dyDescent="0.25">
      <c r="A939" s="2" t="str">
        <f>IF(Datei!$G939="","",IFERROR(DATEVALUE(Datei!G939),Datei!G939))</f>
        <v/>
      </c>
      <c r="B939" s="3" t="str">
        <f>IF(Datei!$G939="","",IFERROR(VALUE(LEFT(Datei!H939,FIND("_",Datei!H939)-1)),IFERROR(VALUE(Datei!H939),"?")))</f>
        <v/>
      </c>
      <c r="C939" t="str">
        <f>IF(Datei!$G939="","",IF(IFERROR(VLOOKUP(Datei!J939,Mapping!$A$5:$B$104,2,FALSE),IFERROR(VLOOKUP(Datei!J939&amp;"",Mapping!$A$5:$B$104,2,FALSE),IFERROR(VLOOKUP(VALUE(Datei!J939),Mapping!$A$5:$B$104,2,FALSE),"#NOMAP#")))="#NOMAP#",IF(Mapping!$B$2="","",Mapping!$B$2),IFERROR(VLOOKUP(Datei!J939,Mapping!$A$5:$B$104,2,FALSE),IFERROR(VLOOKUP(Datei!J939&amp;"",Mapping!$A$5:$B$104,2,FALSE),IFERROR(VLOOKUP(VALUE(Datei!J939),Mapping!$A$5:$B$104,2,FALSE),"#NOMAP#")))))</f>
        <v/>
      </c>
      <c r="D939" t="str">
        <f>IF(Datei!$G939="","",IF(Datei!K939="","",Datei!K939))</f>
        <v/>
      </c>
      <c r="E939" s="3" t="str">
        <f>IF(Datei!$G939="","",1)</f>
        <v/>
      </c>
      <c r="F939" s="4" t="str">
        <f>IF(Datei!$G939="","",IFERROR(ROUND(VALUE(Datei!I939)/100,2),""))</f>
        <v/>
      </c>
      <c r="G939" s="4" t="str">
        <f>IF(Datei!$G939="","",IFERROR(ROUND(VALUE(Datei!I939)/100,2),""))</f>
        <v/>
      </c>
    </row>
    <row r="940" spans="1:7" x14ac:dyDescent="0.25">
      <c r="A940" s="2" t="str">
        <f>IF(Datei!$G940="","",IFERROR(DATEVALUE(Datei!G940),Datei!G940))</f>
        <v/>
      </c>
      <c r="B940" s="3" t="str">
        <f>IF(Datei!$G940="","",IFERROR(VALUE(LEFT(Datei!H940,FIND("_",Datei!H940)-1)),IFERROR(VALUE(Datei!H940),"?")))</f>
        <v/>
      </c>
      <c r="C940" t="str">
        <f>IF(Datei!$G940="","",IF(IFERROR(VLOOKUP(Datei!J940,Mapping!$A$5:$B$104,2,FALSE),IFERROR(VLOOKUP(Datei!J940&amp;"",Mapping!$A$5:$B$104,2,FALSE),IFERROR(VLOOKUP(VALUE(Datei!J940),Mapping!$A$5:$B$104,2,FALSE),"#NOMAP#")))="#NOMAP#",IF(Mapping!$B$2="","",Mapping!$B$2),IFERROR(VLOOKUP(Datei!J940,Mapping!$A$5:$B$104,2,FALSE),IFERROR(VLOOKUP(Datei!J940&amp;"",Mapping!$A$5:$B$104,2,FALSE),IFERROR(VLOOKUP(VALUE(Datei!J940),Mapping!$A$5:$B$104,2,FALSE),"#NOMAP#")))))</f>
        <v/>
      </c>
      <c r="D940" t="str">
        <f>IF(Datei!$G940="","",IF(Datei!K940="","",Datei!K940))</f>
        <v/>
      </c>
      <c r="E940" s="3" t="str">
        <f>IF(Datei!$G940="","",1)</f>
        <v/>
      </c>
      <c r="F940" s="4" t="str">
        <f>IF(Datei!$G940="","",IFERROR(ROUND(VALUE(Datei!I940)/100,2),""))</f>
        <v/>
      </c>
      <c r="G940" s="4" t="str">
        <f>IF(Datei!$G940="","",IFERROR(ROUND(VALUE(Datei!I940)/100,2),""))</f>
        <v/>
      </c>
    </row>
    <row r="941" spans="1:7" x14ac:dyDescent="0.25">
      <c r="A941" s="2" t="str">
        <f>IF(Datei!$G941="","",IFERROR(DATEVALUE(Datei!G941),Datei!G941))</f>
        <v/>
      </c>
      <c r="B941" s="3" t="str">
        <f>IF(Datei!$G941="","",IFERROR(VALUE(LEFT(Datei!H941,FIND("_",Datei!H941)-1)),IFERROR(VALUE(Datei!H941),"?")))</f>
        <v/>
      </c>
      <c r="C941" t="str">
        <f>IF(Datei!$G941="","",IF(IFERROR(VLOOKUP(Datei!J941,Mapping!$A$5:$B$104,2,FALSE),IFERROR(VLOOKUP(Datei!J941&amp;"",Mapping!$A$5:$B$104,2,FALSE),IFERROR(VLOOKUP(VALUE(Datei!J941),Mapping!$A$5:$B$104,2,FALSE),"#NOMAP#")))="#NOMAP#",IF(Mapping!$B$2="","",Mapping!$B$2),IFERROR(VLOOKUP(Datei!J941,Mapping!$A$5:$B$104,2,FALSE),IFERROR(VLOOKUP(Datei!J941&amp;"",Mapping!$A$5:$B$104,2,FALSE),IFERROR(VLOOKUP(VALUE(Datei!J941),Mapping!$A$5:$B$104,2,FALSE),"#NOMAP#")))))</f>
        <v/>
      </c>
      <c r="D941" t="str">
        <f>IF(Datei!$G941="","",IF(Datei!K941="","",Datei!K941))</f>
        <v/>
      </c>
      <c r="E941" s="3" t="str">
        <f>IF(Datei!$G941="","",1)</f>
        <v/>
      </c>
      <c r="F941" s="4" t="str">
        <f>IF(Datei!$G941="","",IFERROR(ROUND(VALUE(Datei!I941)/100,2),""))</f>
        <v/>
      </c>
      <c r="G941" s="4" t="str">
        <f>IF(Datei!$G941="","",IFERROR(ROUND(VALUE(Datei!I941)/100,2),""))</f>
        <v/>
      </c>
    </row>
    <row r="942" spans="1:7" x14ac:dyDescent="0.25">
      <c r="A942" s="2" t="str">
        <f>IF(Datei!$G942="","",IFERROR(DATEVALUE(Datei!G942),Datei!G942))</f>
        <v/>
      </c>
      <c r="B942" s="3" t="str">
        <f>IF(Datei!$G942="","",IFERROR(VALUE(LEFT(Datei!H942,FIND("_",Datei!H942)-1)),IFERROR(VALUE(Datei!H942),"?")))</f>
        <v/>
      </c>
      <c r="C942" t="str">
        <f>IF(Datei!$G942="","",IF(IFERROR(VLOOKUP(Datei!J942,Mapping!$A$5:$B$104,2,FALSE),IFERROR(VLOOKUP(Datei!J942&amp;"",Mapping!$A$5:$B$104,2,FALSE),IFERROR(VLOOKUP(VALUE(Datei!J942),Mapping!$A$5:$B$104,2,FALSE),"#NOMAP#")))="#NOMAP#",IF(Mapping!$B$2="","",Mapping!$B$2),IFERROR(VLOOKUP(Datei!J942,Mapping!$A$5:$B$104,2,FALSE),IFERROR(VLOOKUP(Datei!J942&amp;"",Mapping!$A$5:$B$104,2,FALSE),IFERROR(VLOOKUP(VALUE(Datei!J942),Mapping!$A$5:$B$104,2,FALSE),"#NOMAP#")))))</f>
        <v/>
      </c>
      <c r="D942" t="str">
        <f>IF(Datei!$G942="","",IF(Datei!K942="","",Datei!K942))</f>
        <v/>
      </c>
      <c r="E942" s="3" t="str">
        <f>IF(Datei!$G942="","",1)</f>
        <v/>
      </c>
      <c r="F942" s="4" t="str">
        <f>IF(Datei!$G942="","",IFERROR(ROUND(VALUE(Datei!I942)/100,2),""))</f>
        <v/>
      </c>
      <c r="G942" s="4" t="str">
        <f>IF(Datei!$G942="","",IFERROR(ROUND(VALUE(Datei!I942)/100,2),""))</f>
        <v/>
      </c>
    </row>
    <row r="943" spans="1:7" x14ac:dyDescent="0.25">
      <c r="A943" s="2" t="str">
        <f>IF(Datei!$G943="","",IFERROR(DATEVALUE(Datei!G943),Datei!G943))</f>
        <v/>
      </c>
      <c r="B943" s="3" t="str">
        <f>IF(Datei!$G943="","",IFERROR(VALUE(LEFT(Datei!H943,FIND("_",Datei!H943)-1)),IFERROR(VALUE(Datei!H943),"?")))</f>
        <v/>
      </c>
      <c r="C943" t="str">
        <f>IF(Datei!$G943="","",IF(IFERROR(VLOOKUP(Datei!J943,Mapping!$A$5:$B$104,2,FALSE),IFERROR(VLOOKUP(Datei!J943&amp;"",Mapping!$A$5:$B$104,2,FALSE),IFERROR(VLOOKUP(VALUE(Datei!J943),Mapping!$A$5:$B$104,2,FALSE),"#NOMAP#")))="#NOMAP#",IF(Mapping!$B$2="","",Mapping!$B$2),IFERROR(VLOOKUP(Datei!J943,Mapping!$A$5:$B$104,2,FALSE),IFERROR(VLOOKUP(Datei!J943&amp;"",Mapping!$A$5:$B$104,2,FALSE),IFERROR(VLOOKUP(VALUE(Datei!J943),Mapping!$A$5:$B$104,2,FALSE),"#NOMAP#")))))</f>
        <v/>
      </c>
      <c r="D943" t="str">
        <f>IF(Datei!$G943="","",IF(Datei!K943="","",Datei!K943))</f>
        <v/>
      </c>
      <c r="E943" s="3" t="str">
        <f>IF(Datei!$G943="","",1)</f>
        <v/>
      </c>
      <c r="F943" s="4" t="str">
        <f>IF(Datei!$G943="","",IFERROR(ROUND(VALUE(Datei!I943)/100,2),""))</f>
        <v/>
      </c>
      <c r="G943" s="4" t="str">
        <f>IF(Datei!$G943="","",IFERROR(ROUND(VALUE(Datei!I943)/100,2),""))</f>
        <v/>
      </c>
    </row>
    <row r="944" spans="1:7" x14ac:dyDescent="0.25">
      <c r="A944" s="2" t="str">
        <f>IF(Datei!$G944="","",IFERROR(DATEVALUE(Datei!G944),Datei!G944))</f>
        <v/>
      </c>
      <c r="B944" s="3" t="str">
        <f>IF(Datei!$G944="","",IFERROR(VALUE(LEFT(Datei!H944,FIND("_",Datei!H944)-1)),IFERROR(VALUE(Datei!H944),"?")))</f>
        <v/>
      </c>
      <c r="C944" t="str">
        <f>IF(Datei!$G944="","",IF(IFERROR(VLOOKUP(Datei!J944,Mapping!$A$5:$B$104,2,FALSE),IFERROR(VLOOKUP(Datei!J944&amp;"",Mapping!$A$5:$B$104,2,FALSE),IFERROR(VLOOKUP(VALUE(Datei!J944),Mapping!$A$5:$B$104,2,FALSE),"#NOMAP#")))="#NOMAP#",IF(Mapping!$B$2="","",Mapping!$B$2),IFERROR(VLOOKUP(Datei!J944,Mapping!$A$5:$B$104,2,FALSE),IFERROR(VLOOKUP(Datei!J944&amp;"",Mapping!$A$5:$B$104,2,FALSE),IFERROR(VLOOKUP(VALUE(Datei!J944),Mapping!$A$5:$B$104,2,FALSE),"#NOMAP#")))))</f>
        <v/>
      </c>
      <c r="D944" t="str">
        <f>IF(Datei!$G944="","",IF(Datei!K944="","",Datei!K944))</f>
        <v/>
      </c>
      <c r="E944" s="3" t="str">
        <f>IF(Datei!$G944="","",1)</f>
        <v/>
      </c>
      <c r="F944" s="4" t="str">
        <f>IF(Datei!$G944="","",IFERROR(ROUND(VALUE(Datei!I944)/100,2),""))</f>
        <v/>
      </c>
      <c r="G944" s="4" t="str">
        <f>IF(Datei!$G944="","",IFERROR(ROUND(VALUE(Datei!I944)/100,2),""))</f>
        <v/>
      </c>
    </row>
    <row r="945" spans="1:7" x14ac:dyDescent="0.25">
      <c r="A945" s="2" t="str">
        <f>IF(Datei!$G945="","",IFERROR(DATEVALUE(Datei!G945),Datei!G945))</f>
        <v/>
      </c>
      <c r="B945" s="3" t="str">
        <f>IF(Datei!$G945="","",IFERROR(VALUE(LEFT(Datei!H945,FIND("_",Datei!H945)-1)),IFERROR(VALUE(Datei!H945),"?")))</f>
        <v/>
      </c>
      <c r="C945" t="str">
        <f>IF(Datei!$G945="","",IF(IFERROR(VLOOKUP(Datei!J945,Mapping!$A$5:$B$104,2,FALSE),IFERROR(VLOOKUP(Datei!J945&amp;"",Mapping!$A$5:$B$104,2,FALSE),IFERROR(VLOOKUP(VALUE(Datei!J945),Mapping!$A$5:$B$104,2,FALSE),"#NOMAP#")))="#NOMAP#",IF(Mapping!$B$2="","",Mapping!$B$2),IFERROR(VLOOKUP(Datei!J945,Mapping!$A$5:$B$104,2,FALSE),IFERROR(VLOOKUP(Datei!J945&amp;"",Mapping!$A$5:$B$104,2,FALSE),IFERROR(VLOOKUP(VALUE(Datei!J945),Mapping!$A$5:$B$104,2,FALSE),"#NOMAP#")))))</f>
        <v/>
      </c>
      <c r="D945" t="str">
        <f>IF(Datei!$G945="","",IF(Datei!K945="","",Datei!K945))</f>
        <v/>
      </c>
      <c r="E945" s="3" t="str">
        <f>IF(Datei!$G945="","",1)</f>
        <v/>
      </c>
      <c r="F945" s="4" t="str">
        <f>IF(Datei!$G945="","",IFERROR(ROUND(VALUE(Datei!I945)/100,2),""))</f>
        <v/>
      </c>
      <c r="G945" s="4" t="str">
        <f>IF(Datei!$G945="","",IFERROR(ROUND(VALUE(Datei!I945)/100,2),""))</f>
        <v/>
      </c>
    </row>
    <row r="946" spans="1:7" x14ac:dyDescent="0.25">
      <c r="A946" s="2" t="str">
        <f>IF(Datei!$G946="","",IFERROR(DATEVALUE(Datei!G946),Datei!G946))</f>
        <v/>
      </c>
      <c r="B946" s="3" t="str">
        <f>IF(Datei!$G946="","",IFERROR(VALUE(LEFT(Datei!H946,FIND("_",Datei!H946)-1)),IFERROR(VALUE(Datei!H946),"?")))</f>
        <v/>
      </c>
      <c r="C946" t="str">
        <f>IF(Datei!$G946="","",IF(IFERROR(VLOOKUP(Datei!J946,Mapping!$A$5:$B$104,2,FALSE),IFERROR(VLOOKUP(Datei!J946&amp;"",Mapping!$A$5:$B$104,2,FALSE),IFERROR(VLOOKUP(VALUE(Datei!J946),Mapping!$A$5:$B$104,2,FALSE),"#NOMAP#")))="#NOMAP#",IF(Mapping!$B$2="","",Mapping!$B$2),IFERROR(VLOOKUP(Datei!J946,Mapping!$A$5:$B$104,2,FALSE),IFERROR(VLOOKUP(Datei!J946&amp;"",Mapping!$A$5:$B$104,2,FALSE),IFERROR(VLOOKUP(VALUE(Datei!J946),Mapping!$A$5:$B$104,2,FALSE),"#NOMAP#")))))</f>
        <v/>
      </c>
      <c r="D946" t="str">
        <f>IF(Datei!$G946="","",IF(Datei!K946="","",Datei!K946))</f>
        <v/>
      </c>
      <c r="E946" s="3" t="str">
        <f>IF(Datei!$G946="","",1)</f>
        <v/>
      </c>
      <c r="F946" s="4" t="str">
        <f>IF(Datei!$G946="","",IFERROR(ROUND(VALUE(Datei!I946)/100,2),""))</f>
        <v/>
      </c>
      <c r="G946" s="4" t="str">
        <f>IF(Datei!$G946="","",IFERROR(ROUND(VALUE(Datei!I946)/100,2),""))</f>
        <v/>
      </c>
    </row>
    <row r="947" spans="1:7" x14ac:dyDescent="0.25">
      <c r="A947" s="2" t="str">
        <f>IF(Datei!$G947="","",IFERROR(DATEVALUE(Datei!G947),Datei!G947))</f>
        <v/>
      </c>
      <c r="B947" s="3" t="str">
        <f>IF(Datei!$G947="","",IFERROR(VALUE(LEFT(Datei!H947,FIND("_",Datei!H947)-1)),IFERROR(VALUE(Datei!H947),"?")))</f>
        <v/>
      </c>
      <c r="C947" t="str">
        <f>IF(Datei!$G947="","",IF(IFERROR(VLOOKUP(Datei!J947,Mapping!$A$5:$B$104,2,FALSE),IFERROR(VLOOKUP(Datei!J947&amp;"",Mapping!$A$5:$B$104,2,FALSE),IFERROR(VLOOKUP(VALUE(Datei!J947),Mapping!$A$5:$B$104,2,FALSE),"#NOMAP#")))="#NOMAP#",IF(Mapping!$B$2="","",Mapping!$B$2),IFERROR(VLOOKUP(Datei!J947,Mapping!$A$5:$B$104,2,FALSE),IFERROR(VLOOKUP(Datei!J947&amp;"",Mapping!$A$5:$B$104,2,FALSE),IFERROR(VLOOKUP(VALUE(Datei!J947),Mapping!$A$5:$B$104,2,FALSE),"#NOMAP#")))))</f>
        <v/>
      </c>
      <c r="D947" t="str">
        <f>IF(Datei!$G947="","",IF(Datei!K947="","",Datei!K947))</f>
        <v/>
      </c>
      <c r="E947" s="3" t="str">
        <f>IF(Datei!$G947="","",1)</f>
        <v/>
      </c>
      <c r="F947" s="4" t="str">
        <f>IF(Datei!$G947="","",IFERROR(ROUND(VALUE(Datei!I947)/100,2),""))</f>
        <v/>
      </c>
      <c r="G947" s="4" t="str">
        <f>IF(Datei!$G947="","",IFERROR(ROUND(VALUE(Datei!I947)/100,2),""))</f>
        <v/>
      </c>
    </row>
    <row r="948" spans="1:7" x14ac:dyDescent="0.25">
      <c r="A948" s="2" t="str">
        <f>IF(Datei!$G948="","",IFERROR(DATEVALUE(Datei!G948),Datei!G948))</f>
        <v/>
      </c>
      <c r="B948" s="3" t="str">
        <f>IF(Datei!$G948="","",IFERROR(VALUE(LEFT(Datei!H948,FIND("_",Datei!H948)-1)),IFERROR(VALUE(Datei!H948),"?")))</f>
        <v/>
      </c>
      <c r="C948" t="str">
        <f>IF(Datei!$G948="","",IF(IFERROR(VLOOKUP(Datei!J948,Mapping!$A$5:$B$104,2,FALSE),IFERROR(VLOOKUP(Datei!J948&amp;"",Mapping!$A$5:$B$104,2,FALSE),IFERROR(VLOOKUP(VALUE(Datei!J948),Mapping!$A$5:$B$104,2,FALSE),"#NOMAP#")))="#NOMAP#",IF(Mapping!$B$2="","",Mapping!$B$2),IFERROR(VLOOKUP(Datei!J948,Mapping!$A$5:$B$104,2,FALSE),IFERROR(VLOOKUP(Datei!J948&amp;"",Mapping!$A$5:$B$104,2,FALSE),IFERROR(VLOOKUP(VALUE(Datei!J948),Mapping!$A$5:$B$104,2,FALSE),"#NOMAP#")))))</f>
        <v/>
      </c>
      <c r="D948" t="str">
        <f>IF(Datei!$G948="","",IF(Datei!K948="","",Datei!K948))</f>
        <v/>
      </c>
      <c r="E948" s="3" t="str">
        <f>IF(Datei!$G948="","",1)</f>
        <v/>
      </c>
      <c r="F948" s="4" t="str">
        <f>IF(Datei!$G948="","",IFERROR(ROUND(VALUE(Datei!I948)/100,2),""))</f>
        <v/>
      </c>
      <c r="G948" s="4" t="str">
        <f>IF(Datei!$G948="","",IFERROR(ROUND(VALUE(Datei!I948)/100,2),""))</f>
        <v/>
      </c>
    </row>
    <row r="949" spans="1:7" x14ac:dyDescent="0.25">
      <c r="A949" s="2" t="str">
        <f>IF(Datei!$G949="","",IFERROR(DATEVALUE(Datei!G949),Datei!G949))</f>
        <v/>
      </c>
      <c r="B949" s="3" t="str">
        <f>IF(Datei!$G949="","",IFERROR(VALUE(LEFT(Datei!H949,FIND("_",Datei!H949)-1)),IFERROR(VALUE(Datei!H949),"?")))</f>
        <v/>
      </c>
      <c r="C949" t="str">
        <f>IF(Datei!$G949="","",IF(IFERROR(VLOOKUP(Datei!J949,Mapping!$A$5:$B$104,2,FALSE),IFERROR(VLOOKUP(Datei!J949&amp;"",Mapping!$A$5:$B$104,2,FALSE),IFERROR(VLOOKUP(VALUE(Datei!J949),Mapping!$A$5:$B$104,2,FALSE),"#NOMAP#")))="#NOMAP#",IF(Mapping!$B$2="","",Mapping!$B$2),IFERROR(VLOOKUP(Datei!J949,Mapping!$A$5:$B$104,2,FALSE),IFERROR(VLOOKUP(Datei!J949&amp;"",Mapping!$A$5:$B$104,2,FALSE),IFERROR(VLOOKUP(VALUE(Datei!J949),Mapping!$A$5:$B$104,2,FALSE),"#NOMAP#")))))</f>
        <v/>
      </c>
      <c r="D949" t="str">
        <f>IF(Datei!$G949="","",IF(Datei!K949="","",Datei!K949))</f>
        <v/>
      </c>
      <c r="E949" s="3" t="str">
        <f>IF(Datei!$G949="","",1)</f>
        <v/>
      </c>
      <c r="F949" s="4" t="str">
        <f>IF(Datei!$G949="","",IFERROR(ROUND(VALUE(Datei!I949)/100,2),""))</f>
        <v/>
      </c>
      <c r="G949" s="4" t="str">
        <f>IF(Datei!$G949="","",IFERROR(ROUND(VALUE(Datei!I949)/100,2),""))</f>
        <v/>
      </c>
    </row>
    <row r="950" spans="1:7" x14ac:dyDescent="0.25">
      <c r="A950" s="2" t="str">
        <f>IF(Datei!$G950="","",IFERROR(DATEVALUE(Datei!G950),Datei!G950))</f>
        <v/>
      </c>
      <c r="B950" s="3" t="str">
        <f>IF(Datei!$G950="","",IFERROR(VALUE(LEFT(Datei!H950,FIND("_",Datei!H950)-1)),IFERROR(VALUE(Datei!H950),"?")))</f>
        <v/>
      </c>
      <c r="C950" t="str">
        <f>IF(Datei!$G950="","",IF(IFERROR(VLOOKUP(Datei!J950,Mapping!$A$5:$B$104,2,FALSE),IFERROR(VLOOKUP(Datei!J950&amp;"",Mapping!$A$5:$B$104,2,FALSE),IFERROR(VLOOKUP(VALUE(Datei!J950),Mapping!$A$5:$B$104,2,FALSE),"#NOMAP#")))="#NOMAP#",IF(Mapping!$B$2="","",Mapping!$B$2),IFERROR(VLOOKUP(Datei!J950,Mapping!$A$5:$B$104,2,FALSE),IFERROR(VLOOKUP(Datei!J950&amp;"",Mapping!$A$5:$B$104,2,FALSE),IFERROR(VLOOKUP(VALUE(Datei!J950),Mapping!$A$5:$B$104,2,FALSE),"#NOMAP#")))))</f>
        <v/>
      </c>
      <c r="D950" t="str">
        <f>IF(Datei!$G950="","",IF(Datei!K950="","",Datei!K950))</f>
        <v/>
      </c>
      <c r="E950" s="3" t="str">
        <f>IF(Datei!$G950="","",1)</f>
        <v/>
      </c>
      <c r="F950" s="4" t="str">
        <f>IF(Datei!$G950="","",IFERROR(ROUND(VALUE(Datei!I950)/100,2),""))</f>
        <v/>
      </c>
      <c r="G950" s="4" t="str">
        <f>IF(Datei!$G950="","",IFERROR(ROUND(VALUE(Datei!I950)/100,2),""))</f>
        <v/>
      </c>
    </row>
    <row r="951" spans="1:7" x14ac:dyDescent="0.25">
      <c r="A951" s="2" t="str">
        <f>IF(Datei!$G951="","",IFERROR(DATEVALUE(Datei!G951),Datei!G951))</f>
        <v/>
      </c>
      <c r="B951" s="3" t="str">
        <f>IF(Datei!$G951="","",IFERROR(VALUE(LEFT(Datei!H951,FIND("_",Datei!H951)-1)),IFERROR(VALUE(Datei!H951),"?")))</f>
        <v/>
      </c>
      <c r="C951" t="str">
        <f>IF(Datei!$G951="","",IF(IFERROR(VLOOKUP(Datei!J951,Mapping!$A$5:$B$104,2,FALSE),IFERROR(VLOOKUP(Datei!J951&amp;"",Mapping!$A$5:$B$104,2,FALSE),IFERROR(VLOOKUP(VALUE(Datei!J951),Mapping!$A$5:$B$104,2,FALSE),"#NOMAP#")))="#NOMAP#",IF(Mapping!$B$2="","",Mapping!$B$2),IFERROR(VLOOKUP(Datei!J951,Mapping!$A$5:$B$104,2,FALSE),IFERROR(VLOOKUP(Datei!J951&amp;"",Mapping!$A$5:$B$104,2,FALSE),IFERROR(VLOOKUP(VALUE(Datei!J951),Mapping!$A$5:$B$104,2,FALSE),"#NOMAP#")))))</f>
        <v/>
      </c>
      <c r="D951" t="str">
        <f>IF(Datei!$G951="","",IF(Datei!K951="","",Datei!K951))</f>
        <v/>
      </c>
      <c r="E951" s="3" t="str">
        <f>IF(Datei!$G951="","",1)</f>
        <v/>
      </c>
      <c r="F951" s="4" t="str">
        <f>IF(Datei!$G951="","",IFERROR(ROUND(VALUE(Datei!I951)/100,2),""))</f>
        <v/>
      </c>
      <c r="G951" s="4" t="str">
        <f>IF(Datei!$G951="","",IFERROR(ROUND(VALUE(Datei!I951)/100,2),""))</f>
        <v/>
      </c>
    </row>
    <row r="952" spans="1:7" x14ac:dyDescent="0.25">
      <c r="A952" s="2" t="str">
        <f>IF(Datei!$G952="","",IFERROR(DATEVALUE(Datei!G952),Datei!G952))</f>
        <v/>
      </c>
      <c r="B952" s="3" t="str">
        <f>IF(Datei!$G952="","",IFERROR(VALUE(LEFT(Datei!H952,FIND("_",Datei!H952)-1)),IFERROR(VALUE(Datei!H952),"?")))</f>
        <v/>
      </c>
      <c r="C952" t="str">
        <f>IF(Datei!$G952="","",IF(IFERROR(VLOOKUP(Datei!J952,Mapping!$A$5:$B$104,2,FALSE),IFERROR(VLOOKUP(Datei!J952&amp;"",Mapping!$A$5:$B$104,2,FALSE),IFERROR(VLOOKUP(VALUE(Datei!J952),Mapping!$A$5:$B$104,2,FALSE),"#NOMAP#")))="#NOMAP#",IF(Mapping!$B$2="","",Mapping!$B$2),IFERROR(VLOOKUP(Datei!J952,Mapping!$A$5:$B$104,2,FALSE),IFERROR(VLOOKUP(Datei!J952&amp;"",Mapping!$A$5:$B$104,2,FALSE),IFERROR(VLOOKUP(VALUE(Datei!J952),Mapping!$A$5:$B$104,2,FALSE),"#NOMAP#")))))</f>
        <v/>
      </c>
      <c r="D952" t="str">
        <f>IF(Datei!$G952="","",IF(Datei!K952="","",Datei!K952))</f>
        <v/>
      </c>
      <c r="E952" s="3" t="str">
        <f>IF(Datei!$G952="","",1)</f>
        <v/>
      </c>
      <c r="F952" s="4" t="str">
        <f>IF(Datei!$G952="","",IFERROR(ROUND(VALUE(Datei!I952)/100,2),""))</f>
        <v/>
      </c>
      <c r="G952" s="4" t="str">
        <f>IF(Datei!$G952="","",IFERROR(ROUND(VALUE(Datei!I952)/100,2),""))</f>
        <v/>
      </c>
    </row>
    <row r="953" spans="1:7" x14ac:dyDescent="0.25">
      <c r="A953" s="2" t="str">
        <f>IF(Datei!$G953="","",IFERROR(DATEVALUE(Datei!G953),Datei!G953))</f>
        <v/>
      </c>
      <c r="B953" s="3" t="str">
        <f>IF(Datei!$G953="","",IFERROR(VALUE(LEFT(Datei!H953,FIND("_",Datei!H953)-1)),IFERROR(VALUE(Datei!H953),"?")))</f>
        <v/>
      </c>
      <c r="C953" t="str">
        <f>IF(Datei!$G953="","",IF(IFERROR(VLOOKUP(Datei!J953,Mapping!$A$5:$B$104,2,FALSE),IFERROR(VLOOKUP(Datei!J953&amp;"",Mapping!$A$5:$B$104,2,FALSE),IFERROR(VLOOKUP(VALUE(Datei!J953),Mapping!$A$5:$B$104,2,FALSE),"#NOMAP#")))="#NOMAP#",IF(Mapping!$B$2="","",Mapping!$B$2),IFERROR(VLOOKUP(Datei!J953,Mapping!$A$5:$B$104,2,FALSE),IFERROR(VLOOKUP(Datei!J953&amp;"",Mapping!$A$5:$B$104,2,FALSE),IFERROR(VLOOKUP(VALUE(Datei!J953),Mapping!$A$5:$B$104,2,FALSE),"#NOMAP#")))))</f>
        <v/>
      </c>
      <c r="D953" t="str">
        <f>IF(Datei!$G953="","",IF(Datei!K953="","",Datei!K953))</f>
        <v/>
      </c>
      <c r="E953" s="3" t="str">
        <f>IF(Datei!$G953="","",1)</f>
        <v/>
      </c>
      <c r="F953" s="4" t="str">
        <f>IF(Datei!$G953="","",IFERROR(ROUND(VALUE(Datei!I953)/100,2),""))</f>
        <v/>
      </c>
      <c r="G953" s="4" t="str">
        <f>IF(Datei!$G953="","",IFERROR(ROUND(VALUE(Datei!I953)/100,2),""))</f>
        <v/>
      </c>
    </row>
    <row r="954" spans="1:7" x14ac:dyDescent="0.25">
      <c r="A954" s="2" t="str">
        <f>IF(Datei!$G954="","",IFERROR(DATEVALUE(Datei!G954),Datei!G954))</f>
        <v/>
      </c>
      <c r="B954" s="3" t="str">
        <f>IF(Datei!$G954="","",IFERROR(VALUE(LEFT(Datei!H954,FIND("_",Datei!H954)-1)),IFERROR(VALUE(Datei!H954),"?")))</f>
        <v/>
      </c>
      <c r="C954" t="str">
        <f>IF(Datei!$G954="","",IF(IFERROR(VLOOKUP(Datei!J954,Mapping!$A$5:$B$104,2,FALSE),IFERROR(VLOOKUP(Datei!J954&amp;"",Mapping!$A$5:$B$104,2,FALSE),IFERROR(VLOOKUP(VALUE(Datei!J954),Mapping!$A$5:$B$104,2,FALSE),"#NOMAP#")))="#NOMAP#",IF(Mapping!$B$2="","",Mapping!$B$2),IFERROR(VLOOKUP(Datei!J954,Mapping!$A$5:$B$104,2,FALSE),IFERROR(VLOOKUP(Datei!J954&amp;"",Mapping!$A$5:$B$104,2,FALSE),IFERROR(VLOOKUP(VALUE(Datei!J954),Mapping!$A$5:$B$104,2,FALSE),"#NOMAP#")))))</f>
        <v/>
      </c>
      <c r="D954" t="str">
        <f>IF(Datei!$G954="","",IF(Datei!K954="","",Datei!K954))</f>
        <v/>
      </c>
      <c r="E954" s="3" t="str">
        <f>IF(Datei!$G954="","",1)</f>
        <v/>
      </c>
      <c r="F954" s="4" t="str">
        <f>IF(Datei!$G954="","",IFERROR(ROUND(VALUE(Datei!I954)/100,2),""))</f>
        <v/>
      </c>
      <c r="G954" s="4" t="str">
        <f>IF(Datei!$G954="","",IFERROR(ROUND(VALUE(Datei!I954)/100,2),""))</f>
        <v/>
      </c>
    </row>
    <row r="955" spans="1:7" x14ac:dyDescent="0.25">
      <c r="A955" s="2" t="str">
        <f>IF(Datei!$G955="","",IFERROR(DATEVALUE(Datei!G955),Datei!G955))</f>
        <v/>
      </c>
      <c r="B955" s="3" t="str">
        <f>IF(Datei!$G955="","",IFERROR(VALUE(LEFT(Datei!H955,FIND("_",Datei!H955)-1)),IFERROR(VALUE(Datei!H955),"?")))</f>
        <v/>
      </c>
      <c r="C955" t="str">
        <f>IF(Datei!$G955="","",IF(IFERROR(VLOOKUP(Datei!J955,Mapping!$A$5:$B$104,2,FALSE),IFERROR(VLOOKUP(Datei!J955&amp;"",Mapping!$A$5:$B$104,2,FALSE),IFERROR(VLOOKUP(VALUE(Datei!J955),Mapping!$A$5:$B$104,2,FALSE),"#NOMAP#")))="#NOMAP#",IF(Mapping!$B$2="","",Mapping!$B$2),IFERROR(VLOOKUP(Datei!J955,Mapping!$A$5:$B$104,2,FALSE),IFERROR(VLOOKUP(Datei!J955&amp;"",Mapping!$A$5:$B$104,2,FALSE),IFERROR(VLOOKUP(VALUE(Datei!J955),Mapping!$A$5:$B$104,2,FALSE),"#NOMAP#")))))</f>
        <v/>
      </c>
      <c r="D955" t="str">
        <f>IF(Datei!$G955="","",IF(Datei!K955="","",Datei!K955))</f>
        <v/>
      </c>
      <c r="E955" s="3" t="str">
        <f>IF(Datei!$G955="","",1)</f>
        <v/>
      </c>
      <c r="F955" s="4" t="str">
        <f>IF(Datei!$G955="","",IFERROR(ROUND(VALUE(Datei!I955)/100,2),""))</f>
        <v/>
      </c>
      <c r="G955" s="4" t="str">
        <f>IF(Datei!$G955="","",IFERROR(ROUND(VALUE(Datei!I955)/100,2),""))</f>
        <v/>
      </c>
    </row>
    <row r="956" spans="1:7" x14ac:dyDescent="0.25">
      <c r="A956" s="2" t="str">
        <f>IF(Datei!$G956="","",IFERROR(DATEVALUE(Datei!G956),Datei!G956))</f>
        <v/>
      </c>
      <c r="B956" s="3" t="str">
        <f>IF(Datei!$G956="","",IFERROR(VALUE(LEFT(Datei!H956,FIND("_",Datei!H956)-1)),IFERROR(VALUE(Datei!H956),"?")))</f>
        <v/>
      </c>
      <c r="C956" t="str">
        <f>IF(Datei!$G956="","",IF(IFERROR(VLOOKUP(Datei!J956,Mapping!$A$5:$B$104,2,FALSE),IFERROR(VLOOKUP(Datei!J956&amp;"",Mapping!$A$5:$B$104,2,FALSE),IFERROR(VLOOKUP(VALUE(Datei!J956),Mapping!$A$5:$B$104,2,FALSE),"#NOMAP#")))="#NOMAP#",IF(Mapping!$B$2="","",Mapping!$B$2),IFERROR(VLOOKUP(Datei!J956,Mapping!$A$5:$B$104,2,FALSE),IFERROR(VLOOKUP(Datei!J956&amp;"",Mapping!$A$5:$B$104,2,FALSE),IFERROR(VLOOKUP(VALUE(Datei!J956),Mapping!$A$5:$B$104,2,FALSE),"#NOMAP#")))))</f>
        <v/>
      </c>
      <c r="D956" t="str">
        <f>IF(Datei!$G956="","",IF(Datei!K956="","",Datei!K956))</f>
        <v/>
      </c>
      <c r="E956" s="3" t="str">
        <f>IF(Datei!$G956="","",1)</f>
        <v/>
      </c>
      <c r="F956" s="4" t="str">
        <f>IF(Datei!$G956="","",IFERROR(ROUND(VALUE(Datei!I956)/100,2),""))</f>
        <v/>
      </c>
      <c r="G956" s="4" t="str">
        <f>IF(Datei!$G956="","",IFERROR(ROUND(VALUE(Datei!I956)/100,2),""))</f>
        <v/>
      </c>
    </row>
    <row r="957" spans="1:7" x14ac:dyDescent="0.25">
      <c r="A957" s="2" t="str">
        <f>IF(Datei!$G957="","",IFERROR(DATEVALUE(Datei!G957),Datei!G957))</f>
        <v/>
      </c>
      <c r="B957" s="3" t="str">
        <f>IF(Datei!$G957="","",IFERROR(VALUE(LEFT(Datei!H957,FIND("_",Datei!H957)-1)),IFERROR(VALUE(Datei!H957),"?")))</f>
        <v/>
      </c>
      <c r="C957" t="str">
        <f>IF(Datei!$G957="","",IF(IFERROR(VLOOKUP(Datei!J957,Mapping!$A$5:$B$104,2,FALSE),IFERROR(VLOOKUP(Datei!J957&amp;"",Mapping!$A$5:$B$104,2,FALSE),IFERROR(VLOOKUP(VALUE(Datei!J957),Mapping!$A$5:$B$104,2,FALSE),"#NOMAP#")))="#NOMAP#",IF(Mapping!$B$2="","",Mapping!$B$2),IFERROR(VLOOKUP(Datei!J957,Mapping!$A$5:$B$104,2,FALSE),IFERROR(VLOOKUP(Datei!J957&amp;"",Mapping!$A$5:$B$104,2,FALSE),IFERROR(VLOOKUP(VALUE(Datei!J957),Mapping!$A$5:$B$104,2,FALSE),"#NOMAP#")))))</f>
        <v/>
      </c>
      <c r="D957" t="str">
        <f>IF(Datei!$G957="","",IF(Datei!K957="","",Datei!K957))</f>
        <v/>
      </c>
      <c r="E957" s="3" t="str">
        <f>IF(Datei!$G957="","",1)</f>
        <v/>
      </c>
      <c r="F957" s="4" t="str">
        <f>IF(Datei!$G957="","",IFERROR(ROUND(VALUE(Datei!I957)/100,2),""))</f>
        <v/>
      </c>
      <c r="G957" s="4" t="str">
        <f>IF(Datei!$G957="","",IFERROR(ROUND(VALUE(Datei!I957)/100,2),""))</f>
        <v/>
      </c>
    </row>
    <row r="958" spans="1:7" x14ac:dyDescent="0.25">
      <c r="A958" s="2" t="str">
        <f>IF(Datei!$G958="","",IFERROR(DATEVALUE(Datei!G958),Datei!G958))</f>
        <v/>
      </c>
      <c r="B958" s="3" t="str">
        <f>IF(Datei!$G958="","",IFERROR(VALUE(LEFT(Datei!H958,FIND("_",Datei!H958)-1)),IFERROR(VALUE(Datei!H958),"?")))</f>
        <v/>
      </c>
      <c r="C958" t="str">
        <f>IF(Datei!$G958="","",IF(IFERROR(VLOOKUP(Datei!J958,Mapping!$A$5:$B$104,2,FALSE),IFERROR(VLOOKUP(Datei!J958&amp;"",Mapping!$A$5:$B$104,2,FALSE),IFERROR(VLOOKUP(VALUE(Datei!J958),Mapping!$A$5:$B$104,2,FALSE),"#NOMAP#")))="#NOMAP#",IF(Mapping!$B$2="","",Mapping!$B$2),IFERROR(VLOOKUP(Datei!J958,Mapping!$A$5:$B$104,2,FALSE),IFERROR(VLOOKUP(Datei!J958&amp;"",Mapping!$A$5:$B$104,2,FALSE),IFERROR(VLOOKUP(VALUE(Datei!J958),Mapping!$A$5:$B$104,2,FALSE),"#NOMAP#")))))</f>
        <v/>
      </c>
      <c r="D958" t="str">
        <f>IF(Datei!$G958="","",IF(Datei!K958="","",Datei!K958))</f>
        <v/>
      </c>
      <c r="E958" s="3" t="str">
        <f>IF(Datei!$G958="","",1)</f>
        <v/>
      </c>
      <c r="F958" s="4" t="str">
        <f>IF(Datei!$G958="","",IFERROR(ROUND(VALUE(Datei!I958)/100,2),""))</f>
        <v/>
      </c>
      <c r="G958" s="4" t="str">
        <f>IF(Datei!$G958="","",IFERROR(ROUND(VALUE(Datei!I958)/100,2),""))</f>
        <v/>
      </c>
    </row>
    <row r="959" spans="1:7" x14ac:dyDescent="0.25">
      <c r="A959" s="2" t="str">
        <f>IF(Datei!$G959="","",IFERROR(DATEVALUE(Datei!G959),Datei!G959))</f>
        <v/>
      </c>
      <c r="B959" s="3" t="str">
        <f>IF(Datei!$G959="","",IFERROR(VALUE(LEFT(Datei!H959,FIND("_",Datei!H959)-1)),IFERROR(VALUE(Datei!H959),"?")))</f>
        <v/>
      </c>
      <c r="C959" t="str">
        <f>IF(Datei!$G959="","",IF(IFERROR(VLOOKUP(Datei!J959,Mapping!$A$5:$B$104,2,FALSE),IFERROR(VLOOKUP(Datei!J959&amp;"",Mapping!$A$5:$B$104,2,FALSE),IFERROR(VLOOKUP(VALUE(Datei!J959),Mapping!$A$5:$B$104,2,FALSE),"#NOMAP#")))="#NOMAP#",IF(Mapping!$B$2="","",Mapping!$B$2),IFERROR(VLOOKUP(Datei!J959,Mapping!$A$5:$B$104,2,FALSE),IFERROR(VLOOKUP(Datei!J959&amp;"",Mapping!$A$5:$B$104,2,FALSE),IFERROR(VLOOKUP(VALUE(Datei!J959),Mapping!$A$5:$B$104,2,FALSE),"#NOMAP#")))))</f>
        <v/>
      </c>
      <c r="D959" t="str">
        <f>IF(Datei!$G959="","",IF(Datei!K959="","",Datei!K959))</f>
        <v/>
      </c>
      <c r="E959" s="3" t="str">
        <f>IF(Datei!$G959="","",1)</f>
        <v/>
      </c>
      <c r="F959" s="4" t="str">
        <f>IF(Datei!$G959="","",IFERROR(ROUND(VALUE(Datei!I959)/100,2),""))</f>
        <v/>
      </c>
      <c r="G959" s="4" t="str">
        <f>IF(Datei!$G959="","",IFERROR(ROUND(VALUE(Datei!I959)/100,2),""))</f>
        <v/>
      </c>
    </row>
    <row r="960" spans="1:7" x14ac:dyDescent="0.25">
      <c r="A960" s="2" t="str">
        <f>IF(Datei!$G960="","",IFERROR(DATEVALUE(Datei!G960),Datei!G960))</f>
        <v/>
      </c>
      <c r="B960" s="3" t="str">
        <f>IF(Datei!$G960="","",IFERROR(VALUE(LEFT(Datei!H960,FIND("_",Datei!H960)-1)),IFERROR(VALUE(Datei!H960),"?")))</f>
        <v/>
      </c>
      <c r="C960" t="str">
        <f>IF(Datei!$G960="","",IF(IFERROR(VLOOKUP(Datei!J960,Mapping!$A$5:$B$104,2,FALSE),IFERROR(VLOOKUP(Datei!J960&amp;"",Mapping!$A$5:$B$104,2,FALSE),IFERROR(VLOOKUP(VALUE(Datei!J960),Mapping!$A$5:$B$104,2,FALSE),"#NOMAP#")))="#NOMAP#",IF(Mapping!$B$2="","",Mapping!$B$2),IFERROR(VLOOKUP(Datei!J960,Mapping!$A$5:$B$104,2,FALSE),IFERROR(VLOOKUP(Datei!J960&amp;"",Mapping!$A$5:$B$104,2,FALSE),IFERROR(VLOOKUP(VALUE(Datei!J960),Mapping!$A$5:$B$104,2,FALSE),"#NOMAP#")))))</f>
        <v/>
      </c>
      <c r="D960" t="str">
        <f>IF(Datei!$G960="","",IF(Datei!K960="","",Datei!K960))</f>
        <v/>
      </c>
      <c r="E960" s="3" t="str">
        <f>IF(Datei!$G960="","",1)</f>
        <v/>
      </c>
      <c r="F960" s="4" t="str">
        <f>IF(Datei!$G960="","",IFERROR(ROUND(VALUE(Datei!I960)/100,2),""))</f>
        <v/>
      </c>
      <c r="G960" s="4" t="str">
        <f>IF(Datei!$G960="","",IFERROR(ROUND(VALUE(Datei!I960)/100,2),""))</f>
        <v/>
      </c>
    </row>
    <row r="961" spans="1:7" x14ac:dyDescent="0.25">
      <c r="A961" s="2" t="str">
        <f>IF(Datei!$G961="","",IFERROR(DATEVALUE(Datei!G961),Datei!G961))</f>
        <v/>
      </c>
      <c r="B961" s="3" t="str">
        <f>IF(Datei!$G961="","",IFERROR(VALUE(LEFT(Datei!H961,FIND("_",Datei!H961)-1)),IFERROR(VALUE(Datei!H961),"?")))</f>
        <v/>
      </c>
      <c r="C961" t="str">
        <f>IF(Datei!$G961="","",IF(IFERROR(VLOOKUP(Datei!J961,Mapping!$A$5:$B$104,2,FALSE),IFERROR(VLOOKUP(Datei!J961&amp;"",Mapping!$A$5:$B$104,2,FALSE),IFERROR(VLOOKUP(VALUE(Datei!J961),Mapping!$A$5:$B$104,2,FALSE),"#NOMAP#")))="#NOMAP#",IF(Mapping!$B$2="","",Mapping!$B$2),IFERROR(VLOOKUP(Datei!J961,Mapping!$A$5:$B$104,2,FALSE),IFERROR(VLOOKUP(Datei!J961&amp;"",Mapping!$A$5:$B$104,2,FALSE),IFERROR(VLOOKUP(VALUE(Datei!J961),Mapping!$A$5:$B$104,2,FALSE),"#NOMAP#")))))</f>
        <v/>
      </c>
      <c r="D961" t="str">
        <f>IF(Datei!$G961="","",IF(Datei!K961="","",Datei!K961))</f>
        <v/>
      </c>
      <c r="E961" s="3" t="str">
        <f>IF(Datei!$G961="","",1)</f>
        <v/>
      </c>
      <c r="F961" s="4" t="str">
        <f>IF(Datei!$G961="","",IFERROR(ROUND(VALUE(Datei!I961)/100,2),""))</f>
        <v/>
      </c>
      <c r="G961" s="4" t="str">
        <f>IF(Datei!$G961="","",IFERROR(ROUND(VALUE(Datei!I961)/100,2),""))</f>
        <v/>
      </c>
    </row>
    <row r="962" spans="1:7" x14ac:dyDescent="0.25">
      <c r="A962" s="2" t="str">
        <f>IF(Datei!$G962="","",IFERROR(DATEVALUE(Datei!G962),Datei!G962))</f>
        <v/>
      </c>
      <c r="B962" s="3" t="str">
        <f>IF(Datei!$G962="","",IFERROR(VALUE(LEFT(Datei!H962,FIND("_",Datei!H962)-1)),IFERROR(VALUE(Datei!H962),"?")))</f>
        <v/>
      </c>
      <c r="C962" t="str">
        <f>IF(Datei!$G962="","",IF(IFERROR(VLOOKUP(Datei!J962,Mapping!$A$5:$B$104,2,FALSE),IFERROR(VLOOKUP(Datei!J962&amp;"",Mapping!$A$5:$B$104,2,FALSE),IFERROR(VLOOKUP(VALUE(Datei!J962),Mapping!$A$5:$B$104,2,FALSE),"#NOMAP#")))="#NOMAP#",IF(Mapping!$B$2="","",Mapping!$B$2),IFERROR(VLOOKUP(Datei!J962,Mapping!$A$5:$B$104,2,FALSE),IFERROR(VLOOKUP(Datei!J962&amp;"",Mapping!$A$5:$B$104,2,FALSE),IFERROR(VLOOKUP(VALUE(Datei!J962),Mapping!$A$5:$B$104,2,FALSE),"#NOMAP#")))))</f>
        <v/>
      </c>
      <c r="D962" t="str">
        <f>IF(Datei!$G962="","",IF(Datei!K962="","",Datei!K962))</f>
        <v/>
      </c>
      <c r="E962" s="3" t="str">
        <f>IF(Datei!$G962="","",1)</f>
        <v/>
      </c>
      <c r="F962" s="4" t="str">
        <f>IF(Datei!$G962="","",IFERROR(ROUND(VALUE(Datei!I962)/100,2),""))</f>
        <v/>
      </c>
      <c r="G962" s="4" t="str">
        <f>IF(Datei!$G962="","",IFERROR(ROUND(VALUE(Datei!I962)/100,2),""))</f>
        <v/>
      </c>
    </row>
    <row r="963" spans="1:7" x14ac:dyDescent="0.25">
      <c r="A963" s="2" t="str">
        <f>IF(Datei!$G963="","",IFERROR(DATEVALUE(Datei!G963),Datei!G963))</f>
        <v/>
      </c>
      <c r="B963" s="3" t="str">
        <f>IF(Datei!$G963="","",IFERROR(VALUE(LEFT(Datei!H963,FIND("_",Datei!H963)-1)),IFERROR(VALUE(Datei!H963),"?")))</f>
        <v/>
      </c>
      <c r="C963" t="str">
        <f>IF(Datei!$G963="","",IF(IFERROR(VLOOKUP(Datei!J963,Mapping!$A$5:$B$104,2,FALSE),IFERROR(VLOOKUP(Datei!J963&amp;"",Mapping!$A$5:$B$104,2,FALSE),IFERROR(VLOOKUP(VALUE(Datei!J963),Mapping!$A$5:$B$104,2,FALSE),"#NOMAP#")))="#NOMAP#",IF(Mapping!$B$2="","",Mapping!$B$2),IFERROR(VLOOKUP(Datei!J963,Mapping!$A$5:$B$104,2,FALSE),IFERROR(VLOOKUP(Datei!J963&amp;"",Mapping!$A$5:$B$104,2,FALSE),IFERROR(VLOOKUP(VALUE(Datei!J963),Mapping!$A$5:$B$104,2,FALSE),"#NOMAP#")))))</f>
        <v/>
      </c>
      <c r="D963" t="str">
        <f>IF(Datei!$G963="","",IF(Datei!K963="","",Datei!K963))</f>
        <v/>
      </c>
      <c r="E963" s="3" t="str">
        <f>IF(Datei!$G963="","",1)</f>
        <v/>
      </c>
      <c r="F963" s="4" t="str">
        <f>IF(Datei!$G963="","",IFERROR(ROUND(VALUE(Datei!I963)/100,2),""))</f>
        <v/>
      </c>
      <c r="G963" s="4" t="str">
        <f>IF(Datei!$G963="","",IFERROR(ROUND(VALUE(Datei!I963)/100,2),""))</f>
        <v/>
      </c>
    </row>
    <row r="964" spans="1:7" x14ac:dyDescent="0.25">
      <c r="A964" s="2" t="str">
        <f>IF(Datei!$G964="","",IFERROR(DATEVALUE(Datei!G964),Datei!G964))</f>
        <v/>
      </c>
      <c r="B964" s="3" t="str">
        <f>IF(Datei!$G964="","",IFERROR(VALUE(LEFT(Datei!H964,FIND("_",Datei!H964)-1)),IFERROR(VALUE(Datei!H964),"?")))</f>
        <v/>
      </c>
      <c r="C964" t="str">
        <f>IF(Datei!$G964="","",IF(IFERROR(VLOOKUP(Datei!J964,Mapping!$A$5:$B$104,2,FALSE),IFERROR(VLOOKUP(Datei!J964&amp;"",Mapping!$A$5:$B$104,2,FALSE),IFERROR(VLOOKUP(VALUE(Datei!J964),Mapping!$A$5:$B$104,2,FALSE),"#NOMAP#")))="#NOMAP#",IF(Mapping!$B$2="","",Mapping!$B$2),IFERROR(VLOOKUP(Datei!J964,Mapping!$A$5:$B$104,2,FALSE),IFERROR(VLOOKUP(Datei!J964&amp;"",Mapping!$A$5:$B$104,2,FALSE),IFERROR(VLOOKUP(VALUE(Datei!J964),Mapping!$A$5:$B$104,2,FALSE),"#NOMAP#")))))</f>
        <v/>
      </c>
      <c r="D964" t="str">
        <f>IF(Datei!$G964="","",IF(Datei!K964="","",Datei!K964))</f>
        <v/>
      </c>
      <c r="E964" s="3" t="str">
        <f>IF(Datei!$G964="","",1)</f>
        <v/>
      </c>
      <c r="F964" s="4" t="str">
        <f>IF(Datei!$G964="","",IFERROR(ROUND(VALUE(Datei!I964)/100,2),""))</f>
        <v/>
      </c>
      <c r="G964" s="4" t="str">
        <f>IF(Datei!$G964="","",IFERROR(ROUND(VALUE(Datei!I964)/100,2),""))</f>
        <v/>
      </c>
    </row>
    <row r="965" spans="1:7" x14ac:dyDescent="0.25">
      <c r="A965" s="2" t="str">
        <f>IF(Datei!$G965="","",IFERROR(DATEVALUE(Datei!G965),Datei!G965))</f>
        <v/>
      </c>
      <c r="B965" s="3" t="str">
        <f>IF(Datei!$G965="","",IFERROR(VALUE(LEFT(Datei!H965,FIND("_",Datei!H965)-1)),IFERROR(VALUE(Datei!H965),"?")))</f>
        <v/>
      </c>
      <c r="C965" t="str">
        <f>IF(Datei!$G965="","",IF(IFERROR(VLOOKUP(Datei!J965,Mapping!$A$5:$B$104,2,FALSE),IFERROR(VLOOKUP(Datei!J965&amp;"",Mapping!$A$5:$B$104,2,FALSE),IFERROR(VLOOKUP(VALUE(Datei!J965),Mapping!$A$5:$B$104,2,FALSE),"#NOMAP#")))="#NOMAP#",IF(Mapping!$B$2="","",Mapping!$B$2),IFERROR(VLOOKUP(Datei!J965,Mapping!$A$5:$B$104,2,FALSE),IFERROR(VLOOKUP(Datei!J965&amp;"",Mapping!$A$5:$B$104,2,FALSE),IFERROR(VLOOKUP(VALUE(Datei!J965),Mapping!$A$5:$B$104,2,FALSE),"#NOMAP#")))))</f>
        <v/>
      </c>
      <c r="D965" t="str">
        <f>IF(Datei!$G965="","",IF(Datei!K965="","",Datei!K965))</f>
        <v/>
      </c>
      <c r="E965" s="3" t="str">
        <f>IF(Datei!$G965="","",1)</f>
        <v/>
      </c>
      <c r="F965" s="4" t="str">
        <f>IF(Datei!$G965="","",IFERROR(ROUND(VALUE(Datei!I965)/100,2),""))</f>
        <v/>
      </c>
      <c r="G965" s="4" t="str">
        <f>IF(Datei!$G965="","",IFERROR(ROUND(VALUE(Datei!I965)/100,2),""))</f>
        <v/>
      </c>
    </row>
    <row r="966" spans="1:7" x14ac:dyDescent="0.25">
      <c r="A966" s="2" t="str">
        <f>IF(Datei!$G966="","",IFERROR(DATEVALUE(Datei!G966),Datei!G966))</f>
        <v/>
      </c>
      <c r="B966" s="3" t="str">
        <f>IF(Datei!$G966="","",IFERROR(VALUE(LEFT(Datei!H966,FIND("_",Datei!H966)-1)),IFERROR(VALUE(Datei!H966),"?")))</f>
        <v/>
      </c>
      <c r="C966" t="str">
        <f>IF(Datei!$G966="","",IF(IFERROR(VLOOKUP(Datei!J966,Mapping!$A$5:$B$104,2,FALSE),IFERROR(VLOOKUP(Datei!J966&amp;"",Mapping!$A$5:$B$104,2,FALSE),IFERROR(VLOOKUP(VALUE(Datei!J966),Mapping!$A$5:$B$104,2,FALSE),"#NOMAP#")))="#NOMAP#",IF(Mapping!$B$2="","",Mapping!$B$2),IFERROR(VLOOKUP(Datei!J966,Mapping!$A$5:$B$104,2,FALSE),IFERROR(VLOOKUP(Datei!J966&amp;"",Mapping!$A$5:$B$104,2,FALSE),IFERROR(VLOOKUP(VALUE(Datei!J966),Mapping!$A$5:$B$104,2,FALSE),"#NOMAP#")))))</f>
        <v/>
      </c>
      <c r="D966" t="str">
        <f>IF(Datei!$G966="","",IF(Datei!K966="","",Datei!K966))</f>
        <v/>
      </c>
      <c r="E966" s="3" t="str">
        <f>IF(Datei!$G966="","",1)</f>
        <v/>
      </c>
      <c r="F966" s="4" t="str">
        <f>IF(Datei!$G966="","",IFERROR(ROUND(VALUE(Datei!I966)/100,2),""))</f>
        <v/>
      </c>
      <c r="G966" s="4" t="str">
        <f>IF(Datei!$G966="","",IFERROR(ROUND(VALUE(Datei!I966)/100,2),""))</f>
        <v/>
      </c>
    </row>
    <row r="967" spans="1:7" x14ac:dyDescent="0.25">
      <c r="A967" s="2" t="str">
        <f>IF(Datei!$G967="","",IFERROR(DATEVALUE(Datei!G967),Datei!G967))</f>
        <v/>
      </c>
      <c r="B967" s="3" t="str">
        <f>IF(Datei!$G967="","",IFERROR(VALUE(LEFT(Datei!H967,FIND("_",Datei!H967)-1)),IFERROR(VALUE(Datei!H967),"?")))</f>
        <v/>
      </c>
      <c r="C967" t="str">
        <f>IF(Datei!$G967="","",IF(IFERROR(VLOOKUP(Datei!J967,Mapping!$A$5:$B$104,2,FALSE),IFERROR(VLOOKUP(Datei!J967&amp;"",Mapping!$A$5:$B$104,2,FALSE),IFERROR(VLOOKUP(VALUE(Datei!J967),Mapping!$A$5:$B$104,2,FALSE),"#NOMAP#")))="#NOMAP#",IF(Mapping!$B$2="","",Mapping!$B$2),IFERROR(VLOOKUP(Datei!J967,Mapping!$A$5:$B$104,2,FALSE),IFERROR(VLOOKUP(Datei!J967&amp;"",Mapping!$A$5:$B$104,2,FALSE),IFERROR(VLOOKUP(VALUE(Datei!J967),Mapping!$A$5:$B$104,2,FALSE),"#NOMAP#")))))</f>
        <v/>
      </c>
      <c r="D967" t="str">
        <f>IF(Datei!$G967="","",IF(Datei!K967="","",Datei!K967))</f>
        <v/>
      </c>
      <c r="E967" s="3" t="str">
        <f>IF(Datei!$G967="","",1)</f>
        <v/>
      </c>
      <c r="F967" s="4" t="str">
        <f>IF(Datei!$G967="","",IFERROR(ROUND(VALUE(Datei!I967)/100,2),""))</f>
        <v/>
      </c>
      <c r="G967" s="4" t="str">
        <f>IF(Datei!$G967="","",IFERROR(ROUND(VALUE(Datei!I967)/100,2),""))</f>
        <v/>
      </c>
    </row>
    <row r="968" spans="1:7" x14ac:dyDescent="0.25">
      <c r="A968" s="2" t="str">
        <f>IF(Datei!$G968="","",IFERROR(DATEVALUE(Datei!G968),Datei!G968))</f>
        <v/>
      </c>
      <c r="B968" s="3" t="str">
        <f>IF(Datei!$G968="","",IFERROR(VALUE(LEFT(Datei!H968,FIND("_",Datei!H968)-1)),IFERROR(VALUE(Datei!H968),"?")))</f>
        <v/>
      </c>
      <c r="C968" t="str">
        <f>IF(Datei!$G968="","",IF(IFERROR(VLOOKUP(Datei!J968,Mapping!$A$5:$B$104,2,FALSE),IFERROR(VLOOKUP(Datei!J968&amp;"",Mapping!$A$5:$B$104,2,FALSE),IFERROR(VLOOKUP(VALUE(Datei!J968),Mapping!$A$5:$B$104,2,FALSE),"#NOMAP#")))="#NOMAP#",IF(Mapping!$B$2="","",Mapping!$B$2),IFERROR(VLOOKUP(Datei!J968,Mapping!$A$5:$B$104,2,FALSE),IFERROR(VLOOKUP(Datei!J968&amp;"",Mapping!$A$5:$B$104,2,FALSE),IFERROR(VLOOKUP(VALUE(Datei!J968),Mapping!$A$5:$B$104,2,FALSE),"#NOMAP#")))))</f>
        <v/>
      </c>
      <c r="D968" t="str">
        <f>IF(Datei!$G968="","",IF(Datei!K968="","",Datei!K968))</f>
        <v/>
      </c>
      <c r="E968" s="3" t="str">
        <f>IF(Datei!$G968="","",1)</f>
        <v/>
      </c>
      <c r="F968" s="4" t="str">
        <f>IF(Datei!$G968="","",IFERROR(ROUND(VALUE(Datei!I968)/100,2),""))</f>
        <v/>
      </c>
      <c r="G968" s="4" t="str">
        <f>IF(Datei!$G968="","",IFERROR(ROUND(VALUE(Datei!I968)/100,2),""))</f>
        <v/>
      </c>
    </row>
    <row r="969" spans="1:7" x14ac:dyDescent="0.25">
      <c r="A969" s="2" t="str">
        <f>IF(Datei!$G969="","",IFERROR(DATEVALUE(Datei!G969),Datei!G969))</f>
        <v/>
      </c>
      <c r="B969" s="3" t="str">
        <f>IF(Datei!$G969="","",IFERROR(VALUE(LEFT(Datei!H969,FIND("_",Datei!H969)-1)),IFERROR(VALUE(Datei!H969),"?")))</f>
        <v/>
      </c>
      <c r="C969" t="str">
        <f>IF(Datei!$G969="","",IF(IFERROR(VLOOKUP(Datei!J969,Mapping!$A$5:$B$104,2,FALSE),IFERROR(VLOOKUP(Datei!J969&amp;"",Mapping!$A$5:$B$104,2,FALSE),IFERROR(VLOOKUP(VALUE(Datei!J969),Mapping!$A$5:$B$104,2,FALSE),"#NOMAP#")))="#NOMAP#",IF(Mapping!$B$2="","",Mapping!$B$2),IFERROR(VLOOKUP(Datei!J969,Mapping!$A$5:$B$104,2,FALSE),IFERROR(VLOOKUP(Datei!J969&amp;"",Mapping!$A$5:$B$104,2,FALSE),IFERROR(VLOOKUP(VALUE(Datei!J969),Mapping!$A$5:$B$104,2,FALSE),"#NOMAP#")))))</f>
        <v/>
      </c>
      <c r="D969" t="str">
        <f>IF(Datei!$G969="","",IF(Datei!K969="","",Datei!K969))</f>
        <v/>
      </c>
      <c r="E969" s="3" t="str">
        <f>IF(Datei!$G969="","",1)</f>
        <v/>
      </c>
      <c r="F969" s="4" t="str">
        <f>IF(Datei!$G969="","",IFERROR(ROUND(VALUE(Datei!I969)/100,2),""))</f>
        <v/>
      </c>
      <c r="G969" s="4" t="str">
        <f>IF(Datei!$G969="","",IFERROR(ROUND(VALUE(Datei!I969)/100,2),""))</f>
        <v/>
      </c>
    </row>
    <row r="970" spans="1:7" x14ac:dyDescent="0.25">
      <c r="A970" s="2" t="str">
        <f>IF(Datei!$G970="","",IFERROR(DATEVALUE(Datei!G970),Datei!G970))</f>
        <v/>
      </c>
      <c r="B970" s="3" t="str">
        <f>IF(Datei!$G970="","",IFERROR(VALUE(LEFT(Datei!H970,FIND("_",Datei!H970)-1)),IFERROR(VALUE(Datei!H970),"?")))</f>
        <v/>
      </c>
      <c r="C970" t="str">
        <f>IF(Datei!$G970="","",IF(IFERROR(VLOOKUP(Datei!J970,Mapping!$A$5:$B$104,2,FALSE),IFERROR(VLOOKUP(Datei!J970&amp;"",Mapping!$A$5:$B$104,2,FALSE),IFERROR(VLOOKUP(VALUE(Datei!J970),Mapping!$A$5:$B$104,2,FALSE),"#NOMAP#")))="#NOMAP#",IF(Mapping!$B$2="","",Mapping!$B$2),IFERROR(VLOOKUP(Datei!J970,Mapping!$A$5:$B$104,2,FALSE),IFERROR(VLOOKUP(Datei!J970&amp;"",Mapping!$A$5:$B$104,2,FALSE),IFERROR(VLOOKUP(VALUE(Datei!J970),Mapping!$A$5:$B$104,2,FALSE),"#NOMAP#")))))</f>
        <v/>
      </c>
      <c r="D970" t="str">
        <f>IF(Datei!$G970="","",IF(Datei!K970="","",Datei!K970))</f>
        <v/>
      </c>
      <c r="E970" s="3" t="str">
        <f>IF(Datei!$G970="","",1)</f>
        <v/>
      </c>
      <c r="F970" s="4" t="str">
        <f>IF(Datei!$G970="","",IFERROR(ROUND(VALUE(Datei!I970)/100,2),""))</f>
        <v/>
      </c>
      <c r="G970" s="4" t="str">
        <f>IF(Datei!$G970="","",IFERROR(ROUND(VALUE(Datei!I970)/100,2),""))</f>
        <v/>
      </c>
    </row>
    <row r="971" spans="1:7" x14ac:dyDescent="0.25">
      <c r="A971" s="2" t="str">
        <f>IF(Datei!$G971="","",IFERROR(DATEVALUE(Datei!G971),Datei!G971))</f>
        <v/>
      </c>
      <c r="B971" s="3" t="str">
        <f>IF(Datei!$G971="","",IFERROR(VALUE(LEFT(Datei!H971,FIND("_",Datei!H971)-1)),IFERROR(VALUE(Datei!H971),"?")))</f>
        <v/>
      </c>
      <c r="C971" t="str">
        <f>IF(Datei!$G971="","",IF(IFERROR(VLOOKUP(Datei!J971,Mapping!$A$5:$B$104,2,FALSE),IFERROR(VLOOKUP(Datei!J971&amp;"",Mapping!$A$5:$B$104,2,FALSE),IFERROR(VLOOKUP(VALUE(Datei!J971),Mapping!$A$5:$B$104,2,FALSE),"#NOMAP#")))="#NOMAP#",IF(Mapping!$B$2="","",Mapping!$B$2),IFERROR(VLOOKUP(Datei!J971,Mapping!$A$5:$B$104,2,FALSE),IFERROR(VLOOKUP(Datei!J971&amp;"",Mapping!$A$5:$B$104,2,FALSE),IFERROR(VLOOKUP(VALUE(Datei!J971),Mapping!$A$5:$B$104,2,FALSE),"#NOMAP#")))))</f>
        <v/>
      </c>
      <c r="D971" t="str">
        <f>IF(Datei!$G971="","",IF(Datei!K971="","",Datei!K971))</f>
        <v/>
      </c>
      <c r="E971" s="3" t="str">
        <f>IF(Datei!$G971="","",1)</f>
        <v/>
      </c>
      <c r="F971" s="4" t="str">
        <f>IF(Datei!$G971="","",IFERROR(ROUND(VALUE(Datei!I971)/100,2),""))</f>
        <v/>
      </c>
      <c r="G971" s="4" t="str">
        <f>IF(Datei!$G971="","",IFERROR(ROUND(VALUE(Datei!I971)/100,2),""))</f>
        <v/>
      </c>
    </row>
    <row r="972" spans="1:7" x14ac:dyDescent="0.25">
      <c r="A972" s="2" t="str">
        <f>IF(Datei!$G972="","",IFERROR(DATEVALUE(Datei!G972),Datei!G972))</f>
        <v/>
      </c>
      <c r="B972" s="3" t="str">
        <f>IF(Datei!$G972="","",IFERROR(VALUE(LEFT(Datei!H972,FIND("_",Datei!H972)-1)),IFERROR(VALUE(Datei!H972),"?")))</f>
        <v/>
      </c>
      <c r="C972" t="str">
        <f>IF(Datei!$G972="","",IF(IFERROR(VLOOKUP(Datei!J972,Mapping!$A$5:$B$104,2,FALSE),IFERROR(VLOOKUP(Datei!J972&amp;"",Mapping!$A$5:$B$104,2,FALSE),IFERROR(VLOOKUP(VALUE(Datei!J972),Mapping!$A$5:$B$104,2,FALSE),"#NOMAP#")))="#NOMAP#",IF(Mapping!$B$2="","",Mapping!$B$2),IFERROR(VLOOKUP(Datei!J972,Mapping!$A$5:$B$104,2,FALSE),IFERROR(VLOOKUP(Datei!J972&amp;"",Mapping!$A$5:$B$104,2,FALSE),IFERROR(VLOOKUP(VALUE(Datei!J972),Mapping!$A$5:$B$104,2,FALSE),"#NOMAP#")))))</f>
        <v/>
      </c>
      <c r="D972" t="str">
        <f>IF(Datei!$G972="","",IF(Datei!K972="","",Datei!K972))</f>
        <v/>
      </c>
      <c r="E972" s="3" t="str">
        <f>IF(Datei!$G972="","",1)</f>
        <v/>
      </c>
      <c r="F972" s="4" t="str">
        <f>IF(Datei!$G972="","",IFERROR(ROUND(VALUE(Datei!I972)/100,2),""))</f>
        <v/>
      </c>
      <c r="G972" s="4" t="str">
        <f>IF(Datei!$G972="","",IFERROR(ROUND(VALUE(Datei!I972)/100,2),""))</f>
        <v/>
      </c>
    </row>
    <row r="973" spans="1:7" x14ac:dyDescent="0.25">
      <c r="A973" s="2" t="str">
        <f>IF(Datei!$G973="","",IFERROR(DATEVALUE(Datei!G973),Datei!G973))</f>
        <v/>
      </c>
      <c r="B973" s="3" t="str">
        <f>IF(Datei!$G973="","",IFERROR(VALUE(LEFT(Datei!H973,FIND("_",Datei!H973)-1)),IFERROR(VALUE(Datei!H973),"?")))</f>
        <v/>
      </c>
      <c r="C973" t="str">
        <f>IF(Datei!$G973="","",IF(IFERROR(VLOOKUP(Datei!J973,Mapping!$A$5:$B$104,2,FALSE),IFERROR(VLOOKUP(Datei!J973&amp;"",Mapping!$A$5:$B$104,2,FALSE),IFERROR(VLOOKUP(VALUE(Datei!J973),Mapping!$A$5:$B$104,2,FALSE),"#NOMAP#")))="#NOMAP#",IF(Mapping!$B$2="","",Mapping!$B$2),IFERROR(VLOOKUP(Datei!J973,Mapping!$A$5:$B$104,2,FALSE),IFERROR(VLOOKUP(Datei!J973&amp;"",Mapping!$A$5:$B$104,2,FALSE),IFERROR(VLOOKUP(VALUE(Datei!J973),Mapping!$A$5:$B$104,2,FALSE),"#NOMAP#")))))</f>
        <v/>
      </c>
      <c r="D973" t="str">
        <f>IF(Datei!$G973="","",IF(Datei!K973="","",Datei!K973))</f>
        <v/>
      </c>
      <c r="E973" s="3" t="str">
        <f>IF(Datei!$G973="","",1)</f>
        <v/>
      </c>
      <c r="F973" s="4" t="str">
        <f>IF(Datei!$G973="","",IFERROR(ROUND(VALUE(Datei!I973)/100,2),""))</f>
        <v/>
      </c>
      <c r="G973" s="4" t="str">
        <f>IF(Datei!$G973="","",IFERROR(ROUND(VALUE(Datei!I973)/100,2),""))</f>
        <v/>
      </c>
    </row>
    <row r="974" spans="1:7" x14ac:dyDescent="0.25">
      <c r="A974" s="2" t="str">
        <f>IF(Datei!$G974="","",IFERROR(DATEVALUE(Datei!G974),Datei!G974))</f>
        <v/>
      </c>
      <c r="B974" s="3" t="str">
        <f>IF(Datei!$G974="","",IFERROR(VALUE(LEFT(Datei!H974,FIND("_",Datei!H974)-1)),IFERROR(VALUE(Datei!H974),"?")))</f>
        <v/>
      </c>
      <c r="C974" t="str">
        <f>IF(Datei!$G974="","",IF(IFERROR(VLOOKUP(Datei!J974,Mapping!$A$5:$B$104,2,FALSE),IFERROR(VLOOKUP(Datei!J974&amp;"",Mapping!$A$5:$B$104,2,FALSE),IFERROR(VLOOKUP(VALUE(Datei!J974),Mapping!$A$5:$B$104,2,FALSE),"#NOMAP#")))="#NOMAP#",IF(Mapping!$B$2="","",Mapping!$B$2),IFERROR(VLOOKUP(Datei!J974,Mapping!$A$5:$B$104,2,FALSE),IFERROR(VLOOKUP(Datei!J974&amp;"",Mapping!$A$5:$B$104,2,FALSE),IFERROR(VLOOKUP(VALUE(Datei!J974),Mapping!$A$5:$B$104,2,FALSE),"#NOMAP#")))))</f>
        <v/>
      </c>
      <c r="D974" t="str">
        <f>IF(Datei!$G974="","",IF(Datei!K974="","",Datei!K974))</f>
        <v/>
      </c>
      <c r="E974" s="3" t="str">
        <f>IF(Datei!$G974="","",1)</f>
        <v/>
      </c>
      <c r="F974" s="4" t="str">
        <f>IF(Datei!$G974="","",IFERROR(ROUND(VALUE(Datei!I974)/100,2),""))</f>
        <v/>
      </c>
      <c r="G974" s="4" t="str">
        <f>IF(Datei!$G974="","",IFERROR(ROUND(VALUE(Datei!I974)/100,2),""))</f>
        <v/>
      </c>
    </row>
    <row r="975" spans="1:7" x14ac:dyDescent="0.25">
      <c r="A975" s="2" t="str">
        <f>IF(Datei!$G975="","",IFERROR(DATEVALUE(Datei!G975),Datei!G975))</f>
        <v/>
      </c>
      <c r="B975" s="3" t="str">
        <f>IF(Datei!$G975="","",IFERROR(VALUE(LEFT(Datei!H975,FIND("_",Datei!H975)-1)),IFERROR(VALUE(Datei!H975),"?")))</f>
        <v/>
      </c>
      <c r="C975" t="str">
        <f>IF(Datei!$G975="","",IF(IFERROR(VLOOKUP(Datei!J975,Mapping!$A$5:$B$104,2,FALSE),IFERROR(VLOOKUP(Datei!J975&amp;"",Mapping!$A$5:$B$104,2,FALSE),IFERROR(VLOOKUP(VALUE(Datei!J975),Mapping!$A$5:$B$104,2,FALSE),"#NOMAP#")))="#NOMAP#",IF(Mapping!$B$2="","",Mapping!$B$2),IFERROR(VLOOKUP(Datei!J975,Mapping!$A$5:$B$104,2,FALSE),IFERROR(VLOOKUP(Datei!J975&amp;"",Mapping!$A$5:$B$104,2,FALSE),IFERROR(VLOOKUP(VALUE(Datei!J975),Mapping!$A$5:$B$104,2,FALSE),"#NOMAP#")))))</f>
        <v/>
      </c>
      <c r="D975" t="str">
        <f>IF(Datei!$G975="","",IF(Datei!K975="","",Datei!K975))</f>
        <v/>
      </c>
      <c r="E975" s="3" t="str">
        <f>IF(Datei!$G975="","",1)</f>
        <v/>
      </c>
      <c r="F975" s="4" t="str">
        <f>IF(Datei!$G975="","",IFERROR(ROUND(VALUE(Datei!I975)/100,2),""))</f>
        <v/>
      </c>
      <c r="G975" s="4" t="str">
        <f>IF(Datei!$G975="","",IFERROR(ROUND(VALUE(Datei!I975)/100,2),""))</f>
        <v/>
      </c>
    </row>
    <row r="976" spans="1:7" x14ac:dyDescent="0.25">
      <c r="A976" s="2" t="str">
        <f>IF(Datei!$G976="","",IFERROR(DATEVALUE(Datei!G976),Datei!G976))</f>
        <v/>
      </c>
      <c r="B976" s="3" t="str">
        <f>IF(Datei!$G976="","",IFERROR(VALUE(LEFT(Datei!H976,FIND("_",Datei!H976)-1)),IFERROR(VALUE(Datei!H976),"?")))</f>
        <v/>
      </c>
      <c r="C976" t="str">
        <f>IF(Datei!$G976="","",IF(IFERROR(VLOOKUP(Datei!J976,Mapping!$A$5:$B$104,2,FALSE),IFERROR(VLOOKUP(Datei!J976&amp;"",Mapping!$A$5:$B$104,2,FALSE),IFERROR(VLOOKUP(VALUE(Datei!J976),Mapping!$A$5:$B$104,2,FALSE),"#NOMAP#")))="#NOMAP#",IF(Mapping!$B$2="","",Mapping!$B$2),IFERROR(VLOOKUP(Datei!J976,Mapping!$A$5:$B$104,2,FALSE),IFERROR(VLOOKUP(Datei!J976&amp;"",Mapping!$A$5:$B$104,2,FALSE),IFERROR(VLOOKUP(VALUE(Datei!J976),Mapping!$A$5:$B$104,2,FALSE),"#NOMAP#")))))</f>
        <v/>
      </c>
      <c r="D976" t="str">
        <f>IF(Datei!$G976="","",IF(Datei!K976="","",Datei!K976))</f>
        <v/>
      </c>
      <c r="E976" s="3" t="str">
        <f>IF(Datei!$G976="","",1)</f>
        <v/>
      </c>
      <c r="F976" s="4" t="str">
        <f>IF(Datei!$G976="","",IFERROR(ROUND(VALUE(Datei!I976)/100,2),""))</f>
        <v/>
      </c>
      <c r="G976" s="4" t="str">
        <f>IF(Datei!$G976="","",IFERROR(ROUND(VALUE(Datei!I976)/100,2),""))</f>
        <v/>
      </c>
    </row>
    <row r="977" spans="1:7" x14ac:dyDescent="0.25">
      <c r="A977" s="2" t="str">
        <f>IF(Datei!$G977="","",IFERROR(DATEVALUE(Datei!G977),Datei!G977))</f>
        <v/>
      </c>
      <c r="B977" s="3" t="str">
        <f>IF(Datei!$G977="","",IFERROR(VALUE(LEFT(Datei!H977,FIND("_",Datei!H977)-1)),IFERROR(VALUE(Datei!H977),"?")))</f>
        <v/>
      </c>
      <c r="C977" t="str">
        <f>IF(Datei!$G977="","",IF(IFERROR(VLOOKUP(Datei!J977,Mapping!$A$5:$B$104,2,FALSE),IFERROR(VLOOKUP(Datei!J977&amp;"",Mapping!$A$5:$B$104,2,FALSE),IFERROR(VLOOKUP(VALUE(Datei!J977),Mapping!$A$5:$B$104,2,FALSE),"#NOMAP#")))="#NOMAP#",IF(Mapping!$B$2="","",Mapping!$B$2),IFERROR(VLOOKUP(Datei!J977,Mapping!$A$5:$B$104,2,FALSE),IFERROR(VLOOKUP(Datei!J977&amp;"",Mapping!$A$5:$B$104,2,FALSE),IFERROR(VLOOKUP(VALUE(Datei!J977),Mapping!$A$5:$B$104,2,FALSE),"#NOMAP#")))))</f>
        <v/>
      </c>
      <c r="D977" t="str">
        <f>IF(Datei!$G977="","",IF(Datei!K977="","",Datei!K977))</f>
        <v/>
      </c>
      <c r="E977" s="3" t="str">
        <f>IF(Datei!$G977="","",1)</f>
        <v/>
      </c>
      <c r="F977" s="4" t="str">
        <f>IF(Datei!$G977="","",IFERROR(ROUND(VALUE(Datei!I977)/100,2),""))</f>
        <v/>
      </c>
      <c r="G977" s="4" t="str">
        <f>IF(Datei!$G977="","",IFERROR(ROUND(VALUE(Datei!I977)/100,2),""))</f>
        <v/>
      </c>
    </row>
    <row r="978" spans="1:7" x14ac:dyDescent="0.25">
      <c r="A978" s="2" t="str">
        <f>IF(Datei!$G978="","",IFERROR(DATEVALUE(Datei!G978),Datei!G978))</f>
        <v/>
      </c>
      <c r="B978" s="3" t="str">
        <f>IF(Datei!$G978="","",IFERROR(VALUE(LEFT(Datei!H978,FIND("_",Datei!H978)-1)),IFERROR(VALUE(Datei!H978),"?")))</f>
        <v/>
      </c>
      <c r="C978" t="str">
        <f>IF(Datei!$G978="","",IF(IFERROR(VLOOKUP(Datei!J978,Mapping!$A$5:$B$104,2,FALSE),IFERROR(VLOOKUP(Datei!J978&amp;"",Mapping!$A$5:$B$104,2,FALSE),IFERROR(VLOOKUP(VALUE(Datei!J978),Mapping!$A$5:$B$104,2,FALSE),"#NOMAP#")))="#NOMAP#",IF(Mapping!$B$2="","",Mapping!$B$2),IFERROR(VLOOKUP(Datei!J978,Mapping!$A$5:$B$104,2,FALSE),IFERROR(VLOOKUP(Datei!J978&amp;"",Mapping!$A$5:$B$104,2,FALSE),IFERROR(VLOOKUP(VALUE(Datei!J978),Mapping!$A$5:$B$104,2,FALSE),"#NOMAP#")))))</f>
        <v/>
      </c>
      <c r="D978" t="str">
        <f>IF(Datei!$G978="","",IF(Datei!K978="","",Datei!K978))</f>
        <v/>
      </c>
      <c r="E978" s="3" t="str">
        <f>IF(Datei!$G978="","",1)</f>
        <v/>
      </c>
      <c r="F978" s="4" t="str">
        <f>IF(Datei!$G978="","",IFERROR(ROUND(VALUE(Datei!I978)/100,2),""))</f>
        <v/>
      </c>
      <c r="G978" s="4" t="str">
        <f>IF(Datei!$G978="","",IFERROR(ROUND(VALUE(Datei!I978)/100,2),""))</f>
        <v/>
      </c>
    </row>
    <row r="979" spans="1:7" x14ac:dyDescent="0.25">
      <c r="A979" s="2" t="str">
        <f>IF(Datei!$G979="","",IFERROR(DATEVALUE(Datei!G979),Datei!G979))</f>
        <v/>
      </c>
      <c r="B979" s="3" t="str">
        <f>IF(Datei!$G979="","",IFERROR(VALUE(LEFT(Datei!H979,FIND("_",Datei!H979)-1)),IFERROR(VALUE(Datei!H979),"?")))</f>
        <v/>
      </c>
      <c r="C979" t="str">
        <f>IF(Datei!$G979="","",IF(IFERROR(VLOOKUP(Datei!J979,Mapping!$A$5:$B$104,2,FALSE),IFERROR(VLOOKUP(Datei!J979&amp;"",Mapping!$A$5:$B$104,2,FALSE),IFERROR(VLOOKUP(VALUE(Datei!J979),Mapping!$A$5:$B$104,2,FALSE),"#NOMAP#")))="#NOMAP#",IF(Mapping!$B$2="","",Mapping!$B$2),IFERROR(VLOOKUP(Datei!J979,Mapping!$A$5:$B$104,2,FALSE),IFERROR(VLOOKUP(Datei!J979&amp;"",Mapping!$A$5:$B$104,2,FALSE),IFERROR(VLOOKUP(VALUE(Datei!J979),Mapping!$A$5:$B$104,2,FALSE),"#NOMAP#")))))</f>
        <v/>
      </c>
      <c r="D979" t="str">
        <f>IF(Datei!$G979="","",IF(Datei!K979="","",Datei!K979))</f>
        <v/>
      </c>
      <c r="E979" s="3" t="str">
        <f>IF(Datei!$G979="","",1)</f>
        <v/>
      </c>
      <c r="F979" s="4" t="str">
        <f>IF(Datei!$G979="","",IFERROR(ROUND(VALUE(Datei!I979)/100,2),""))</f>
        <v/>
      </c>
      <c r="G979" s="4" t="str">
        <f>IF(Datei!$G979="","",IFERROR(ROUND(VALUE(Datei!I979)/100,2),""))</f>
        <v/>
      </c>
    </row>
    <row r="980" spans="1:7" x14ac:dyDescent="0.25">
      <c r="A980" s="2" t="str">
        <f>IF(Datei!$G980="","",IFERROR(DATEVALUE(Datei!G980),Datei!G980))</f>
        <v/>
      </c>
      <c r="B980" s="3" t="str">
        <f>IF(Datei!$G980="","",IFERROR(VALUE(LEFT(Datei!H980,FIND("_",Datei!H980)-1)),IFERROR(VALUE(Datei!H980),"?")))</f>
        <v/>
      </c>
      <c r="C980" t="str">
        <f>IF(Datei!$G980="","",IF(IFERROR(VLOOKUP(Datei!J980,Mapping!$A$5:$B$104,2,FALSE),IFERROR(VLOOKUP(Datei!J980&amp;"",Mapping!$A$5:$B$104,2,FALSE),IFERROR(VLOOKUP(VALUE(Datei!J980),Mapping!$A$5:$B$104,2,FALSE),"#NOMAP#")))="#NOMAP#",IF(Mapping!$B$2="","",Mapping!$B$2),IFERROR(VLOOKUP(Datei!J980,Mapping!$A$5:$B$104,2,FALSE),IFERROR(VLOOKUP(Datei!J980&amp;"",Mapping!$A$5:$B$104,2,FALSE),IFERROR(VLOOKUP(VALUE(Datei!J980),Mapping!$A$5:$B$104,2,FALSE),"#NOMAP#")))))</f>
        <v/>
      </c>
      <c r="D980" t="str">
        <f>IF(Datei!$G980="","",IF(Datei!K980="","",Datei!K980))</f>
        <v/>
      </c>
      <c r="E980" s="3" t="str">
        <f>IF(Datei!$G980="","",1)</f>
        <v/>
      </c>
      <c r="F980" s="4" t="str">
        <f>IF(Datei!$G980="","",IFERROR(ROUND(VALUE(Datei!I980)/100,2),""))</f>
        <v/>
      </c>
      <c r="G980" s="4" t="str">
        <f>IF(Datei!$G980="","",IFERROR(ROUND(VALUE(Datei!I980)/100,2),""))</f>
        <v/>
      </c>
    </row>
    <row r="981" spans="1:7" x14ac:dyDescent="0.25">
      <c r="A981" s="2" t="str">
        <f>IF(Datei!$G981="","",IFERROR(DATEVALUE(Datei!G981),Datei!G981))</f>
        <v/>
      </c>
      <c r="B981" s="3" t="str">
        <f>IF(Datei!$G981="","",IFERROR(VALUE(LEFT(Datei!H981,FIND("_",Datei!H981)-1)),IFERROR(VALUE(Datei!H981),"?")))</f>
        <v/>
      </c>
      <c r="C981" t="str">
        <f>IF(Datei!$G981="","",IF(IFERROR(VLOOKUP(Datei!J981,Mapping!$A$5:$B$104,2,FALSE),IFERROR(VLOOKUP(Datei!J981&amp;"",Mapping!$A$5:$B$104,2,FALSE),IFERROR(VLOOKUP(VALUE(Datei!J981),Mapping!$A$5:$B$104,2,FALSE),"#NOMAP#")))="#NOMAP#",IF(Mapping!$B$2="","",Mapping!$B$2),IFERROR(VLOOKUP(Datei!J981,Mapping!$A$5:$B$104,2,FALSE),IFERROR(VLOOKUP(Datei!J981&amp;"",Mapping!$A$5:$B$104,2,FALSE),IFERROR(VLOOKUP(VALUE(Datei!J981),Mapping!$A$5:$B$104,2,FALSE),"#NOMAP#")))))</f>
        <v/>
      </c>
      <c r="D981" t="str">
        <f>IF(Datei!$G981="","",IF(Datei!K981="","",Datei!K981))</f>
        <v/>
      </c>
      <c r="E981" s="3" t="str">
        <f>IF(Datei!$G981="","",1)</f>
        <v/>
      </c>
      <c r="F981" s="4" t="str">
        <f>IF(Datei!$G981="","",IFERROR(ROUND(VALUE(Datei!I981)/100,2),""))</f>
        <v/>
      </c>
      <c r="G981" s="4" t="str">
        <f>IF(Datei!$G981="","",IFERROR(ROUND(VALUE(Datei!I981)/100,2),""))</f>
        <v/>
      </c>
    </row>
    <row r="982" spans="1:7" x14ac:dyDescent="0.25">
      <c r="A982" s="2" t="str">
        <f>IF(Datei!$G982="","",IFERROR(DATEVALUE(Datei!G982),Datei!G982))</f>
        <v/>
      </c>
      <c r="B982" s="3" t="str">
        <f>IF(Datei!$G982="","",IFERROR(VALUE(LEFT(Datei!H982,FIND("_",Datei!H982)-1)),IFERROR(VALUE(Datei!H982),"?")))</f>
        <v/>
      </c>
      <c r="C982" t="str">
        <f>IF(Datei!$G982="","",IF(IFERROR(VLOOKUP(Datei!J982,Mapping!$A$5:$B$104,2,FALSE),IFERROR(VLOOKUP(Datei!J982&amp;"",Mapping!$A$5:$B$104,2,FALSE),IFERROR(VLOOKUP(VALUE(Datei!J982),Mapping!$A$5:$B$104,2,FALSE),"#NOMAP#")))="#NOMAP#",IF(Mapping!$B$2="","",Mapping!$B$2),IFERROR(VLOOKUP(Datei!J982,Mapping!$A$5:$B$104,2,FALSE),IFERROR(VLOOKUP(Datei!J982&amp;"",Mapping!$A$5:$B$104,2,FALSE),IFERROR(VLOOKUP(VALUE(Datei!J982),Mapping!$A$5:$B$104,2,FALSE),"#NOMAP#")))))</f>
        <v/>
      </c>
      <c r="D982" t="str">
        <f>IF(Datei!$G982="","",IF(Datei!K982="","",Datei!K982))</f>
        <v/>
      </c>
      <c r="E982" s="3" t="str">
        <f>IF(Datei!$G982="","",1)</f>
        <v/>
      </c>
      <c r="F982" s="4" t="str">
        <f>IF(Datei!$G982="","",IFERROR(ROUND(VALUE(Datei!I982)/100,2),""))</f>
        <v/>
      </c>
      <c r="G982" s="4" t="str">
        <f>IF(Datei!$G982="","",IFERROR(ROUND(VALUE(Datei!I982)/100,2),""))</f>
        <v/>
      </c>
    </row>
    <row r="983" spans="1:7" x14ac:dyDescent="0.25">
      <c r="A983" s="2" t="str">
        <f>IF(Datei!$G983="","",IFERROR(DATEVALUE(Datei!G983),Datei!G983))</f>
        <v/>
      </c>
      <c r="B983" s="3" t="str">
        <f>IF(Datei!$G983="","",IFERROR(VALUE(LEFT(Datei!H983,FIND("_",Datei!H983)-1)),IFERROR(VALUE(Datei!H983),"?")))</f>
        <v/>
      </c>
      <c r="C983" t="str">
        <f>IF(Datei!$G983="","",IF(IFERROR(VLOOKUP(Datei!J983,Mapping!$A$5:$B$104,2,FALSE),IFERROR(VLOOKUP(Datei!J983&amp;"",Mapping!$A$5:$B$104,2,FALSE),IFERROR(VLOOKUP(VALUE(Datei!J983),Mapping!$A$5:$B$104,2,FALSE),"#NOMAP#")))="#NOMAP#",IF(Mapping!$B$2="","",Mapping!$B$2),IFERROR(VLOOKUP(Datei!J983,Mapping!$A$5:$B$104,2,FALSE),IFERROR(VLOOKUP(Datei!J983&amp;"",Mapping!$A$5:$B$104,2,FALSE),IFERROR(VLOOKUP(VALUE(Datei!J983),Mapping!$A$5:$B$104,2,FALSE),"#NOMAP#")))))</f>
        <v/>
      </c>
      <c r="D983" t="str">
        <f>IF(Datei!$G983="","",IF(Datei!K983="","",Datei!K983))</f>
        <v/>
      </c>
      <c r="E983" s="3" t="str">
        <f>IF(Datei!$G983="","",1)</f>
        <v/>
      </c>
      <c r="F983" s="4" t="str">
        <f>IF(Datei!$G983="","",IFERROR(ROUND(VALUE(Datei!I983)/100,2),""))</f>
        <v/>
      </c>
      <c r="G983" s="4" t="str">
        <f>IF(Datei!$G983="","",IFERROR(ROUND(VALUE(Datei!I983)/100,2),""))</f>
        <v/>
      </c>
    </row>
    <row r="984" spans="1:7" x14ac:dyDescent="0.25">
      <c r="A984" s="2" t="str">
        <f>IF(Datei!$G984="","",IFERROR(DATEVALUE(Datei!G984),Datei!G984))</f>
        <v/>
      </c>
      <c r="B984" s="3" t="str">
        <f>IF(Datei!$G984="","",IFERROR(VALUE(LEFT(Datei!H984,FIND("_",Datei!H984)-1)),IFERROR(VALUE(Datei!H984),"?")))</f>
        <v/>
      </c>
      <c r="C984" t="str">
        <f>IF(Datei!$G984="","",IF(IFERROR(VLOOKUP(Datei!J984,Mapping!$A$5:$B$104,2,FALSE),IFERROR(VLOOKUP(Datei!J984&amp;"",Mapping!$A$5:$B$104,2,FALSE),IFERROR(VLOOKUP(VALUE(Datei!J984),Mapping!$A$5:$B$104,2,FALSE),"#NOMAP#")))="#NOMAP#",IF(Mapping!$B$2="","",Mapping!$B$2),IFERROR(VLOOKUP(Datei!J984,Mapping!$A$5:$B$104,2,FALSE),IFERROR(VLOOKUP(Datei!J984&amp;"",Mapping!$A$5:$B$104,2,FALSE),IFERROR(VLOOKUP(VALUE(Datei!J984),Mapping!$A$5:$B$104,2,FALSE),"#NOMAP#")))))</f>
        <v/>
      </c>
      <c r="D984" t="str">
        <f>IF(Datei!$G984="","",IF(Datei!K984="","",Datei!K984))</f>
        <v/>
      </c>
      <c r="E984" s="3" t="str">
        <f>IF(Datei!$G984="","",1)</f>
        <v/>
      </c>
      <c r="F984" s="4" t="str">
        <f>IF(Datei!$G984="","",IFERROR(ROUND(VALUE(Datei!I984)/100,2),""))</f>
        <v/>
      </c>
      <c r="G984" s="4" t="str">
        <f>IF(Datei!$G984="","",IFERROR(ROUND(VALUE(Datei!I984)/100,2),""))</f>
        <v/>
      </c>
    </row>
    <row r="985" spans="1:7" x14ac:dyDescent="0.25">
      <c r="A985" s="2" t="str">
        <f>IF(Datei!$G985="","",IFERROR(DATEVALUE(Datei!G985),Datei!G985))</f>
        <v/>
      </c>
      <c r="B985" s="3" t="str">
        <f>IF(Datei!$G985="","",IFERROR(VALUE(LEFT(Datei!H985,FIND("_",Datei!H985)-1)),IFERROR(VALUE(Datei!H985),"?")))</f>
        <v/>
      </c>
      <c r="C985" t="str">
        <f>IF(Datei!$G985="","",IF(IFERROR(VLOOKUP(Datei!J985,Mapping!$A$5:$B$104,2,FALSE),IFERROR(VLOOKUP(Datei!J985&amp;"",Mapping!$A$5:$B$104,2,FALSE),IFERROR(VLOOKUP(VALUE(Datei!J985),Mapping!$A$5:$B$104,2,FALSE),"#NOMAP#")))="#NOMAP#",IF(Mapping!$B$2="","",Mapping!$B$2),IFERROR(VLOOKUP(Datei!J985,Mapping!$A$5:$B$104,2,FALSE),IFERROR(VLOOKUP(Datei!J985&amp;"",Mapping!$A$5:$B$104,2,FALSE),IFERROR(VLOOKUP(VALUE(Datei!J985),Mapping!$A$5:$B$104,2,FALSE),"#NOMAP#")))))</f>
        <v/>
      </c>
      <c r="D985" t="str">
        <f>IF(Datei!$G985="","",IF(Datei!K985="","",Datei!K985))</f>
        <v/>
      </c>
      <c r="E985" s="3" t="str">
        <f>IF(Datei!$G985="","",1)</f>
        <v/>
      </c>
      <c r="F985" s="4" t="str">
        <f>IF(Datei!$G985="","",IFERROR(ROUND(VALUE(Datei!I985)/100,2),""))</f>
        <v/>
      </c>
      <c r="G985" s="4" t="str">
        <f>IF(Datei!$G985="","",IFERROR(ROUND(VALUE(Datei!I985)/100,2),""))</f>
        <v/>
      </c>
    </row>
    <row r="986" spans="1:7" x14ac:dyDescent="0.25">
      <c r="A986" s="2" t="str">
        <f>IF(Datei!$G986="","",IFERROR(DATEVALUE(Datei!G986),Datei!G986))</f>
        <v/>
      </c>
      <c r="B986" s="3" t="str">
        <f>IF(Datei!$G986="","",IFERROR(VALUE(LEFT(Datei!H986,FIND("_",Datei!H986)-1)),IFERROR(VALUE(Datei!H986),"?")))</f>
        <v/>
      </c>
      <c r="C986" t="str">
        <f>IF(Datei!$G986="","",IF(IFERROR(VLOOKUP(Datei!J986,Mapping!$A$5:$B$104,2,FALSE),IFERROR(VLOOKUP(Datei!J986&amp;"",Mapping!$A$5:$B$104,2,FALSE),IFERROR(VLOOKUP(VALUE(Datei!J986),Mapping!$A$5:$B$104,2,FALSE),"#NOMAP#")))="#NOMAP#",IF(Mapping!$B$2="","",Mapping!$B$2),IFERROR(VLOOKUP(Datei!J986,Mapping!$A$5:$B$104,2,FALSE),IFERROR(VLOOKUP(Datei!J986&amp;"",Mapping!$A$5:$B$104,2,FALSE),IFERROR(VLOOKUP(VALUE(Datei!J986),Mapping!$A$5:$B$104,2,FALSE),"#NOMAP#")))))</f>
        <v/>
      </c>
      <c r="D986" t="str">
        <f>IF(Datei!$G986="","",IF(Datei!K986="","",Datei!K986))</f>
        <v/>
      </c>
      <c r="E986" s="3" t="str">
        <f>IF(Datei!$G986="","",1)</f>
        <v/>
      </c>
      <c r="F986" s="4" t="str">
        <f>IF(Datei!$G986="","",IFERROR(ROUND(VALUE(Datei!I986)/100,2),""))</f>
        <v/>
      </c>
      <c r="G986" s="4" t="str">
        <f>IF(Datei!$G986="","",IFERROR(ROUND(VALUE(Datei!I986)/100,2),""))</f>
        <v/>
      </c>
    </row>
    <row r="987" spans="1:7" x14ac:dyDescent="0.25">
      <c r="A987" s="2" t="str">
        <f>IF(Datei!$G987="","",IFERROR(DATEVALUE(Datei!G987),Datei!G987))</f>
        <v/>
      </c>
      <c r="B987" s="3" t="str">
        <f>IF(Datei!$G987="","",IFERROR(VALUE(LEFT(Datei!H987,FIND("_",Datei!H987)-1)),IFERROR(VALUE(Datei!H987),"?")))</f>
        <v/>
      </c>
      <c r="C987" t="str">
        <f>IF(Datei!$G987="","",IF(IFERROR(VLOOKUP(Datei!J987,Mapping!$A$5:$B$104,2,FALSE),IFERROR(VLOOKUP(Datei!J987&amp;"",Mapping!$A$5:$B$104,2,FALSE),IFERROR(VLOOKUP(VALUE(Datei!J987),Mapping!$A$5:$B$104,2,FALSE),"#NOMAP#")))="#NOMAP#",IF(Mapping!$B$2="","",Mapping!$B$2),IFERROR(VLOOKUP(Datei!J987,Mapping!$A$5:$B$104,2,FALSE),IFERROR(VLOOKUP(Datei!J987&amp;"",Mapping!$A$5:$B$104,2,FALSE),IFERROR(VLOOKUP(VALUE(Datei!J987),Mapping!$A$5:$B$104,2,FALSE),"#NOMAP#")))))</f>
        <v/>
      </c>
      <c r="D987" t="str">
        <f>IF(Datei!$G987="","",IF(Datei!K987="","",Datei!K987))</f>
        <v/>
      </c>
      <c r="E987" s="3" t="str">
        <f>IF(Datei!$G987="","",1)</f>
        <v/>
      </c>
      <c r="F987" s="4" t="str">
        <f>IF(Datei!$G987="","",IFERROR(ROUND(VALUE(Datei!I987)/100,2),""))</f>
        <v/>
      </c>
      <c r="G987" s="4" t="str">
        <f>IF(Datei!$G987="","",IFERROR(ROUND(VALUE(Datei!I987)/100,2),""))</f>
        <v/>
      </c>
    </row>
    <row r="988" spans="1:7" x14ac:dyDescent="0.25">
      <c r="A988" s="2" t="str">
        <f>IF(Datei!$G988="","",IFERROR(DATEVALUE(Datei!G988),Datei!G988))</f>
        <v/>
      </c>
      <c r="B988" s="3" t="str">
        <f>IF(Datei!$G988="","",IFERROR(VALUE(LEFT(Datei!H988,FIND("_",Datei!H988)-1)),IFERROR(VALUE(Datei!H988),"?")))</f>
        <v/>
      </c>
      <c r="C988" t="str">
        <f>IF(Datei!$G988="","",IF(IFERROR(VLOOKUP(Datei!J988,Mapping!$A$5:$B$104,2,FALSE),IFERROR(VLOOKUP(Datei!J988&amp;"",Mapping!$A$5:$B$104,2,FALSE),IFERROR(VLOOKUP(VALUE(Datei!J988),Mapping!$A$5:$B$104,2,FALSE),"#NOMAP#")))="#NOMAP#",IF(Mapping!$B$2="","",Mapping!$B$2),IFERROR(VLOOKUP(Datei!J988,Mapping!$A$5:$B$104,2,FALSE),IFERROR(VLOOKUP(Datei!J988&amp;"",Mapping!$A$5:$B$104,2,FALSE),IFERROR(VLOOKUP(VALUE(Datei!J988),Mapping!$A$5:$B$104,2,FALSE),"#NOMAP#")))))</f>
        <v/>
      </c>
      <c r="D988" t="str">
        <f>IF(Datei!$G988="","",IF(Datei!K988="","",Datei!K988))</f>
        <v/>
      </c>
      <c r="E988" s="3" t="str">
        <f>IF(Datei!$G988="","",1)</f>
        <v/>
      </c>
      <c r="F988" s="4" t="str">
        <f>IF(Datei!$G988="","",IFERROR(ROUND(VALUE(Datei!I988)/100,2),""))</f>
        <v/>
      </c>
      <c r="G988" s="4" t="str">
        <f>IF(Datei!$G988="","",IFERROR(ROUND(VALUE(Datei!I988)/100,2),""))</f>
        <v/>
      </c>
    </row>
    <row r="989" spans="1:7" x14ac:dyDescent="0.25">
      <c r="A989" s="2" t="str">
        <f>IF(Datei!$G989="","",IFERROR(DATEVALUE(Datei!G989),Datei!G989))</f>
        <v/>
      </c>
      <c r="B989" s="3" t="str">
        <f>IF(Datei!$G989="","",IFERROR(VALUE(LEFT(Datei!H989,FIND("_",Datei!H989)-1)),IFERROR(VALUE(Datei!H989),"?")))</f>
        <v/>
      </c>
      <c r="C989" t="str">
        <f>IF(Datei!$G989="","",IF(IFERROR(VLOOKUP(Datei!J989,Mapping!$A$5:$B$104,2,FALSE),IFERROR(VLOOKUP(Datei!J989&amp;"",Mapping!$A$5:$B$104,2,FALSE),IFERROR(VLOOKUP(VALUE(Datei!J989),Mapping!$A$5:$B$104,2,FALSE),"#NOMAP#")))="#NOMAP#",IF(Mapping!$B$2="","",Mapping!$B$2),IFERROR(VLOOKUP(Datei!J989,Mapping!$A$5:$B$104,2,FALSE),IFERROR(VLOOKUP(Datei!J989&amp;"",Mapping!$A$5:$B$104,2,FALSE),IFERROR(VLOOKUP(VALUE(Datei!J989),Mapping!$A$5:$B$104,2,FALSE),"#NOMAP#")))))</f>
        <v/>
      </c>
      <c r="D989" t="str">
        <f>IF(Datei!$G989="","",IF(Datei!K989="","",Datei!K989))</f>
        <v/>
      </c>
      <c r="E989" s="3" t="str">
        <f>IF(Datei!$G989="","",1)</f>
        <v/>
      </c>
      <c r="F989" s="4" t="str">
        <f>IF(Datei!$G989="","",IFERROR(ROUND(VALUE(Datei!I989)/100,2),""))</f>
        <v/>
      </c>
      <c r="G989" s="4" t="str">
        <f>IF(Datei!$G989="","",IFERROR(ROUND(VALUE(Datei!I989)/100,2),""))</f>
        <v/>
      </c>
    </row>
    <row r="990" spans="1:7" x14ac:dyDescent="0.25">
      <c r="A990" s="2" t="str">
        <f>IF(Datei!$G990="","",IFERROR(DATEVALUE(Datei!G990),Datei!G990))</f>
        <v/>
      </c>
      <c r="B990" s="3" t="str">
        <f>IF(Datei!$G990="","",IFERROR(VALUE(LEFT(Datei!H990,FIND("_",Datei!H990)-1)),IFERROR(VALUE(Datei!H990),"?")))</f>
        <v/>
      </c>
      <c r="C990" t="str">
        <f>IF(Datei!$G990="","",IF(IFERROR(VLOOKUP(Datei!J990,Mapping!$A$5:$B$104,2,FALSE),IFERROR(VLOOKUP(Datei!J990&amp;"",Mapping!$A$5:$B$104,2,FALSE),IFERROR(VLOOKUP(VALUE(Datei!J990),Mapping!$A$5:$B$104,2,FALSE),"#NOMAP#")))="#NOMAP#",IF(Mapping!$B$2="","",Mapping!$B$2),IFERROR(VLOOKUP(Datei!J990,Mapping!$A$5:$B$104,2,FALSE),IFERROR(VLOOKUP(Datei!J990&amp;"",Mapping!$A$5:$B$104,2,FALSE),IFERROR(VLOOKUP(VALUE(Datei!J990),Mapping!$A$5:$B$104,2,FALSE),"#NOMAP#")))))</f>
        <v/>
      </c>
      <c r="D990" t="str">
        <f>IF(Datei!$G990="","",IF(Datei!K990="","",Datei!K990))</f>
        <v/>
      </c>
      <c r="E990" s="3" t="str">
        <f>IF(Datei!$G990="","",1)</f>
        <v/>
      </c>
      <c r="F990" s="4" t="str">
        <f>IF(Datei!$G990="","",IFERROR(ROUND(VALUE(Datei!I990)/100,2),""))</f>
        <v/>
      </c>
      <c r="G990" s="4" t="str">
        <f>IF(Datei!$G990="","",IFERROR(ROUND(VALUE(Datei!I990)/100,2),""))</f>
        <v/>
      </c>
    </row>
    <row r="991" spans="1:7" x14ac:dyDescent="0.25">
      <c r="A991" s="2" t="str">
        <f>IF(Datei!$G991="","",IFERROR(DATEVALUE(Datei!G991),Datei!G991))</f>
        <v/>
      </c>
      <c r="B991" s="3" t="str">
        <f>IF(Datei!$G991="","",IFERROR(VALUE(LEFT(Datei!H991,FIND("_",Datei!H991)-1)),IFERROR(VALUE(Datei!H991),"?")))</f>
        <v/>
      </c>
      <c r="C991" t="str">
        <f>IF(Datei!$G991="","",IF(IFERROR(VLOOKUP(Datei!J991,Mapping!$A$5:$B$104,2,FALSE),IFERROR(VLOOKUP(Datei!J991&amp;"",Mapping!$A$5:$B$104,2,FALSE),IFERROR(VLOOKUP(VALUE(Datei!J991),Mapping!$A$5:$B$104,2,FALSE),"#NOMAP#")))="#NOMAP#",IF(Mapping!$B$2="","",Mapping!$B$2),IFERROR(VLOOKUP(Datei!J991,Mapping!$A$5:$B$104,2,FALSE),IFERROR(VLOOKUP(Datei!J991&amp;"",Mapping!$A$5:$B$104,2,FALSE),IFERROR(VLOOKUP(VALUE(Datei!J991),Mapping!$A$5:$B$104,2,FALSE),"#NOMAP#")))))</f>
        <v/>
      </c>
      <c r="D991" t="str">
        <f>IF(Datei!$G991="","",IF(Datei!K991="","",Datei!K991))</f>
        <v/>
      </c>
      <c r="E991" s="3" t="str">
        <f>IF(Datei!$G991="","",1)</f>
        <v/>
      </c>
      <c r="F991" s="4" t="str">
        <f>IF(Datei!$G991="","",IFERROR(ROUND(VALUE(Datei!I991)/100,2),""))</f>
        <v/>
      </c>
      <c r="G991" s="4" t="str">
        <f>IF(Datei!$G991="","",IFERROR(ROUND(VALUE(Datei!I991)/100,2),""))</f>
        <v/>
      </c>
    </row>
    <row r="992" spans="1:7" x14ac:dyDescent="0.25">
      <c r="A992" s="2" t="str">
        <f>IF(Datei!$G992="","",IFERROR(DATEVALUE(Datei!G992),Datei!G992))</f>
        <v/>
      </c>
      <c r="B992" s="3" t="str">
        <f>IF(Datei!$G992="","",IFERROR(VALUE(LEFT(Datei!H992,FIND("_",Datei!H992)-1)),IFERROR(VALUE(Datei!H992),"?")))</f>
        <v/>
      </c>
      <c r="C992" t="str">
        <f>IF(Datei!$G992="","",IF(IFERROR(VLOOKUP(Datei!J992,Mapping!$A$5:$B$104,2,FALSE),IFERROR(VLOOKUP(Datei!J992&amp;"",Mapping!$A$5:$B$104,2,FALSE),IFERROR(VLOOKUP(VALUE(Datei!J992),Mapping!$A$5:$B$104,2,FALSE),"#NOMAP#")))="#NOMAP#",IF(Mapping!$B$2="","",Mapping!$B$2),IFERROR(VLOOKUP(Datei!J992,Mapping!$A$5:$B$104,2,FALSE),IFERROR(VLOOKUP(Datei!J992&amp;"",Mapping!$A$5:$B$104,2,FALSE),IFERROR(VLOOKUP(VALUE(Datei!J992),Mapping!$A$5:$B$104,2,FALSE),"#NOMAP#")))))</f>
        <v/>
      </c>
      <c r="D992" t="str">
        <f>IF(Datei!$G992="","",IF(Datei!K992="","",Datei!K992))</f>
        <v/>
      </c>
      <c r="E992" s="3" t="str">
        <f>IF(Datei!$G992="","",1)</f>
        <v/>
      </c>
      <c r="F992" s="4" t="str">
        <f>IF(Datei!$G992="","",IFERROR(ROUND(VALUE(Datei!I992)/100,2),""))</f>
        <v/>
      </c>
      <c r="G992" s="4" t="str">
        <f>IF(Datei!$G992="","",IFERROR(ROUND(VALUE(Datei!I992)/100,2),""))</f>
        <v/>
      </c>
    </row>
    <row r="993" spans="1:7" x14ac:dyDescent="0.25">
      <c r="A993" s="2" t="str">
        <f>IF(Datei!$G993="","",IFERROR(DATEVALUE(Datei!G993),Datei!G993))</f>
        <v/>
      </c>
      <c r="B993" s="3" t="str">
        <f>IF(Datei!$G993="","",IFERROR(VALUE(LEFT(Datei!H993,FIND("_",Datei!H993)-1)),IFERROR(VALUE(Datei!H993),"?")))</f>
        <v/>
      </c>
      <c r="C993" t="str">
        <f>IF(Datei!$G993="","",IF(IFERROR(VLOOKUP(Datei!J993,Mapping!$A$5:$B$104,2,FALSE),IFERROR(VLOOKUP(Datei!J993&amp;"",Mapping!$A$5:$B$104,2,FALSE),IFERROR(VLOOKUP(VALUE(Datei!J993),Mapping!$A$5:$B$104,2,FALSE),"#NOMAP#")))="#NOMAP#",IF(Mapping!$B$2="","",Mapping!$B$2),IFERROR(VLOOKUP(Datei!J993,Mapping!$A$5:$B$104,2,FALSE),IFERROR(VLOOKUP(Datei!J993&amp;"",Mapping!$A$5:$B$104,2,FALSE),IFERROR(VLOOKUP(VALUE(Datei!J993),Mapping!$A$5:$B$104,2,FALSE),"#NOMAP#")))))</f>
        <v/>
      </c>
      <c r="D993" t="str">
        <f>IF(Datei!$G993="","",IF(Datei!K993="","",Datei!K993))</f>
        <v/>
      </c>
      <c r="E993" s="3" t="str">
        <f>IF(Datei!$G993="","",1)</f>
        <v/>
      </c>
      <c r="F993" s="4" t="str">
        <f>IF(Datei!$G993="","",IFERROR(ROUND(VALUE(Datei!I993)/100,2),""))</f>
        <v/>
      </c>
      <c r="G993" s="4" t="str">
        <f>IF(Datei!$G993="","",IFERROR(ROUND(VALUE(Datei!I993)/100,2),""))</f>
        <v/>
      </c>
    </row>
    <row r="994" spans="1:7" x14ac:dyDescent="0.25">
      <c r="A994" s="2" t="str">
        <f>IF(Datei!$G994="","",IFERROR(DATEVALUE(Datei!G994),Datei!G994))</f>
        <v/>
      </c>
      <c r="B994" s="3" t="str">
        <f>IF(Datei!$G994="","",IFERROR(VALUE(LEFT(Datei!H994,FIND("_",Datei!H994)-1)),IFERROR(VALUE(Datei!H994),"?")))</f>
        <v/>
      </c>
      <c r="C994" t="str">
        <f>IF(Datei!$G994="","",IF(IFERROR(VLOOKUP(Datei!J994,Mapping!$A$5:$B$104,2,FALSE),IFERROR(VLOOKUP(Datei!J994&amp;"",Mapping!$A$5:$B$104,2,FALSE),IFERROR(VLOOKUP(VALUE(Datei!J994),Mapping!$A$5:$B$104,2,FALSE),"#NOMAP#")))="#NOMAP#",IF(Mapping!$B$2="","",Mapping!$B$2),IFERROR(VLOOKUP(Datei!J994,Mapping!$A$5:$B$104,2,FALSE),IFERROR(VLOOKUP(Datei!J994&amp;"",Mapping!$A$5:$B$104,2,FALSE),IFERROR(VLOOKUP(VALUE(Datei!J994),Mapping!$A$5:$B$104,2,FALSE),"#NOMAP#")))))</f>
        <v/>
      </c>
      <c r="D994" t="str">
        <f>IF(Datei!$G994="","",IF(Datei!K994="","",Datei!K994))</f>
        <v/>
      </c>
      <c r="E994" s="3" t="str">
        <f>IF(Datei!$G994="","",1)</f>
        <v/>
      </c>
      <c r="F994" s="4" t="str">
        <f>IF(Datei!$G994="","",IFERROR(ROUND(VALUE(Datei!I994)/100,2),""))</f>
        <v/>
      </c>
      <c r="G994" s="4" t="str">
        <f>IF(Datei!$G994="","",IFERROR(ROUND(VALUE(Datei!I994)/100,2),""))</f>
        <v/>
      </c>
    </row>
    <row r="995" spans="1:7" x14ac:dyDescent="0.25">
      <c r="A995" s="2" t="str">
        <f>IF(Datei!$G995="","",IFERROR(DATEVALUE(Datei!G995),Datei!G995))</f>
        <v/>
      </c>
      <c r="B995" s="3" t="str">
        <f>IF(Datei!$G995="","",IFERROR(VALUE(LEFT(Datei!H995,FIND("_",Datei!H995)-1)),IFERROR(VALUE(Datei!H995),"?")))</f>
        <v/>
      </c>
      <c r="C995" t="str">
        <f>IF(Datei!$G995="","",IF(IFERROR(VLOOKUP(Datei!J995,Mapping!$A$5:$B$104,2,FALSE),IFERROR(VLOOKUP(Datei!J995&amp;"",Mapping!$A$5:$B$104,2,FALSE),IFERROR(VLOOKUP(VALUE(Datei!J995),Mapping!$A$5:$B$104,2,FALSE),"#NOMAP#")))="#NOMAP#",IF(Mapping!$B$2="","",Mapping!$B$2),IFERROR(VLOOKUP(Datei!J995,Mapping!$A$5:$B$104,2,FALSE),IFERROR(VLOOKUP(Datei!J995&amp;"",Mapping!$A$5:$B$104,2,FALSE),IFERROR(VLOOKUP(VALUE(Datei!J995),Mapping!$A$5:$B$104,2,FALSE),"#NOMAP#")))))</f>
        <v/>
      </c>
      <c r="D995" t="str">
        <f>IF(Datei!$G995="","",IF(Datei!K995="","",Datei!K995))</f>
        <v/>
      </c>
      <c r="E995" s="3" t="str">
        <f>IF(Datei!$G995="","",1)</f>
        <v/>
      </c>
      <c r="F995" s="4" t="str">
        <f>IF(Datei!$G995="","",IFERROR(ROUND(VALUE(Datei!I995)/100,2),""))</f>
        <v/>
      </c>
      <c r="G995" s="4" t="str">
        <f>IF(Datei!$G995="","",IFERROR(ROUND(VALUE(Datei!I995)/100,2),""))</f>
        <v/>
      </c>
    </row>
    <row r="996" spans="1:7" x14ac:dyDescent="0.25">
      <c r="A996" s="2" t="str">
        <f>IF(Datei!$G996="","",IFERROR(DATEVALUE(Datei!G996),Datei!G996))</f>
        <v/>
      </c>
      <c r="B996" s="3" t="str">
        <f>IF(Datei!$G996="","",IFERROR(VALUE(LEFT(Datei!H996,FIND("_",Datei!H996)-1)),IFERROR(VALUE(Datei!H996),"?")))</f>
        <v/>
      </c>
      <c r="C996" t="str">
        <f>IF(Datei!$G996="","",IF(IFERROR(VLOOKUP(Datei!J996,Mapping!$A$5:$B$104,2,FALSE),IFERROR(VLOOKUP(Datei!J996&amp;"",Mapping!$A$5:$B$104,2,FALSE),IFERROR(VLOOKUP(VALUE(Datei!J996),Mapping!$A$5:$B$104,2,FALSE),"#NOMAP#")))="#NOMAP#",IF(Mapping!$B$2="","",Mapping!$B$2),IFERROR(VLOOKUP(Datei!J996,Mapping!$A$5:$B$104,2,FALSE),IFERROR(VLOOKUP(Datei!J996&amp;"",Mapping!$A$5:$B$104,2,FALSE),IFERROR(VLOOKUP(VALUE(Datei!J996),Mapping!$A$5:$B$104,2,FALSE),"#NOMAP#")))))</f>
        <v/>
      </c>
      <c r="D996" t="str">
        <f>IF(Datei!$G996="","",IF(Datei!K996="","",Datei!K996))</f>
        <v/>
      </c>
      <c r="E996" s="3" t="str">
        <f>IF(Datei!$G996="","",1)</f>
        <v/>
      </c>
      <c r="F996" s="4" t="str">
        <f>IF(Datei!$G996="","",IFERROR(ROUND(VALUE(Datei!I996)/100,2),""))</f>
        <v/>
      </c>
      <c r="G996" s="4" t="str">
        <f>IF(Datei!$G996="","",IFERROR(ROUND(VALUE(Datei!I996)/100,2),""))</f>
        <v/>
      </c>
    </row>
    <row r="997" spans="1:7" x14ac:dyDescent="0.25">
      <c r="A997" s="2" t="str">
        <f>IF(Datei!$G997="","",IFERROR(DATEVALUE(Datei!G997),Datei!G997))</f>
        <v/>
      </c>
      <c r="B997" s="3" t="str">
        <f>IF(Datei!$G997="","",IFERROR(VALUE(LEFT(Datei!H997,FIND("_",Datei!H997)-1)),IFERROR(VALUE(Datei!H997),"?")))</f>
        <v/>
      </c>
      <c r="C997" t="str">
        <f>IF(Datei!$G997="","",IF(IFERROR(VLOOKUP(Datei!J997,Mapping!$A$5:$B$104,2,FALSE),IFERROR(VLOOKUP(Datei!J997&amp;"",Mapping!$A$5:$B$104,2,FALSE),IFERROR(VLOOKUP(VALUE(Datei!J997),Mapping!$A$5:$B$104,2,FALSE),"#NOMAP#")))="#NOMAP#",IF(Mapping!$B$2="","",Mapping!$B$2),IFERROR(VLOOKUP(Datei!J997,Mapping!$A$5:$B$104,2,FALSE),IFERROR(VLOOKUP(Datei!J997&amp;"",Mapping!$A$5:$B$104,2,FALSE),IFERROR(VLOOKUP(VALUE(Datei!J997),Mapping!$A$5:$B$104,2,FALSE),"#NOMAP#")))))</f>
        <v/>
      </c>
      <c r="D997" t="str">
        <f>IF(Datei!$G997="","",IF(Datei!K997="","",Datei!K997))</f>
        <v/>
      </c>
      <c r="E997" s="3" t="str">
        <f>IF(Datei!$G997="","",1)</f>
        <v/>
      </c>
      <c r="F997" s="4" t="str">
        <f>IF(Datei!$G997="","",IFERROR(ROUND(VALUE(Datei!I997)/100,2),""))</f>
        <v/>
      </c>
      <c r="G997" s="4" t="str">
        <f>IF(Datei!$G997="","",IFERROR(ROUND(VALUE(Datei!I997)/100,2),""))</f>
        <v/>
      </c>
    </row>
    <row r="998" spans="1:7" x14ac:dyDescent="0.25">
      <c r="A998" s="2" t="str">
        <f>IF(Datei!$G998="","",IFERROR(DATEVALUE(Datei!G998),Datei!G998))</f>
        <v/>
      </c>
      <c r="B998" s="3" t="str">
        <f>IF(Datei!$G998="","",IFERROR(VALUE(LEFT(Datei!H998,FIND("_",Datei!H998)-1)),IFERROR(VALUE(Datei!H998),"?")))</f>
        <v/>
      </c>
      <c r="C998" t="str">
        <f>IF(Datei!$G998="","",IF(IFERROR(VLOOKUP(Datei!J998,Mapping!$A$5:$B$104,2,FALSE),IFERROR(VLOOKUP(Datei!J998&amp;"",Mapping!$A$5:$B$104,2,FALSE),IFERROR(VLOOKUP(VALUE(Datei!J998),Mapping!$A$5:$B$104,2,FALSE),"#NOMAP#")))="#NOMAP#",IF(Mapping!$B$2="","",Mapping!$B$2),IFERROR(VLOOKUP(Datei!J998,Mapping!$A$5:$B$104,2,FALSE),IFERROR(VLOOKUP(Datei!J998&amp;"",Mapping!$A$5:$B$104,2,FALSE),IFERROR(VLOOKUP(VALUE(Datei!J998),Mapping!$A$5:$B$104,2,FALSE),"#NOMAP#")))))</f>
        <v/>
      </c>
      <c r="D998" t="str">
        <f>IF(Datei!$G998="","",IF(Datei!K998="","",Datei!K998))</f>
        <v/>
      </c>
      <c r="E998" s="3" t="str">
        <f>IF(Datei!$G998="","",1)</f>
        <v/>
      </c>
      <c r="F998" s="4" t="str">
        <f>IF(Datei!$G998="","",IFERROR(ROUND(VALUE(Datei!I998)/100,2),""))</f>
        <v/>
      </c>
      <c r="G998" s="4" t="str">
        <f>IF(Datei!$G998="","",IFERROR(ROUND(VALUE(Datei!I998)/100,2),""))</f>
        <v/>
      </c>
    </row>
    <row r="999" spans="1:7" x14ac:dyDescent="0.25">
      <c r="A999" s="2" t="str">
        <f>IF(Datei!$G999="","",IFERROR(DATEVALUE(Datei!G999),Datei!G999))</f>
        <v/>
      </c>
      <c r="B999" s="3" t="str">
        <f>IF(Datei!$G999="","",IFERROR(VALUE(LEFT(Datei!H999,FIND("_",Datei!H999)-1)),IFERROR(VALUE(Datei!H999),"?")))</f>
        <v/>
      </c>
      <c r="C999" t="str">
        <f>IF(Datei!$G999="","",IF(IFERROR(VLOOKUP(Datei!J999,Mapping!$A$5:$B$104,2,FALSE),IFERROR(VLOOKUP(Datei!J999&amp;"",Mapping!$A$5:$B$104,2,FALSE),IFERROR(VLOOKUP(VALUE(Datei!J999),Mapping!$A$5:$B$104,2,FALSE),"#NOMAP#")))="#NOMAP#",IF(Mapping!$B$2="","",Mapping!$B$2),IFERROR(VLOOKUP(Datei!J999,Mapping!$A$5:$B$104,2,FALSE),IFERROR(VLOOKUP(Datei!J999&amp;"",Mapping!$A$5:$B$104,2,FALSE),IFERROR(VLOOKUP(VALUE(Datei!J999),Mapping!$A$5:$B$104,2,FALSE),"#NOMAP#")))))</f>
        <v/>
      </c>
      <c r="D999" t="str">
        <f>IF(Datei!$G999="","",IF(Datei!K999="","",Datei!K999))</f>
        <v/>
      </c>
      <c r="E999" s="3" t="str">
        <f>IF(Datei!$G999="","",1)</f>
        <v/>
      </c>
      <c r="F999" s="4" t="str">
        <f>IF(Datei!$G999="","",IFERROR(ROUND(VALUE(Datei!I999)/100,2),""))</f>
        <v/>
      </c>
      <c r="G999" s="4" t="str">
        <f>IF(Datei!$G999="","",IFERROR(ROUND(VALUE(Datei!I999)/100,2),""))</f>
        <v/>
      </c>
    </row>
    <row r="1000" spans="1:7" x14ac:dyDescent="0.25">
      <c r="A1000" s="2" t="str">
        <f>IF(Datei!$G1000="","",IFERROR(DATEVALUE(Datei!G1000),Datei!G1000))</f>
        <v/>
      </c>
      <c r="B1000" s="3" t="str">
        <f>IF(Datei!$G1000="","",IFERROR(VALUE(LEFT(Datei!H1000,FIND("_",Datei!H1000)-1)),IFERROR(VALUE(Datei!H1000),"?")))</f>
        <v/>
      </c>
      <c r="C1000" t="str">
        <f>IF(Datei!$G1000="","",IF(IFERROR(VLOOKUP(Datei!J1000,Mapping!$A$5:$B$104,2,FALSE),IFERROR(VLOOKUP(Datei!J1000&amp;"",Mapping!$A$5:$B$104,2,FALSE),IFERROR(VLOOKUP(VALUE(Datei!J1000),Mapping!$A$5:$B$104,2,FALSE),"#NOMAP#")))="#NOMAP#",IF(Mapping!$B$2="","",Mapping!$B$2),IFERROR(VLOOKUP(Datei!J1000,Mapping!$A$5:$B$104,2,FALSE),IFERROR(VLOOKUP(Datei!J1000&amp;"",Mapping!$A$5:$B$104,2,FALSE),IFERROR(VLOOKUP(VALUE(Datei!J1000),Mapping!$A$5:$B$104,2,FALSE),"#NOMAP#")))))</f>
        <v/>
      </c>
      <c r="D1000" t="str">
        <f>IF(Datei!$G1000="","",IF(Datei!K1000="","",Datei!K1000))</f>
        <v/>
      </c>
      <c r="E1000" s="3" t="str">
        <f>IF(Datei!$G1000="","",1)</f>
        <v/>
      </c>
      <c r="F1000" s="4" t="str">
        <f>IF(Datei!$G1000="","",IFERROR(ROUND(VALUE(Datei!I1000)/100,2),""))</f>
        <v/>
      </c>
      <c r="G1000" s="4" t="str">
        <f>IF(Datei!$G1000="","",IFERROR(ROUND(VALUE(Datei!I1000)/100,2),""))</f>
        <v/>
      </c>
    </row>
    <row r="1001" spans="1:7" x14ac:dyDescent="0.25">
      <c r="A1001" s="2" t="str">
        <f>IF(Datei!$G1001="","",IFERROR(DATEVALUE(Datei!G1001),Datei!G1001))</f>
        <v/>
      </c>
      <c r="B1001" s="3" t="str">
        <f>IF(Datei!$G1001="","",IFERROR(VALUE(LEFT(Datei!H1001,FIND("_",Datei!H1001)-1)),IFERROR(VALUE(Datei!H1001),"?")))</f>
        <v/>
      </c>
      <c r="C1001" t="str">
        <f>IF(Datei!$G1001="","",IF(IFERROR(VLOOKUP(Datei!J1001,Mapping!$A$5:$B$104,2,FALSE),IFERROR(VLOOKUP(Datei!J1001&amp;"",Mapping!$A$5:$B$104,2,FALSE),IFERROR(VLOOKUP(VALUE(Datei!J1001),Mapping!$A$5:$B$104,2,FALSE),"#NOMAP#")))="#NOMAP#",IF(Mapping!$B$2="","",Mapping!$B$2),IFERROR(VLOOKUP(Datei!J1001,Mapping!$A$5:$B$104,2,FALSE),IFERROR(VLOOKUP(Datei!J1001&amp;"",Mapping!$A$5:$B$104,2,FALSE),IFERROR(VLOOKUP(VALUE(Datei!J1001),Mapping!$A$5:$B$104,2,FALSE),"#NOMAP#")))))</f>
        <v/>
      </c>
      <c r="D1001" t="str">
        <f>IF(Datei!$G1001="","",IF(Datei!K1001="","",Datei!K1001))</f>
        <v/>
      </c>
      <c r="E1001" s="3" t="str">
        <f>IF(Datei!$G1001="","",1)</f>
        <v/>
      </c>
      <c r="F1001" s="4" t="str">
        <f>IF(Datei!$G1001="","",IFERROR(ROUND(VALUE(Datei!I1001)/100,2),""))</f>
        <v/>
      </c>
      <c r="G1001" s="4" t="str">
        <f>IF(Datei!$G1001="","",IFERROR(ROUND(VALUE(Datei!I1001)/100,2),""))</f>
        <v/>
      </c>
    </row>
    <row r="1002" spans="1:7" x14ac:dyDescent="0.25">
      <c r="A1002" s="2" t="str">
        <f>IF(Datei!$G1002="","",IFERROR(DATEVALUE(Datei!G1002),Datei!G1002))</f>
        <v/>
      </c>
      <c r="B1002" s="3" t="str">
        <f>IF(Datei!$G1002="","",IFERROR(VALUE(LEFT(Datei!H1002,FIND("_",Datei!H1002)-1)),IFERROR(VALUE(Datei!H1002),"?")))</f>
        <v/>
      </c>
      <c r="C1002" t="str">
        <f>IF(Datei!$G1002="","",IF(IFERROR(VLOOKUP(Datei!J1002,Mapping!$A$5:$B$104,2,FALSE),IFERROR(VLOOKUP(Datei!J1002&amp;"",Mapping!$A$5:$B$104,2,FALSE),IFERROR(VLOOKUP(VALUE(Datei!J1002),Mapping!$A$5:$B$104,2,FALSE),"#NOMAP#")))="#NOMAP#",IF(Mapping!$B$2="","",Mapping!$B$2),IFERROR(VLOOKUP(Datei!J1002,Mapping!$A$5:$B$104,2,FALSE),IFERROR(VLOOKUP(Datei!J1002&amp;"",Mapping!$A$5:$B$104,2,FALSE),IFERROR(VLOOKUP(VALUE(Datei!J1002),Mapping!$A$5:$B$104,2,FALSE),"#NOMAP#")))))</f>
        <v/>
      </c>
      <c r="D1002" t="str">
        <f>IF(Datei!$G1002="","",IF(Datei!K1002="","",Datei!K1002))</f>
        <v/>
      </c>
      <c r="E1002" s="3" t="str">
        <f>IF(Datei!$G1002="","",1)</f>
        <v/>
      </c>
      <c r="F1002" s="4" t="str">
        <f>IF(Datei!$G1002="","",IFERROR(ROUND(VALUE(Datei!I1002)/100,2),""))</f>
        <v/>
      </c>
      <c r="G1002" s="4" t="str">
        <f>IF(Datei!$G1002="","",IFERROR(ROUND(VALUE(Datei!I1002)/100,2),""))</f>
        <v/>
      </c>
    </row>
    <row r="1003" spans="1:7" x14ac:dyDescent="0.25">
      <c r="A1003" s="2" t="str">
        <f>IF(Datei!$G1003="","",IFERROR(DATEVALUE(Datei!G1003),Datei!G1003))</f>
        <v/>
      </c>
      <c r="B1003" s="3" t="str">
        <f>IF(Datei!$G1003="","",IFERROR(VALUE(LEFT(Datei!H1003,FIND("_",Datei!H1003)-1)),IFERROR(VALUE(Datei!H1003),"?")))</f>
        <v/>
      </c>
      <c r="C1003" t="str">
        <f>IF(Datei!$G1003="","",IF(IFERROR(VLOOKUP(Datei!J1003,Mapping!$A$5:$B$104,2,FALSE),IFERROR(VLOOKUP(Datei!J1003&amp;"",Mapping!$A$5:$B$104,2,FALSE),IFERROR(VLOOKUP(VALUE(Datei!J1003),Mapping!$A$5:$B$104,2,FALSE),"#NOMAP#")))="#NOMAP#",IF(Mapping!$B$2="","",Mapping!$B$2),IFERROR(VLOOKUP(Datei!J1003,Mapping!$A$5:$B$104,2,FALSE),IFERROR(VLOOKUP(Datei!J1003&amp;"",Mapping!$A$5:$B$104,2,FALSE),IFERROR(VLOOKUP(VALUE(Datei!J1003),Mapping!$A$5:$B$104,2,FALSE),"#NOMAP#")))))</f>
        <v/>
      </c>
      <c r="D1003" t="str">
        <f>IF(Datei!$G1003="","",IF(Datei!K1003="","",Datei!K1003))</f>
        <v/>
      </c>
      <c r="E1003" s="3" t="str">
        <f>IF(Datei!$G1003="","",1)</f>
        <v/>
      </c>
      <c r="F1003" s="4" t="str">
        <f>IF(Datei!$G1003="","",IFERROR(ROUND(VALUE(Datei!I1003)/100,2),""))</f>
        <v/>
      </c>
      <c r="G1003" s="4" t="str">
        <f>IF(Datei!$G1003="","",IFERROR(ROUND(VALUE(Datei!I1003)/100,2),""))</f>
        <v/>
      </c>
    </row>
    <row r="1004" spans="1:7" x14ac:dyDescent="0.25">
      <c r="A1004" s="2" t="str">
        <f>IF(Datei!$G1004="","",IFERROR(DATEVALUE(Datei!G1004),Datei!G1004))</f>
        <v/>
      </c>
      <c r="B1004" s="3" t="str">
        <f>IF(Datei!$G1004="","",IFERROR(VALUE(LEFT(Datei!H1004,FIND("_",Datei!H1004)-1)),IFERROR(VALUE(Datei!H1004),"?")))</f>
        <v/>
      </c>
      <c r="C1004" t="str">
        <f>IF(Datei!$G1004="","",IF(IFERROR(VLOOKUP(Datei!J1004,Mapping!$A$5:$B$104,2,FALSE),IFERROR(VLOOKUP(Datei!J1004&amp;"",Mapping!$A$5:$B$104,2,FALSE),IFERROR(VLOOKUP(VALUE(Datei!J1004),Mapping!$A$5:$B$104,2,FALSE),"#NOMAP#")))="#NOMAP#",IF(Mapping!$B$2="","",Mapping!$B$2),IFERROR(VLOOKUP(Datei!J1004,Mapping!$A$5:$B$104,2,FALSE),IFERROR(VLOOKUP(Datei!J1004&amp;"",Mapping!$A$5:$B$104,2,FALSE),IFERROR(VLOOKUP(VALUE(Datei!J1004),Mapping!$A$5:$B$104,2,FALSE),"#NOMAP#")))))</f>
        <v/>
      </c>
      <c r="D1004" t="str">
        <f>IF(Datei!$G1004="","",IF(Datei!K1004="","",Datei!K1004))</f>
        <v/>
      </c>
      <c r="E1004" s="3" t="str">
        <f>IF(Datei!$G1004="","",1)</f>
        <v/>
      </c>
      <c r="F1004" s="4" t="str">
        <f>IF(Datei!$G1004="","",IFERROR(ROUND(VALUE(Datei!I1004)/100,2),""))</f>
        <v/>
      </c>
      <c r="G1004" s="4" t="str">
        <f>IF(Datei!$G1004="","",IFERROR(ROUND(VALUE(Datei!I1004)/100,2),""))</f>
        <v/>
      </c>
    </row>
    <row r="1005" spans="1:7" x14ac:dyDescent="0.25">
      <c r="A1005" s="2" t="str">
        <f>IF(Datei!$G1005="","",IFERROR(DATEVALUE(Datei!G1005),Datei!G1005))</f>
        <v/>
      </c>
      <c r="B1005" s="3" t="str">
        <f>IF(Datei!$G1005="","",IFERROR(VALUE(LEFT(Datei!H1005,FIND("_",Datei!H1005)-1)),IFERROR(VALUE(Datei!H1005),"?")))</f>
        <v/>
      </c>
      <c r="C1005" t="str">
        <f>IF(Datei!$G1005="","",IF(IFERROR(VLOOKUP(Datei!J1005,Mapping!$A$5:$B$104,2,FALSE),IFERROR(VLOOKUP(Datei!J1005&amp;"",Mapping!$A$5:$B$104,2,FALSE),IFERROR(VLOOKUP(VALUE(Datei!J1005),Mapping!$A$5:$B$104,2,FALSE),"#NOMAP#")))="#NOMAP#",IF(Mapping!$B$2="","",Mapping!$B$2),IFERROR(VLOOKUP(Datei!J1005,Mapping!$A$5:$B$104,2,FALSE),IFERROR(VLOOKUP(Datei!J1005&amp;"",Mapping!$A$5:$B$104,2,FALSE),IFERROR(VLOOKUP(VALUE(Datei!J1005),Mapping!$A$5:$B$104,2,FALSE),"#NOMAP#")))))</f>
        <v/>
      </c>
      <c r="D1005" t="str">
        <f>IF(Datei!$G1005="","",IF(Datei!K1005="","",Datei!K1005))</f>
        <v/>
      </c>
      <c r="E1005" s="3" t="str">
        <f>IF(Datei!$G1005="","",1)</f>
        <v/>
      </c>
      <c r="F1005" s="4" t="str">
        <f>IF(Datei!$G1005="","",IFERROR(ROUND(VALUE(Datei!I1005)/100,2),""))</f>
        <v/>
      </c>
      <c r="G1005" s="4" t="str">
        <f>IF(Datei!$G1005="","",IFERROR(ROUND(VALUE(Datei!I1005)/100,2),""))</f>
        <v/>
      </c>
    </row>
    <row r="1006" spans="1:7" x14ac:dyDescent="0.25">
      <c r="A1006" s="2" t="str">
        <f>IF(Datei!$G1006="","",IFERROR(DATEVALUE(Datei!G1006),Datei!G1006))</f>
        <v/>
      </c>
      <c r="B1006" s="3" t="str">
        <f>IF(Datei!$G1006="","",IFERROR(VALUE(LEFT(Datei!H1006,FIND("_",Datei!H1006)-1)),IFERROR(VALUE(Datei!H1006),"?")))</f>
        <v/>
      </c>
      <c r="C1006" t="str">
        <f>IF(Datei!$G1006="","",IF(IFERROR(VLOOKUP(Datei!J1006,Mapping!$A$5:$B$104,2,FALSE),IFERROR(VLOOKUP(Datei!J1006&amp;"",Mapping!$A$5:$B$104,2,FALSE),IFERROR(VLOOKUP(VALUE(Datei!J1006),Mapping!$A$5:$B$104,2,FALSE),"#NOMAP#")))="#NOMAP#",IF(Mapping!$B$2="","",Mapping!$B$2),IFERROR(VLOOKUP(Datei!J1006,Mapping!$A$5:$B$104,2,FALSE),IFERROR(VLOOKUP(Datei!J1006&amp;"",Mapping!$A$5:$B$104,2,FALSE),IFERROR(VLOOKUP(VALUE(Datei!J1006),Mapping!$A$5:$B$104,2,FALSE),"#NOMAP#")))))</f>
        <v/>
      </c>
      <c r="D1006" t="str">
        <f>IF(Datei!$G1006="","",IF(Datei!K1006="","",Datei!K1006))</f>
        <v/>
      </c>
      <c r="E1006" s="3" t="str">
        <f>IF(Datei!$G1006="","",1)</f>
        <v/>
      </c>
      <c r="F1006" s="4" t="str">
        <f>IF(Datei!$G1006="","",IFERROR(ROUND(VALUE(Datei!I1006)/100,2),""))</f>
        <v/>
      </c>
      <c r="G1006" s="4" t="str">
        <f>IF(Datei!$G1006="","",IFERROR(ROUND(VALUE(Datei!I1006)/100,2),""))</f>
        <v/>
      </c>
    </row>
    <row r="1007" spans="1:7" x14ac:dyDescent="0.25">
      <c r="A1007" s="2" t="str">
        <f>IF(Datei!$G1007="","",IFERROR(DATEVALUE(Datei!G1007),Datei!G1007))</f>
        <v/>
      </c>
      <c r="B1007" s="3" t="str">
        <f>IF(Datei!$G1007="","",IFERROR(VALUE(LEFT(Datei!H1007,FIND("_",Datei!H1007)-1)),IFERROR(VALUE(Datei!H1007),"?")))</f>
        <v/>
      </c>
      <c r="C1007" t="str">
        <f>IF(Datei!$G1007="","",IF(IFERROR(VLOOKUP(Datei!J1007,Mapping!$A$5:$B$104,2,FALSE),IFERROR(VLOOKUP(Datei!J1007&amp;"",Mapping!$A$5:$B$104,2,FALSE),IFERROR(VLOOKUP(VALUE(Datei!J1007),Mapping!$A$5:$B$104,2,FALSE),"#NOMAP#")))="#NOMAP#",IF(Mapping!$B$2="","",Mapping!$B$2),IFERROR(VLOOKUP(Datei!J1007,Mapping!$A$5:$B$104,2,FALSE),IFERROR(VLOOKUP(Datei!J1007&amp;"",Mapping!$A$5:$B$104,2,FALSE),IFERROR(VLOOKUP(VALUE(Datei!J1007),Mapping!$A$5:$B$104,2,FALSE),"#NOMAP#")))))</f>
        <v/>
      </c>
      <c r="D1007" t="str">
        <f>IF(Datei!$G1007="","",IF(Datei!K1007="","",Datei!K1007))</f>
        <v/>
      </c>
      <c r="E1007" s="3" t="str">
        <f>IF(Datei!$G1007="","",1)</f>
        <v/>
      </c>
      <c r="F1007" s="4" t="str">
        <f>IF(Datei!$G1007="","",IFERROR(ROUND(VALUE(Datei!I1007)/100,2),""))</f>
        <v/>
      </c>
      <c r="G1007" s="4" t="str">
        <f>IF(Datei!$G1007="","",IFERROR(ROUND(VALUE(Datei!I1007)/100,2),""))</f>
        <v/>
      </c>
    </row>
    <row r="1008" spans="1:7" x14ac:dyDescent="0.25">
      <c r="A1008" s="2" t="str">
        <f>IF(Datei!$G1008="","",IFERROR(DATEVALUE(Datei!G1008),Datei!G1008))</f>
        <v/>
      </c>
      <c r="B1008" s="3" t="str">
        <f>IF(Datei!$G1008="","",IFERROR(VALUE(LEFT(Datei!H1008,FIND("_",Datei!H1008)-1)),IFERROR(VALUE(Datei!H1008),"?")))</f>
        <v/>
      </c>
      <c r="C1008" t="str">
        <f>IF(Datei!$G1008="","",IF(IFERROR(VLOOKUP(Datei!J1008,Mapping!$A$5:$B$104,2,FALSE),IFERROR(VLOOKUP(Datei!J1008&amp;"",Mapping!$A$5:$B$104,2,FALSE),IFERROR(VLOOKUP(VALUE(Datei!J1008),Mapping!$A$5:$B$104,2,FALSE),"#NOMAP#")))="#NOMAP#",IF(Mapping!$B$2="","",Mapping!$B$2),IFERROR(VLOOKUP(Datei!J1008,Mapping!$A$5:$B$104,2,FALSE),IFERROR(VLOOKUP(Datei!J1008&amp;"",Mapping!$A$5:$B$104,2,FALSE),IFERROR(VLOOKUP(VALUE(Datei!J1008),Mapping!$A$5:$B$104,2,FALSE),"#NOMAP#")))))</f>
        <v/>
      </c>
      <c r="D1008" t="str">
        <f>IF(Datei!$G1008="","",IF(Datei!K1008="","",Datei!K1008))</f>
        <v/>
      </c>
      <c r="E1008" s="3" t="str">
        <f>IF(Datei!$G1008="","",1)</f>
        <v/>
      </c>
      <c r="F1008" s="4" t="str">
        <f>IF(Datei!$G1008="","",IFERROR(ROUND(VALUE(Datei!I1008)/100,2),""))</f>
        <v/>
      </c>
      <c r="G1008" s="4" t="str">
        <f>IF(Datei!$G1008="","",IFERROR(ROUND(VALUE(Datei!I1008)/100,2),""))</f>
        <v/>
      </c>
    </row>
    <row r="1009" spans="1:7" x14ac:dyDescent="0.25">
      <c r="A1009" s="2" t="str">
        <f>IF(Datei!$G1009="","",IFERROR(DATEVALUE(Datei!G1009),Datei!G1009))</f>
        <v/>
      </c>
      <c r="B1009" s="3" t="str">
        <f>IF(Datei!$G1009="","",IFERROR(VALUE(LEFT(Datei!H1009,FIND("_",Datei!H1009)-1)),IFERROR(VALUE(Datei!H1009),"?")))</f>
        <v/>
      </c>
      <c r="C1009" t="str">
        <f>IF(Datei!$G1009="","",IF(IFERROR(VLOOKUP(Datei!J1009,Mapping!$A$5:$B$104,2,FALSE),IFERROR(VLOOKUP(Datei!J1009&amp;"",Mapping!$A$5:$B$104,2,FALSE),IFERROR(VLOOKUP(VALUE(Datei!J1009),Mapping!$A$5:$B$104,2,FALSE),"#NOMAP#")))="#NOMAP#",IF(Mapping!$B$2="","",Mapping!$B$2),IFERROR(VLOOKUP(Datei!J1009,Mapping!$A$5:$B$104,2,FALSE),IFERROR(VLOOKUP(Datei!J1009&amp;"",Mapping!$A$5:$B$104,2,FALSE),IFERROR(VLOOKUP(VALUE(Datei!J1009),Mapping!$A$5:$B$104,2,FALSE),"#NOMAP#")))))</f>
        <v/>
      </c>
      <c r="D1009" t="str">
        <f>IF(Datei!$G1009="","",IF(Datei!K1009="","",Datei!K1009))</f>
        <v/>
      </c>
      <c r="E1009" s="3" t="str">
        <f>IF(Datei!$G1009="","",1)</f>
        <v/>
      </c>
      <c r="F1009" s="4" t="str">
        <f>IF(Datei!$G1009="","",IFERROR(ROUND(VALUE(Datei!I1009)/100,2),""))</f>
        <v/>
      </c>
      <c r="G1009" s="4" t="str">
        <f>IF(Datei!$G1009="","",IFERROR(ROUND(VALUE(Datei!I1009)/100,2),""))</f>
        <v/>
      </c>
    </row>
    <row r="1010" spans="1:7" x14ac:dyDescent="0.25">
      <c r="A1010" s="2" t="str">
        <f>IF(Datei!$G1010="","",IFERROR(DATEVALUE(Datei!G1010),Datei!G1010))</f>
        <v/>
      </c>
      <c r="B1010" s="3" t="str">
        <f>IF(Datei!$G1010="","",IFERROR(VALUE(LEFT(Datei!H1010,FIND("_",Datei!H1010)-1)),IFERROR(VALUE(Datei!H1010),"?")))</f>
        <v/>
      </c>
      <c r="C1010" t="str">
        <f>IF(Datei!$G1010="","",IF(IFERROR(VLOOKUP(Datei!J1010,Mapping!$A$5:$B$104,2,FALSE),IFERROR(VLOOKUP(Datei!J1010&amp;"",Mapping!$A$5:$B$104,2,FALSE),IFERROR(VLOOKUP(VALUE(Datei!J1010),Mapping!$A$5:$B$104,2,FALSE),"#NOMAP#")))="#NOMAP#",IF(Mapping!$B$2="","",Mapping!$B$2),IFERROR(VLOOKUP(Datei!J1010,Mapping!$A$5:$B$104,2,FALSE),IFERROR(VLOOKUP(Datei!J1010&amp;"",Mapping!$A$5:$B$104,2,FALSE),IFERROR(VLOOKUP(VALUE(Datei!J1010),Mapping!$A$5:$B$104,2,FALSE),"#NOMAP#")))))</f>
        <v/>
      </c>
      <c r="D1010" t="str">
        <f>IF(Datei!$G1010="","",IF(Datei!K1010="","",Datei!K1010))</f>
        <v/>
      </c>
      <c r="E1010" s="3" t="str">
        <f>IF(Datei!$G1010="","",1)</f>
        <v/>
      </c>
      <c r="F1010" s="4" t="str">
        <f>IF(Datei!$G1010="","",IFERROR(ROUND(VALUE(Datei!I1010)/100,2),""))</f>
        <v/>
      </c>
      <c r="G1010" s="4" t="str">
        <f>IF(Datei!$G1010="","",IFERROR(ROUND(VALUE(Datei!I1010)/100,2),""))</f>
        <v/>
      </c>
    </row>
    <row r="1011" spans="1:7" x14ac:dyDescent="0.25">
      <c r="A1011" s="2" t="str">
        <f>IF(Datei!$G1011="","",IFERROR(DATEVALUE(Datei!G1011),Datei!G1011))</f>
        <v/>
      </c>
      <c r="B1011" s="3" t="str">
        <f>IF(Datei!$G1011="","",IFERROR(VALUE(LEFT(Datei!H1011,FIND("_",Datei!H1011)-1)),IFERROR(VALUE(Datei!H1011),"?")))</f>
        <v/>
      </c>
      <c r="C1011" t="str">
        <f>IF(Datei!$G1011="","",IF(IFERROR(VLOOKUP(Datei!J1011,Mapping!$A$5:$B$104,2,FALSE),IFERROR(VLOOKUP(Datei!J1011&amp;"",Mapping!$A$5:$B$104,2,FALSE),IFERROR(VLOOKUP(VALUE(Datei!J1011),Mapping!$A$5:$B$104,2,FALSE),"#NOMAP#")))="#NOMAP#",IF(Mapping!$B$2="","",Mapping!$B$2),IFERROR(VLOOKUP(Datei!J1011,Mapping!$A$5:$B$104,2,FALSE),IFERROR(VLOOKUP(Datei!J1011&amp;"",Mapping!$A$5:$B$104,2,FALSE),IFERROR(VLOOKUP(VALUE(Datei!J1011),Mapping!$A$5:$B$104,2,FALSE),"#NOMAP#")))))</f>
        <v/>
      </c>
      <c r="D1011" t="str">
        <f>IF(Datei!$G1011="","",IF(Datei!K1011="","",Datei!K1011))</f>
        <v/>
      </c>
      <c r="E1011" s="3" t="str">
        <f>IF(Datei!$G1011="","",1)</f>
        <v/>
      </c>
      <c r="F1011" s="4" t="str">
        <f>IF(Datei!$G1011="","",IFERROR(ROUND(VALUE(Datei!I1011)/100,2),""))</f>
        <v/>
      </c>
      <c r="G1011" s="4" t="str">
        <f>IF(Datei!$G1011="","",IFERROR(ROUND(VALUE(Datei!I1011)/100,2),""))</f>
        <v/>
      </c>
    </row>
    <row r="1012" spans="1:7" x14ac:dyDescent="0.25">
      <c r="A1012" s="2" t="str">
        <f>IF(Datei!$G1012="","",IFERROR(DATEVALUE(Datei!G1012),Datei!G1012))</f>
        <v/>
      </c>
      <c r="B1012" s="3" t="str">
        <f>IF(Datei!$G1012="","",IFERROR(VALUE(LEFT(Datei!H1012,FIND("_",Datei!H1012)-1)),IFERROR(VALUE(Datei!H1012),"?")))</f>
        <v/>
      </c>
      <c r="C1012" t="str">
        <f>IF(Datei!$G1012="","",IF(IFERROR(VLOOKUP(Datei!J1012,Mapping!$A$5:$B$104,2,FALSE),IFERROR(VLOOKUP(Datei!J1012&amp;"",Mapping!$A$5:$B$104,2,FALSE),IFERROR(VLOOKUP(VALUE(Datei!J1012),Mapping!$A$5:$B$104,2,FALSE),"#NOMAP#")))="#NOMAP#",IF(Mapping!$B$2="","",Mapping!$B$2),IFERROR(VLOOKUP(Datei!J1012,Mapping!$A$5:$B$104,2,FALSE),IFERROR(VLOOKUP(Datei!J1012&amp;"",Mapping!$A$5:$B$104,2,FALSE),IFERROR(VLOOKUP(VALUE(Datei!J1012),Mapping!$A$5:$B$104,2,FALSE),"#NOMAP#")))))</f>
        <v/>
      </c>
      <c r="D1012" t="str">
        <f>IF(Datei!$G1012="","",IF(Datei!K1012="","",Datei!K1012))</f>
        <v/>
      </c>
      <c r="E1012" s="3" t="str">
        <f>IF(Datei!$G1012="","",1)</f>
        <v/>
      </c>
      <c r="F1012" s="4" t="str">
        <f>IF(Datei!$G1012="","",IFERROR(ROUND(VALUE(Datei!I1012)/100,2),""))</f>
        <v/>
      </c>
      <c r="G1012" s="4" t="str">
        <f>IF(Datei!$G1012="","",IFERROR(ROUND(VALUE(Datei!I1012)/100,2),""))</f>
        <v/>
      </c>
    </row>
    <row r="1013" spans="1:7" x14ac:dyDescent="0.25">
      <c r="A1013" s="2" t="str">
        <f>IF(Datei!$G1013="","",IFERROR(DATEVALUE(Datei!G1013),Datei!G1013))</f>
        <v/>
      </c>
      <c r="B1013" s="3" t="str">
        <f>IF(Datei!$G1013="","",IFERROR(VALUE(LEFT(Datei!H1013,FIND("_",Datei!H1013)-1)),IFERROR(VALUE(Datei!H1013),"?")))</f>
        <v/>
      </c>
      <c r="C1013" t="str">
        <f>IF(Datei!$G1013="","",IF(IFERROR(VLOOKUP(Datei!J1013,Mapping!$A$5:$B$104,2,FALSE),IFERROR(VLOOKUP(Datei!J1013&amp;"",Mapping!$A$5:$B$104,2,FALSE),IFERROR(VLOOKUP(VALUE(Datei!J1013),Mapping!$A$5:$B$104,2,FALSE),"#NOMAP#")))="#NOMAP#",IF(Mapping!$B$2="","",Mapping!$B$2),IFERROR(VLOOKUP(Datei!J1013,Mapping!$A$5:$B$104,2,FALSE),IFERROR(VLOOKUP(Datei!J1013&amp;"",Mapping!$A$5:$B$104,2,FALSE),IFERROR(VLOOKUP(VALUE(Datei!J1013),Mapping!$A$5:$B$104,2,FALSE),"#NOMAP#")))))</f>
        <v/>
      </c>
      <c r="D1013" t="str">
        <f>IF(Datei!$G1013="","",IF(Datei!K1013="","",Datei!K1013))</f>
        <v/>
      </c>
      <c r="E1013" s="3" t="str">
        <f>IF(Datei!$G1013="","",1)</f>
        <v/>
      </c>
      <c r="F1013" s="4" t="str">
        <f>IF(Datei!$G1013="","",IFERROR(ROUND(VALUE(Datei!I1013)/100,2),""))</f>
        <v/>
      </c>
      <c r="G1013" s="4" t="str">
        <f>IF(Datei!$G1013="","",IFERROR(ROUND(VALUE(Datei!I1013)/100,2),""))</f>
        <v/>
      </c>
    </row>
    <row r="1014" spans="1:7" x14ac:dyDescent="0.25">
      <c r="A1014" s="2" t="str">
        <f>IF(Datei!$G1014="","",IFERROR(DATEVALUE(Datei!G1014),Datei!G1014))</f>
        <v/>
      </c>
      <c r="B1014" s="3" t="str">
        <f>IF(Datei!$G1014="","",IFERROR(VALUE(LEFT(Datei!H1014,FIND("_",Datei!H1014)-1)),IFERROR(VALUE(Datei!H1014),"?")))</f>
        <v/>
      </c>
      <c r="C1014" t="str">
        <f>IF(Datei!$G1014="","",IF(IFERROR(VLOOKUP(Datei!J1014,Mapping!$A$5:$B$104,2,FALSE),IFERROR(VLOOKUP(Datei!J1014&amp;"",Mapping!$A$5:$B$104,2,FALSE),IFERROR(VLOOKUP(VALUE(Datei!J1014),Mapping!$A$5:$B$104,2,FALSE),"#NOMAP#")))="#NOMAP#",IF(Mapping!$B$2="","",Mapping!$B$2),IFERROR(VLOOKUP(Datei!J1014,Mapping!$A$5:$B$104,2,FALSE),IFERROR(VLOOKUP(Datei!J1014&amp;"",Mapping!$A$5:$B$104,2,FALSE),IFERROR(VLOOKUP(VALUE(Datei!J1014),Mapping!$A$5:$B$104,2,FALSE),"#NOMAP#")))))</f>
        <v/>
      </c>
      <c r="D1014" t="str">
        <f>IF(Datei!$G1014="","",IF(Datei!K1014="","",Datei!K1014))</f>
        <v/>
      </c>
      <c r="E1014" s="3" t="str">
        <f>IF(Datei!$G1014="","",1)</f>
        <v/>
      </c>
      <c r="F1014" s="4" t="str">
        <f>IF(Datei!$G1014="","",IFERROR(ROUND(VALUE(Datei!I1014)/100,2),""))</f>
        <v/>
      </c>
      <c r="G1014" s="4" t="str">
        <f>IF(Datei!$G1014="","",IFERROR(ROUND(VALUE(Datei!I1014)/100,2),""))</f>
        <v/>
      </c>
    </row>
    <row r="1015" spans="1:7" x14ac:dyDescent="0.25">
      <c r="A1015" s="2" t="str">
        <f>IF(Datei!$G1015="","",IFERROR(DATEVALUE(Datei!G1015),Datei!G1015))</f>
        <v/>
      </c>
      <c r="B1015" s="3" t="str">
        <f>IF(Datei!$G1015="","",IFERROR(VALUE(LEFT(Datei!H1015,FIND("_",Datei!H1015)-1)),IFERROR(VALUE(Datei!H1015),"?")))</f>
        <v/>
      </c>
      <c r="C1015" t="str">
        <f>IF(Datei!$G1015="","",IF(IFERROR(VLOOKUP(Datei!J1015,Mapping!$A$5:$B$104,2,FALSE),IFERROR(VLOOKUP(Datei!J1015&amp;"",Mapping!$A$5:$B$104,2,FALSE),IFERROR(VLOOKUP(VALUE(Datei!J1015),Mapping!$A$5:$B$104,2,FALSE),"#NOMAP#")))="#NOMAP#",IF(Mapping!$B$2="","",Mapping!$B$2),IFERROR(VLOOKUP(Datei!J1015,Mapping!$A$5:$B$104,2,FALSE),IFERROR(VLOOKUP(Datei!J1015&amp;"",Mapping!$A$5:$B$104,2,FALSE),IFERROR(VLOOKUP(VALUE(Datei!J1015),Mapping!$A$5:$B$104,2,FALSE),"#NOMAP#")))))</f>
        <v/>
      </c>
      <c r="D1015" t="str">
        <f>IF(Datei!$G1015="","",IF(Datei!K1015="","",Datei!K1015))</f>
        <v/>
      </c>
      <c r="E1015" s="3" t="str">
        <f>IF(Datei!$G1015="","",1)</f>
        <v/>
      </c>
      <c r="F1015" s="4" t="str">
        <f>IF(Datei!$G1015="","",IFERROR(ROUND(VALUE(Datei!I1015)/100,2),""))</f>
        <v/>
      </c>
      <c r="G1015" s="4" t="str">
        <f>IF(Datei!$G1015="","",IFERROR(ROUND(VALUE(Datei!I1015)/100,2),""))</f>
        <v/>
      </c>
    </row>
    <row r="1016" spans="1:7" x14ac:dyDescent="0.25">
      <c r="A1016" s="2" t="str">
        <f>IF(Datei!$G1016="","",IFERROR(DATEVALUE(Datei!G1016),Datei!G1016))</f>
        <v/>
      </c>
      <c r="B1016" s="3" t="str">
        <f>IF(Datei!$G1016="","",IFERROR(VALUE(LEFT(Datei!H1016,FIND("_",Datei!H1016)-1)),IFERROR(VALUE(Datei!H1016),"?")))</f>
        <v/>
      </c>
      <c r="C1016" t="str">
        <f>IF(Datei!$G1016="","",IF(IFERROR(VLOOKUP(Datei!J1016,Mapping!$A$5:$B$104,2,FALSE),IFERROR(VLOOKUP(Datei!J1016&amp;"",Mapping!$A$5:$B$104,2,FALSE),IFERROR(VLOOKUP(VALUE(Datei!J1016),Mapping!$A$5:$B$104,2,FALSE),"#NOMAP#")))="#NOMAP#",IF(Mapping!$B$2="","",Mapping!$B$2),IFERROR(VLOOKUP(Datei!J1016,Mapping!$A$5:$B$104,2,FALSE),IFERROR(VLOOKUP(Datei!J1016&amp;"",Mapping!$A$5:$B$104,2,FALSE),IFERROR(VLOOKUP(VALUE(Datei!J1016),Mapping!$A$5:$B$104,2,FALSE),"#NOMAP#")))))</f>
        <v/>
      </c>
      <c r="D1016" t="str">
        <f>IF(Datei!$G1016="","",IF(Datei!K1016="","",Datei!K1016))</f>
        <v/>
      </c>
      <c r="E1016" s="3" t="str">
        <f>IF(Datei!$G1016="","",1)</f>
        <v/>
      </c>
      <c r="F1016" s="4" t="str">
        <f>IF(Datei!$G1016="","",IFERROR(ROUND(VALUE(Datei!I1016)/100,2),""))</f>
        <v/>
      </c>
      <c r="G1016" s="4" t="str">
        <f>IF(Datei!$G1016="","",IFERROR(ROUND(VALUE(Datei!I1016)/100,2),""))</f>
        <v/>
      </c>
    </row>
    <row r="1017" spans="1:7" x14ac:dyDescent="0.25">
      <c r="A1017" s="2" t="str">
        <f>IF(Datei!$G1017="","",IFERROR(DATEVALUE(Datei!G1017),Datei!G1017))</f>
        <v/>
      </c>
      <c r="B1017" s="3" t="str">
        <f>IF(Datei!$G1017="","",IFERROR(VALUE(LEFT(Datei!H1017,FIND("_",Datei!H1017)-1)),IFERROR(VALUE(Datei!H1017),"?")))</f>
        <v/>
      </c>
      <c r="C1017" t="str">
        <f>IF(Datei!$G1017="","",IF(IFERROR(VLOOKUP(Datei!J1017,Mapping!$A$5:$B$104,2,FALSE),IFERROR(VLOOKUP(Datei!J1017&amp;"",Mapping!$A$5:$B$104,2,FALSE),IFERROR(VLOOKUP(VALUE(Datei!J1017),Mapping!$A$5:$B$104,2,FALSE),"#NOMAP#")))="#NOMAP#",IF(Mapping!$B$2="","",Mapping!$B$2),IFERROR(VLOOKUP(Datei!J1017,Mapping!$A$5:$B$104,2,FALSE),IFERROR(VLOOKUP(Datei!J1017&amp;"",Mapping!$A$5:$B$104,2,FALSE),IFERROR(VLOOKUP(VALUE(Datei!J1017),Mapping!$A$5:$B$104,2,FALSE),"#NOMAP#")))))</f>
        <v/>
      </c>
      <c r="D1017" t="str">
        <f>IF(Datei!$G1017="","",IF(Datei!K1017="","",Datei!K1017))</f>
        <v/>
      </c>
      <c r="E1017" s="3" t="str">
        <f>IF(Datei!$G1017="","",1)</f>
        <v/>
      </c>
      <c r="F1017" s="4" t="str">
        <f>IF(Datei!$G1017="","",IFERROR(ROUND(VALUE(Datei!I1017)/100,2),""))</f>
        <v/>
      </c>
      <c r="G1017" s="4" t="str">
        <f>IF(Datei!$G1017="","",IFERROR(ROUND(VALUE(Datei!I1017)/100,2),""))</f>
        <v/>
      </c>
    </row>
    <row r="1018" spans="1:7" x14ac:dyDescent="0.25">
      <c r="A1018" s="2" t="str">
        <f>IF(Datei!$G1018="","",IFERROR(DATEVALUE(Datei!G1018),Datei!G1018))</f>
        <v/>
      </c>
      <c r="B1018" s="3" t="str">
        <f>IF(Datei!$G1018="","",IFERROR(VALUE(LEFT(Datei!H1018,FIND("_",Datei!H1018)-1)),IFERROR(VALUE(Datei!H1018),"?")))</f>
        <v/>
      </c>
      <c r="C1018" t="str">
        <f>IF(Datei!$G1018="","",IF(IFERROR(VLOOKUP(Datei!J1018,Mapping!$A$5:$B$104,2,FALSE),IFERROR(VLOOKUP(Datei!J1018&amp;"",Mapping!$A$5:$B$104,2,FALSE),IFERROR(VLOOKUP(VALUE(Datei!J1018),Mapping!$A$5:$B$104,2,FALSE),"#NOMAP#")))="#NOMAP#",IF(Mapping!$B$2="","",Mapping!$B$2),IFERROR(VLOOKUP(Datei!J1018,Mapping!$A$5:$B$104,2,FALSE),IFERROR(VLOOKUP(Datei!J1018&amp;"",Mapping!$A$5:$B$104,2,FALSE),IFERROR(VLOOKUP(VALUE(Datei!J1018),Mapping!$A$5:$B$104,2,FALSE),"#NOMAP#")))))</f>
        <v/>
      </c>
      <c r="D1018" t="str">
        <f>IF(Datei!$G1018="","",IF(Datei!K1018="","",Datei!K1018))</f>
        <v/>
      </c>
      <c r="E1018" s="3" t="str">
        <f>IF(Datei!$G1018="","",1)</f>
        <v/>
      </c>
      <c r="F1018" s="4" t="str">
        <f>IF(Datei!$G1018="","",IFERROR(ROUND(VALUE(Datei!I1018)/100,2),""))</f>
        <v/>
      </c>
      <c r="G1018" s="4" t="str">
        <f>IF(Datei!$G1018="","",IFERROR(ROUND(VALUE(Datei!I1018)/100,2),""))</f>
        <v/>
      </c>
    </row>
    <row r="1019" spans="1:7" x14ac:dyDescent="0.25">
      <c r="A1019" s="2" t="str">
        <f>IF(Datei!$G1019="","",IFERROR(DATEVALUE(Datei!G1019),Datei!G1019))</f>
        <v/>
      </c>
      <c r="B1019" s="3" t="str">
        <f>IF(Datei!$G1019="","",IFERROR(VALUE(LEFT(Datei!H1019,FIND("_",Datei!H1019)-1)),IFERROR(VALUE(Datei!H1019),"?")))</f>
        <v/>
      </c>
      <c r="C1019" t="str">
        <f>IF(Datei!$G1019="","",IF(IFERROR(VLOOKUP(Datei!J1019,Mapping!$A$5:$B$104,2,FALSE),IFERROR(VLOOKUP(Datei!J1019&amp;"",Mapping!$A$5:$B$104,2,FALSE),IFERROR(VLOOKUP(VALUE(Datei!J1019),Mapping!$A$5:$B$104,2,FALSE),"#NOMAP#")))="#NOMAP#",IF(Mapping!$B$2="","",Mapping!$B$2),IFERROR(VLOOKUP(Datei!J1019,Mapping!$A$5:$B$104,2,FALSE),IFERROR(VLOOKUP(Datei!J1019&amp;"",Mapping!$A$5:$B$104,2,FALSE),IFERROR(VLOOKUP(VALUE(Datei!J1019),Mapping!$A$5:$B$104,2,FALSE),"#NOMAP#")))))</f>
        <v/>
      </c>
      <c r="D1019" t="str">
        <f>IF(Datei!$G1019="","",IF(Datei!K1019="","",Datei!K1019))</f>
        <v/>
      </c>
      <c r="E1019" s="3" t="str">
        <f>IF(Datei!$G1019="","",1)</f>
        <v/>
      </c>
      <c r="F1019" s="4" t="str">
        <f>IF(Datei!$G1019="","",IFERROR(ROUND(VALUE(Datei!I1019)/100,2),""))</f>
        <v/>
      </c>
      <c r="G1019" s="4" t="str">
        <f>IF(Datei!$G1019="","",IFERROR(ROUND(VALUE(Datei!I1019)/100,2),""))</f>
        <v/>
      </c>
    </row>
    <row r="1020" spans="1:7" x14ac:dyDescent="0.25">
      <c r="A1020" s="2" t="str">
        <f>IF(Datei!$G1020="","",IFERROR(DATEVALUE(Datei!G1020),Datei!G1020))</f>
        <v/>
      </c>
      <c r="B1020" s="3" t="str">
        <f>IF(Datei!$G1020="","",IFERROR(VALUE(LEFT(Datei!H1020,FIND("_",Datei!H1020)-1)),IFERROR(VALUE(Datei!H1020),"?")))</f>
        <v/>
      </c>
      <c r="C1020" t="str">
        <f>IF(Datei!$G1020="","",IF(IFERROR(VLOOKUP(Datei!J1020,Mapping!$A$5:$B$104,2,FALSE),IFERROR(VLOOKUP(Datei!J1020&amp;"",Mapping!$A$5:$B$104,2,FALSE),IFERROR(VLOOKUP(VALUE(Datei!J1020),Mapping!$A$5:$B$104,2,FALSE),"#NOMAP#")))="#NOMAP#",IF(Mapping!$B$2="","",Mapping!$B$2),IFERROR(VLOOKUP(Datei!J1020,Mapping!$A$5:$B$104,2,FALSE),IFERROR(VLOOKUP(Datei!J1020&amp;"",Mapping!$A$5:$B$104,2,FALSE),IFERROR(VLOOKUP(VALUE(Datei!J1020),Mapping!$A$5:$B$104,2,FALSE),"#NOMAP#")))))</f>
        <v/>
      </c>
      <c r="D1020" t="str">
        <f>IF(Datei!$G1020="","",IF(Datei!K1020="","",Datei!K1020))</f>
        <v/>
      </c>
      <c r="E1020" s="3" t="str">
        <f>IF(Datei!$G1020="","",1)</f>
        <v/>
      </c>
      <c r="F1020" s="4" t="str">
        <f>IF(Datei!$G1020="","",IFERROR(ROUND(VALUE(Datei!I1020)/100,2),""))</f>
        <v/>
      </c>
      <c r="G1020" s="4" t="str">
        <f>IF(Datei!$G1020="","",IFERROR(ROUND(VALUE(Datei!I1020)/100,2),""))</f>
        <v/>
      </c>
    </row>
    <row r="1021" spans="1:7" x14ac:dyDescent="0.25">
      <c r="A1021" s="2" t="str">
        <f>IF(Datei!$G1021="","",IFERROR(DATEVALUE(Datei!G1021),Datei!G1021))</f>
        <v/>
      </c>
      <c r="B1021" s="3" t="str">
        <f>IF(Datei!$G1021="","",IFERROR(VALUE(LEFT(Datei!H1021,FIND("_",Datei!H1021)-1)),IFERROR(VALUE(Datei!H1021),"?")))</f>
        <v/>
      </c>
      <c r="C1021" t="str">
        <f>IF(Datei!$G1021="","",IF(IFERROR(VLOOKUP(Datei!J1021,Mapping!$A$5:$B$104,2,FALSE),IFERROR(VLOOKUP(Datei!J1021&amp;"",Mapping!$A$5:$B$104,2,FALSE),IFERROR(VLOOKUP(VALUE(Datei!J1021),Mapping!$A$5:$B$104,2,FALSE),"#NOMAP#")))="#NOMAP#",IF(Mapping!$B$2="","",Mapping!$B$2),IFERROR(VLOOKUP(Datei!J1021,Mapping!$A$5:$B$104,2,FALSE),IFERROR(VLOOKUP(Datei!J1021&amp;"",Mapping!$A$5:$B$104,2,FALSE),IFERROR(VLOOKUP(VALUE(Datei!J1021),Mapping!$A$5:$B$104,2,FALSE),"#NOMAP#")))))</f>
        <v/>
      </c>
      <c r="D1021" t="str">
        <f>IF(Datei!$G1021="","",IF(Datei!K1021="","",Datei!K1021))</f>
        <v/>
      </c>
      <c r="E1021" s="3" t="str">
        <f>IF(Datei!$G1021="","",1)</f>
        <v/>
      </c>
      <c r="F1021" s="4" t="str">
        <f>IF(Datei!$G1021="","",IFERROR(ROUND(VALUE(Datei!I1021)/100,2),""))</f>
        <v/>
      </c>
      <c r="G1021" s="4" t="str">
        <f>IF(Datei!$G1021="","",IFERROR(ROUND(VALUE(Datei!I1021)/100,2),""))</f>
        <v/>
      </c>
    </row>
    <row r="1022" spans="1:7" x14ac:dyDescent="0.25">
      <c r="A1022" s="2" t="str">
        <f>IF(Datei!$G1022="","",IFERROR(DATEVALUE(Datei!G1022),Datei!G1022))</f>
        <v/>
      </c>
      <c r="B1022" s="3" t="str">
        <f>IF(Datei!$G1022="","",IFERROR(VALUE(LEFT(Datei!H1022,FIND("_",Datei!H1022)-1)),IFERROR(VALUE(Datei!H1022),"?")))</f>
        <v/>
      </c>
      <c r="C1022" t="str">
        <f>IF(Datei!$G1022="","",IF(IFERROR(VLOOKUP(Datei!J1022,Mapping!$A$5:$B$104,2,FALSE),IFERROR(VLOOKUP(Datei!J1022&amp;"",Mapping!$A$5:$B$104,2,FALSE),IFERROR(VLOOKUP(VALUE(Datei!J1022),Mapping!$A$5:$B$104,2,FALSE),"#NOMAP#")))="#NOMAP#",IF(Mapping!$B$2="","",Mapping!$B$2),IFERROR(VLOOKUP(Datei!J1022,Mapping!$A$5:$B$104,2,FALSE),IFERROR(VLOOKUP(Datei!J1022&amp;"",Mapping!$A$5:$B$104,2,FALSE),IFERROR(VLOOKUP(VALUE(Datei!J1022),Mapping!$A$5:$B$104,2,FALSE),"#NOMAP#")))))</f>
        <v/>
      </c>
      <c r="D1022" t="str">
        <f>IF(Datei!$G1022="","",IF(Datei!K1022="","",Datei!K1022))</f>
        <v/>
      </c>
      <c r="E1022" s="3" t="str">
        <f>IF(Datei!$G1022="","",1)</f>
        <v/>
      </c>
      <c r="F1022" s="4" t="str">
        <f>IF(Datei!$G1022="","",IFERROR(ROUND(VALUE(Datei!I1022)/100,2),""))</f>
        <v/>
      </c>
      <c r="G1022" s="4" t="str">
        <f>IF(Datei!$G1022="","",IFERROR(ROUND(VALUE(Datei!I1022)/100,2),""))</f>
        <v/>
      </c>
    </row>
    <row r="1023" spans="1:7" x14ac:dyDescent="0.25">
      <c r="A1023" s="2" t="str">
        <f>IF(Datei!$G1023="","",IFERROR(DATEVALUE(Datei!G1023),Datei!G1023))</f>
        <v/>
      </c>
      <c r="B1023" s="3" t="str">
        <f>IF(Datei!$G1023="","",IFERROR(VALUE(LEFT(Datei!H1023,FIND("_",Datei!H1023)-1)),IFERROR(VALUE(Datei!H1023),"?")))</f>
        <v/>
      </c>
      <c r="C1023" t="str">
        <f>IF(Datei!$G1023="","",IF(IFERROR(VLOOKUP(Datei!J1023,Mapping!$A$5:$B$104,2,FALSE),IFERROR(VLOOKUP(Datei!J1023&amp;"",Mapping!$A$5:$B$104,2,FALSE),IFERROR(VLOOKUP(VALUE(Datei!J1023),Mapping!$A$5:$B$104,2,FALSE),"#NOMAP#")))="#NOMAP#",IF(Mapping!$B$2="","",Mapping!$B$2),IFERROR(VLOOKUP(Datei!J1023,Mapping!$A$5:$B$104,2,FALSE),IFERROR(VLOOKUP(Datei!J1023&amp;"",Mapping!$A$5:$B$104,2,FALSE),IFERROR(VLOOKUP(VALUE(Datei!J1023),Mapping!$A$5:$B$104,2,FALSE),"#NOMAP#")))))</f>
        <v/>
      </c>
      <c r="D1023" t="str">
        <f>IF(Datei!$G1023="","",IF(Datei!K1023="","",Datei!K1023))</f>
        <v/>
      </c>
      <c r="E1023" s="3" t="str">
        <f>IF(Datei!$G1023="","",1)</f>
        <v/>
      </c>
      <c r="F1023" s="4" t="str">
        <f>IF(Datei!$G1023="","",IFERROR(ROUND(VALUE(Datei!I1023)/100,2),""))</f>
        <v/>
      </c>
      <c r="G1023" s="4" t="str">
        <f>IF(Datei!$G1023="","",IFERROR(ROUND(VALUE(Datei!I1023)/100,2),""))</f>
        <v/>
      </c>
    </row>
    <row r="1024" spans="1:7" x14ac:dyDescent="0.25">
      <c r="A1024" s="2" t="str">
        <f>IF(Datei!$G1024="","",IFERROR(DATEVALUE(Datei!G1024),Datei!G1024))</f>
        <v/>
      </c>
      <c r="B1024" s="3" t="str">
        <f>IF(Datei!$G1024="","",IFERROR(VALUE(LEFT(Datei!H1024,FIND("_",Datei!H1024)-1)),IFERROR(VALUE(Datei!H1024),"?")))</f>
        <v/>
      </c>
      <c r="C1024" t="str">
        <f>IF(Datei!$G1024="","",IF(IFERROR(VLOOKUP(Datei!J1024,Mapping!$A$5:$B$104,2,FALSE),IFERROR(VLOOKUP(Datei!J1024&amp;"",Mapping!$A$5:$B$104,2,FALSE),IFERROR(VLOOKUP(VALUE(Datei!J1024),Mapping!$A$5:$B$104,2,FALSE),"#NOMAP#")))="#NOMAP#",IF(Mapping!$B$2="","",Mapping!$B$2),IFERROR(VLOOKUP(Datei!J1024,Mapping!$A$5:$B$104,2,FALSE),IFERROR(VLOOKUP(Datei!J1024&amp;"",Mapping!$A$5:$B$104,2,FALSE),IFERROR(VLOOKUP(VALUE(Datei!J1024),Mapping!$A$5:$B$104,2,FALSE),"#NOMAP#")))))</f>
        <v/>
      </c>
      <c r="D1024" t="str">
        <f>IF(Datei!$G1024="","",IF(Datei!K1024="","",Datei!K1024))</f>
        <v/>
      </c>
      <c r="E1024" s="3" t="str">
        <f>IF(Datei!$G1024="","",1)</f>
        <v/>
      </c>
      <c r="F1024" s="4" t="str">
        <f>IF(Datei!$G1024="","",IFERROR(ROUND(VALUE(Datei!I1024)/100,2),""))</f>
        <v/>
      </c>
      <c r="G1024" s="4" t="str">
        <f>IF(Datei!$G1024="","",IFERROR(ROUND(VALUE(Datei!I1024)/100,2),""))</f>
        <v/>
      </c>
    </row>
    <row r="1025" spans="1:7" x14ac:dyDescent="0.25">
      <c r="A1025" s="2" t="str">
        <f>IF(Datei!$G1025="","",IFERROR(DATEVALUE(Datei!G1025),Datei!G1025))</f>
        <v/>
      </c>
      <c r="B1025" s="3" t="str">
        <f>IF(Datei!$G1025="","",IFERROR(VALUE(LEFT(Datei!H1025,FIND("_",Datei!H1025)-1)),IFERROR(VALUE(Datei!H1025),"?")))</f>
        <v/>
      </c>
      <c r="C1025" t="str">
        <f>IF(Datei!$G1025="","",IF(IFERROR(VLOOKUP(Datei!J1025,Mapping!$A$5:$B$104,2,FALSE),IFERROR(VLOOKUP(Datei!J1025&amp;"",Mapping!$A$5:$B$104,2,FALSE),IFERROR(VLOOKUP(VALUE(Datei!J1025),Mapping!$A$5:$B$104,2,FALSE),"#NOMAP#")))="#NOMAP#",IF(Mapping!$B$2="","",Mapping!$B$2),IFERROR(VLOOKUP(Datei!J1025,Mapping!$A$5:$B$104,2,FALSE),IFERROR(VLOOKUP(Datei!J1025&amp;"",Mapping!$A$5:$B$104,2,FALSE),IFERROR(VLOOKUP(VALUE(Datei!J1025),Mapping!$A$5:$B$104,2,FALSE),"#NOMAP#")))))</f>
        <v/>
      </c>
      <c r="D1025" t="str">
        <f>IF(Datei!$G1025="","",IF(Datei!K1025="","",Datei!K1025))</f>
        <v/>
      </c>
      <c r="E1025" s="3" t="str">
        <f>IF(Datei!$G1025="","",1)</f>
        <v/>
      </c>
      <c r="F1025" s="4" t="str">
        <f>IF(Datei!$G1025="","",IFERROR(ROUND(VALUE(Datei!I1025)/100,2),""))</f>
        <v/>
      </c>
      <c r="G1025" s="4" t="str">
        <f>IF(Datei!$G1025="","",IFERROR(ROUND(VALUE(Datei!I1025)/100,2),""))</f>
        <v/>
      </c>
    </row>
    <row r="1026" spans="1:7" x14ac:dyDescent="0.25">
      <c r="A1026" s="2" t="str">
        <f>IF(Datei!$G1026="","",IFERROR(DATEVALUE(Datei!G1026),Datei!G1026))</f>
        <v/>
      </c>
      <c r="B1026" s="3" t="str">
        <f>IF(Datei!$G1026="","",IFERROR(VALUE(LEFT(Datei!H1026,FIND("_",Datei!H1026)-1)),IFERROR(VALUE(Datei!H1026),"?")))</f>
        <v/>
      </c>
      <c r="C1026" t="str">
        <f>IF(Datei!$G1026="","",IF(IFERROR(VLOOKUP(Datei!J1026,Mapping!$A$5:$B$104,2,FALSE),IFERROR(VLOOKUP(Datei!J1026&amp;"",Mapping!$A$5:$B$104,2,FALSE),IFERROR(VLOOKUP(VALUE(Datei!J1026),Mapping!$A$5:$B$104,2,FALSE),"#NOMAP#")))="#NOMAP#",IF(Mapping!$B$2="","",Mapping!$B$2),IFERROR(VLOOKUP(Datei!J1026,Mapping!$A$5:$B$104,2,FALSE),IFERROR(VLOOKUP(Datei!J1026&amp;"",Mapping!$A$5:$B$104,2,FALSE),IFERROR(VLOOKUP(VALUE(Datei!J1026),Mapping!$A$5:$B$104,2,FALSE),"#NOMAP#")))))</f>
        <v/>
      </c>
      <c r="D1026" t="str">
        <f>IF(Datei!$G1026="","",IF(Datei!K1026="","",Datei!K1026))</f>
        <v/>
      </c>
      <c r="E1026" s="3" t="str">
        <f>IF(Datei!$G1026="","",1)</f>
        <v/>
      </c>
      <c r="F1026" s="4" t="str">
        <f>IF(Datei!$G1026="","",IFERROR(ROUND(VALUE(Datei!I1026)/100,2),""))</f>
        <v/>
      </c>
      <c r="G1026" s="4" t="str">
        <f>IF(Datei!$G1026="","",IFERROR(ROUND(VALUE(Datei!I1026)/100,2),""))</f>
        <v/>
      </c>
    </row>
    <row r="1027" spans="1:7" x14ac:dyDescent="0.25">
      <c r="A1027" s="2" t="str">
        <f>IF(Datei!$G1027="","",IFERROR(DATEVALUE(Datei!G1027),Datei!G1027))</f>
        <v/>
      </c>
      <c r="B1027" s="3" t="str">
        <f>IF(Datei!$G1027="","",IFERROR(VALUE(LEFT(Datei!H1027,FIND("_",Datei!H1027)-1)),IFERROR(VALUE(Datei!H1027),"?")))</f>
        <v/>
      </c>
      <c r="C1027" t="str">
        <f>IF(Datei!$G1027="","",IF(IFERROR(VLOOKUP(Datei!J1027,Mapping!$A$5:$B$104,2,FALSE),IFERROR(VLOOKUP(Datei!J1027&amp;"",Mapping!$A$5:$B$104,2,FALSE),IFERROR(VLOOKUP(VALUE(Datei!J1027),Mapping!$A$5:$B$104,2,FALSE),"#NOMAP#")))="#NOMAP#",IF(Mapping!$B$2="","",Mapping!$B$2),IFERROR(VLOOKUP(Datei!J1027,Mapping!$A$5:$B$104,2,FALSE),IFERROR(VLOOKUP(Datei!J1027&amp;"",Mapping!$A$5:$B$104,2,FALSE),IFERROR(VLOOKUP(VALUE(Datei!J1027),Mapping!$A$5:$B$104,2,FALSE),"#NOMAP#")))))</f>
        <v/>
      </c>
      <c r="D1027" t="str">
        <f>IF(Datei!$G1027="","",IF(Datei!K1027="","",Datei!K1027))</f>
        <v/>
      </c>
      <c r="E1027" s="3" t="str">
        <f>IF(Datei!$G1027="","",1)</f>
        <v/>
      </c>
      <c r="F1027" s="4" t="str">
        <f>IF(Datei!$G1027="","",IFERROR(ROUND(VALUE(Datei!I1027)/100,2),""))</f>
        <v/>
      </c>
      <c r="G1027" s="4" t="str">
        <f>IF(Datei!$G1027="","",IFERROR(ROUND(VALUE(Datei!I1027)/100,2),""))</f>
        <v/>
      </c>
    </row>
    <row r="1028" spans="1:7" x14ac:dyDescent="0.25">
      <c r="A1028" s="2" t="str">
        <f>IF(Datei!$G1028="","",IFERROR(DATEVALUE(Datei!G1028),Datei!G1028))</f>
        <v/>
      </c>
      <c r="B1028" s="3" t="str">
        <f>IF(Datei!$G1028="","",IFERROR(VALUE(LEFT(Datei!H1028,FIND("_",Datei!H1028)-1)),IFERROR(VALUE(Datei!H1028),"?")))</f>
        <v/>
      </c>
      <c r="C1028" t="str">
        <f>IF(Datei!$G1028="","",IF(IFERROR(VLOOKUP(Datei!J1028,Mapping!$A$5:$B$104,2,FALSE),IFERROR(VLOOKUP(Datei!J1028&amp;"",Mapping!$A$5:$B$104,2,FALSE),IFERROR(VLOOKUP(VALUE(Datei!J1028),Mapping!$A$5:$B$104,2,FALSE),"#NOMAP#")))="#NOMAP#",IF(Mapping!$B$2="","",Mapping!$B$2),IFERROR(VLOOKUP(Datei!J1028,Mapping!$A$5:$B$104,2,FALSE),IFERROR(VLOOKUP(Datei!J1028&amp;"",Mapping!$A$5:$B$104,2,FALSE),IFERROR(VLOOKUP(VALUE(Datei!J1028),Mapping!$A$5:$B$104,2,FALSE),"#NOMAP#")))))</f>
        <v/>
      </c>
      <c r="D1028" t="str">
        <f>IF(Datei!$G1028="","",IF(Datei!K1028="","",Datei!K1028))</f>
        <v/>
      </c>
      <c r="E1028" s="3" t="str">
        <f>IF(Datei!$G1028="","",1)</f>
        <v/>
      </c>
      <c r="F1028" s="4" t="str">
        <f>IF(Datei!$G1028="","",IFERROR(ROUND(VALUE(Datei!I1028)/100,2),""))</f>
        <v/>
      </c>
      <c r="G1028" s="4" t="str">
        <f>IF(Datei!$G1028="","",IFERROR(ROUND(VALUE(Datei!I1028)/100,2),""))</f>
        <v/>
      </c>
    </row>
    <row r="1029" spans="1:7" x14ac:dyDescent="0.25">
      <c r="A1029" s="2" t="str">
        <f>IF(Datei!$G1029="","",IFERROR(DATEVALUE(Datei!G1029),Datei!G1029))</f>
        <v/>
      </c>
      <c r="B1029" s="3" t="str">
        <f>IF(Datei!$G1029="","",IFERROR(VALUE(LEFT(Datei!H1029,FIND("_",Datei!H1029)-1)),IFERROR(VALUE(Datei!H1029),"?")))</f>
        <v/>
      </c>
      <c r="C1029" t="str">
        <f>IF(Datei!$G1029="","",IF(IFERROR(VLOOKUP(Datei!J1029,Mapping!$A$5:$B$104,2,FALSE),IFERROR(VLOOKUP(Datei!J1029&amp;"",Mapping!$A$5:$B$104,2,FALSE),IFERROR(VLOOKUP(VALUE(Datei!J1029),Mapping!$A$5:$B$104,2,FALSE),"#NOMAP#")))="#NOMAP#",IF(Mapping!$B$2="","",Mapping!$B$2),IFERROR(VLOOKUP(Datei!J1029,Mapping!$A$5:$B$104,2,FALSE),IFERROR(VLOOKUP(Datei!J1029&amp;"",Mapping!$A$5:$B$104,2,FALSE),IFERROR(VLOOKUP(VALUE(Datei!J1029),Mapping!$A$5:$B$104,2,FALSE),"#NOMAP#")))))</f>
        <v/>
      </c>
      <c r="D1029" t="str">
        <f>IF(Datei!$G1029="","",IF(Datei!K1029="","",Datei!K1029))</f>
        <v/>
      </c>
      <c r="E1029" s="3" t="str">
        <f>IF(Datei!$G1029="","",1)</f>
        <v/>
      </c>
      <c r="F1029" s="4" t="str">
        <f>IF(Datei!$G1029="","",IFERROR(ROUND(VALUE(Datei!I1029)/100,2),""))</f>
        <v/>
      </c>
      <c r="G1029" s="4" t="str">
        <f>IF(Datei!$G1029="","",IFERROR(ROUND(VALUE(Datei!I1029)/100,2),""))</f>
        <v/>
      </c>
    </row>
    <row r="1030" spans="1:7" x14ac:dyDescent="0.25">
      <c r="A1030" s="2" t="str">
        <f>IF(Datei!$G1030="","",IFERROR(DATEVALUE(Datei!G1030),Datei!G1030))</f>
        <v/>
      </c>
      <c r="B1030" s="3" t="str">
        <f>IF(Datei!$G1030="","",IFERROR(VALUE(LEFT(Datei!H1030,FIND("_",Datei!H1030)-1)),IFERROR(VALUE(Datei!H1030),"?")))</f>
        <v/>
      </c>
      <c r="C1030" t="str">
        <f>IF(Datei!$G1030="","",IF(IFERROR(VLOOKUP(Datei!J1030,Mapping!$A$5:$B$104,2,FALSE),IFERROR(VLOOKUP(Datei!J1030&amp;"",Mapping!$A$5:$B$104,2,FALSE),IFERROR(VLOOKUP(VALUE(Datei!J1030),Mapping!$A$5:$B$104,2,FALSE),"#NOMAP#")))="#NOMAP#",IF(Mapping!$B$2="","",Mapping!$B$2),IFERROR(VLOOKUP(Datei!J1030,Mapping!$A$5:$B$104,2,FALSE),IFERROR(VLOOKUP(Datei!J1030&amp;"",Mapping!$A$5:$B$104,2,FALSE),IFERROR(VLOOKUP(VALUE(Datei!J1030),Mapping!$A$5:$B$104,2,FALSE),"#NOMAP#")))))</f>
        <v/>
      </c>
      <c r="D1030" t="str">
        <f>IF(Datei!$G1030="","",IF(Datei!K1030="","",Datei!K1030))</f>
        <v/>
      </c>
      <c r="E1030" s="3" t="str">
        <f>IF(Datei!$G1030="","",1)</f>
        <v/>
      </c>
      <c r="F1030" s="4" t="str">
        <f>IF(Datei!$G1030="","",IFERROR(ROUND(VALUE(Datei!I1030)/100,2),""))</f>
        <v/>
      </c>
      <c r="G1030" s="4" t="str">
        <f>IF(Datei!$G1030="","",IFERROR(ROUND(VALUE(Datei!I1030)/100,2),""))</f>
        <v/>
      </c>
    </row>
    <row r="1031" spans="1:7" x14ac:dyDescent="0.25">
      <c r="A1031" s="2" t="str">
        <f>IF(Datei!$G1031="","",IFERROR(DATEVALUE(Datei!G1031),Datei!G1031))</f>
        <v/>
      </c>
      <c r="B1031" s="3" t="str">
        <f>IF(Datei!$G1031="","",IFERROR(VALUE(LEFT(Datei!H1031,FIND("_",Datei!H1031)-1)),IFERROR(VALUE(Datei!H1031),"?")))</f>
        <v/>
      </c>
      <c r="C1031" t="str">
        <f>IF(Datei!$G1031="","",IF(IFERROR(VLOOKUP(Datei!J1031,Mapping!$A$5:$B$104,2,FALSE),IFERROR(VLOOKUP(Datei!J1031&amp;"",Mapping!$A$5:$B$104,2,FALSE),IFERROR(VLOOKUP(VALUE(Datei!J1031),Mapping!$A$5:$B$104,2,FALSE),"#NOMAP#")))="#NOMAP#",IF(Mapping!$B$2="","",Mapping!$B$2),IFERROR(VLOOKUP(Datei!J1031,Mapping!$A$5:$B$104,2,FALSE),IFERROR(VLOOKUP(Datei!J1031&amp;"",Mapping!$A$5:$B$104,2,FALSE),IFERROR(VLOOKUP(VALUE(Datei!J1031),Mapping!$A$5:$B$104,2,FALSE),"#NOMAP#")))))</f>
        <v/>
      </c>
      <c r="D1031" t="str">
        <f>IF(Datei!$G1031="","",IF(Datei!K1031="","",Datei!K1031))</f>
        <v/>
      </c>
      <c r="E1031" s="3" t="str">
        <f>IF(Datei!$G1031="","",1)</f>
        <v/>
      </c>
      <c r="F1031" s="4" t="str">
        <f>IF(Datei!$G1031="","",IFERROR(ROUND(VALUE(Datei!I1031)/100,2),""))</f>
        <v/>
      </c>
      <c r="G1031" s="4" t="str">
        <f>IF(Datei!$G1031="","",IFERROR(ROUND(VALUE(Datei!I1031)/100,2),""))</f>
        <v/>
      </c>
    </row>
    <row r="1032" spans="1:7" x14ac:dyDescent="0.25">
      <c r="A1032" s="2" t="str">
        <f>IF(Datei!$G1032="","",IFERROR(DATEVALUE(Datei!G1032),Datei!G1032))</f>
        <v/>
      </c>
      <c r="B1032" s="3" t="str">
        <f>IF(Datei!$G1032="","",IFERROR(VALUE(LEFT(Datei!H1032,FIND("_",Datei!H1032)-1)),IFERROR(VALUE(Datei!H1032),"?")))</f>
        <v/>
      </c>
      <c r="C1032" t="str">
        <f>IF(Datei!$G1032="","",IF(IFERROR(VLOOKUP(Datei!J1032,Mapping!$A$5:$B$104,2,FALSE),IFERROR(VLOOKUP(Datei!J1032&amp;"",Mapping!$A$5:$B$104,2,FALSE),IFERROR(VLOOKUP(VALUE(Datei!J1032),Mapping!$A$5:$B$104,2,FALSE),"#NOMAP#")))="#NOMAP#",IF(Mapping!$B$2="","",Mapping!$B$2),IFERROR(VLOOKUP(Datei!J1032,Mapping!$A$5:$B$104,2,FALSE),IFERROR(VLOOKUP(Datei!J1032&amp;"",Mapping!$A$5:$B$104,2,FALSE),IFERROR(VLOOKUP(VALUE(Datei!J1032),Mapping!$A$5:$B$104,2,FALSE),"#NOMAP#")))))</f>
        <v/>
      </c>
      <c r="D1032" t="str">
        <f>IF(Datei!$G1032="","",IF(Datei!K1032="","",Datei!K1032))</f>
        <v/>
      </c>
      <c r="E1032" s="3" t="str">
        <f>IF(Datei!$G1032="","",1)</f>
        <v/>
      </c>
      <c r="F1032" s="4" t="str">
        <f>IF(Datei!$G1032="","",IFERROR(ROUND(VALUE(Datei!I1032)/100,2),""))</f>
        <v/>
      </c>
      <c r="G1032" s="4" t="str">
        <f>IF(Datei!$G1032="","",IFERROR(ROUND(VALUE(Datei!I1032)/100,2),""))</f>
        <v/>
      </c>
    </row>
    <row r="1033" spans="1:7" x14ac:dyDescent="0.25">
      <c r="A1033" s="2" t="str">
        <f>IF(Datei!$G1033="","",IFERROR(DATEVALUE(Datei!G1033),Datei!G1033))</f>
        <v/>
      </c>
      <c r="B1033" s="3" t="str">
        <f>IF(Datei!$G1033="","",IFERROR(VALUE(LEFT(Datei!H1033,FIND("_",Datei!H1033)-1)),IFERROR(VALUE(Datei!H1033),"?")))</f>
        <v/>
      </c>
      <c r="C1033" t="str">
        <f>IF(Datei!$G1033="","",IF(IFERROR(VLOOKUP(Datei!J1033,Mapping!$A$5:$B$104,2,FALSE),IFERROR(VLOOKUP(Datei!J1033&amp;"",Mapping!$A$5:$B$104,2,FALSE),IFERROR(VLOOKUP(VALUE(Datei!J1033),Mapping!$A$5:$B$104,2,FALSE),"#NOMAP#")))="#NOMAP#",IF(Mapping!$B$2="","",Mapping!$B$2),IFERROR(VLOOKUP(Datei!J1033,Mapping!$A$5:$B$104,2,FALSE),IFERROR(VLOOKUP(Datei!J1033&amp;"",Mapping!$A$5:$B$104,2,FALSE),IFERROR(VLOOKUP(VALUE(Datei!J1033),Mapping!$A$5:$B$104,2,FALSE),"#NOMAP#")))))</f>
        <v/>
      </c>
      <c r="D1033" t="str">
        <f>IF(Datei!$G1033="","",IF(Datei!K1033="","",Datei!K1033))</f>
        <v/>
      </c>
      <c r="E1033" s="3" t="str">
        <f>IF(Datei!$G1033="","",1)</f>
        <v/>
      </c>
      <c r="F1033" s="4" t="str">
        <f>IF(Datei!$G1033="","",IFERROR(ROUND(VALUE(Datei!I1033)/100,2),""))</f>
        <v/>
      </c>
      <c r="G1033" s="4" t="str">
        <f>IF(Datei!$G1033="","",IFERROR(ROUND(VALUE(Datei!I1033)/100,2),""))</f>
        <v/>
      </c>
    </row>
    <row r="1034" spans="1:7" x14ac:dyDescent="0.25">
      <c r="A1034" s="2" t="str">
        <f>IF(Datei!$G1034="","",IFERROR(DATEVALUE(Datei!G1034),Datei!G1034))</f>
        <v/>
      </c>
      <c r="B1034" s="3" t="str">
        <f>IF(Datei!$G1034="","",IFERROR(VALUE(LEFT(Datei!H1034,FIND("_",Datei!H1034)-1)),IFERROR(VALUE(Datei!H1034),"?")))</f>
        <v/>
      </c>
      <c r="C1034" t="str">
        <f>IF(Datei!$G1034="","",IF(IFERROR(VLOOKUP(Datei!J1034,Mapping!$A$5:$B$104,2,FALSE),IFERROR(VLOOKUP(Datei!J1034&amp;"",Mapping!$A$5:$B$104,2,FALSE),IFERROR(VLOOKUP(VALUE(Datei!J1034),Mapping!$A$5:$B$104,2,FALSE),"#NOMAP#")))="#NOMAP#",IF(Mapping!$B$2="","",Mapping!$B$2),IFERROR(VLOOKUP(Datei!J1034,Mapping!$A$5:$B$104,2,FALSE),IFERROR(VLOOKUP(Datei!J1034&amp;"",Mapping!$A$5:$B$104,2,FALSE),IFERROR(VLOOKUP(VALUE(Datei!J1034),Mapping!$A$5:$B$104,2,FALSE),"#NOMAP#")))))</f>
        <v/>
      </c>
      <c r="D1034" t="str">
        <f>IF(Datei!$G1034="","",IF(Datei!K1034="","",Datei!K1034))</f>
        <v/>
      </c>
      <c r="E1034" s="3" t="str">
        <f>IF(Datei!$G1034="","",1)</f>
        <v/>
      </c>
      <c r="F1034" s="4" t="str">
        <f>IF(Datei!$G1034="","",IFERROR(ROUND(VALUE(Datei!I1034)/100,2),""))</f>
        <v/>
      </c>
      <c r="G1034" s="4" t="str">
        <f>IF(Datei!$G1034="","",IFERROR(ROUND(VALUE(Datei!I1034)/100,2),""))</f>
        <v/>
      </c>
    </row>
    <row r="1035" spans="1:7" x14ac:dyDescent="0.25">
      <c r="A1035" s="2" t="str">
        <f>IF(Datei!$G1035="","",IFERROR(DATEVALUE(Datei!G1035),Datei!G1035))</f>
        <v/>
      </c>
      <c r="B1035" s="3" t="str">
        <f>IF(Datei!$G1035="","",IFERROR(VALUE(LEFT(Datei!H1035,FIND("_",Datei!H1035)-1)),IFERROR(VALUE(Datei!H1035),"?")))</f>
        <v/>
      </c>
      <c r="C1035" t="str">
        <f>IF(Datei!$G1035="","",IF(IFERROR(VLOOKUP(Datei!J1035,Mapping!$A$5:$B$104,2,FALSE),IFERROR(VLOOKUP(Datei!J1035&amp;"",Mapping!$A$5:$B$104,2,FALSE),IFERROR(VLOOKUP(VALUE(Datei!J1035),Mapping!$A$5:$B$104,2,FALSE),"#NOMAP#")))="#NOMAP#",IF(Mapping!$B$2="","",Mapping!$B$2),IFERROR(VLOOKUP(Datei!J1035,Mapping!$A$5:$B$104,2,FALSE),IFERROR(VLOOKUP(Datei!J1035&amp;"",Mapping!$A$5:$B$104,2,FALSE),IFERROR(VLOOKUP(VALUE(Datei!J1035),Mapping!$A$5:$B$104,2,FALSE),"#NOMAP#")))))</f>
        <v/>
      </c>
      <c r="D1035" t="str">
        <f>IF(Datei!$G1035="","",IF(Datei!K1035="","",Datei!K1035))</f>
        <v/>
      </c>
      <c r="E1035" s="3" t="str">
        <f>IF(Datei!$G1035="","",1)</f>
        <v/>
      </c>
      <c r="F1035" s="4" t="str">
        <f>IF(Datei!$G1035="","",IFERROR(ROUND(VALUE(Datei!I1035)/100,2),""))</f>
        <v/>
      </c>
      <c r="G1035" s="4" t="str">
        <f>IF(Datei!$G1035="","",IFERROR(ROUND(VALUE(Datei!I1035)/100,2),""))</f>
        <v/>
      </c>
    </row>
    <row r="1036" spans="1:7" x14ac:dyDescent="0.25">
      <c r="A1036" s="2" t="str">
        <f>IF(Datei!$G1036="","",IFERROR(DATEVALUE(Datei!G1036),Datei!G1036))</f>
        <v/>
      </c>
      <c r="B1036" s="3" t="str">
        <f>IF(Datei!$G1036="","",IFERROR(VALUE(LEFT(Datei!H1036,FIND("_",Datei!H1036)-1)),IFERROR(VALUE(Datei!H1036),"?")))</f>
        <v/>
      </c>
      <c r="C1036" t="str">
        <f>IF(Datei!$G1036="","",IF(IFERROR(VLOOKUP(Datei!J1036,Mapping!$A$5:$B$104,2,FALSE),IFERROR(VLOOKUP(Datei!J1036&amp;"",Mapping!$A$5:$B$104,2,FALSE),IFERROR(VLOOKUP(VALUE(Datei!J1036),Mapping!$A$5:$B$104,2,FALSE),"#NOMAP#")))="#NOMAP#",IF(Mapping!$B$2="","",Mapping!$B$2),IFERROR(VLOOKUP(Datei!J1036,Mapping!$A$5:$B$104,2,FALSE),IFERROR(VLOOKUP(Datei!J1036&amp;"",Mapping!$A$5:$B$104,2,FALSE),IFERROR(VLOOKUP(VALUE(Datei!J1036),Mapping!$A$5:$B$104,2,FALSE),"#NOMAP#")))))</f>
        <v/>
      </c>
      <c r="D1036" t="str">
        <f>IF(Datei!$G1036="","",IF(Datei!K1036="","",Datei!K1036))</f>
        <v/>
      </c>
      <c r="E1036" s="3" t="str">
        <f>IF(Datei!$G1036="","",1)</f>
        <v/>
      </c>
      <c r="F1036" s="4" t="str">
        <f>IF(Datei!$G1036="","",IFERROR(ROUND(VALUE(Datei!I1036)/100,2),""))</f>
        <v/>
      </c>
      <c r="G1036" s="4" t="str">
        <f>IF(Datei!$G1036="","",IFERROR(ROUND(VALUE(Datei!I1036)/100,2),""))</f>
        <v/>
      </c>
    </row>
    <row r="1037" spans="1:7" x14ac:dyDescent="0.25">
      <c r="A1037" s="2" t="str">
        <f>IF(Datei!$G1037="","",IFERROR(DATEVALUE(Datei!G1037),Datei!G1037))</f>
        <v/>
      </c>
      <c r="B1037" s="3" t="str">
        <f>IF(Datei!$G1037="","",IFERROR(VALUE(LEFT(Datei!H1037,FIND("_",Datei!H1037)-1)),IFERROR(VALUE(Datei!H1037),"?")))</f>
        <v/>
      </c>
      <c r="C1037" t="str">
        <f>IF(Datei!$G1037="","",IF(IFERROR(VLOOKUP(Datei!J1037,Mapping!$A$5:$B$104,2,FALSE),IFERROR(VLOOKUP(Datei!J1037&amp;"",Mapping!$A$5:$B$104,2,FALSE),IFERROR(VLOOKUP(VALUE(Datei!J1037),Mapping!$A$5:$B$104,2,FALSE),"#NOMAP#")))="#NOMAP#",IF(Mapping!$B$2="","",Mapping!$B$2),IFERROR(VLOOKUP(Datei!J1037,Mapping!$A$5:$B$104,2,FALSE),IFERROR(VLOOKUP(Datei!J1037&amp;"",Mapping!$A$5:$B$104,2,FALSE),IFERROR(VLOOKUP(VALUE(Datei!J1037),Mapping!$A$5:$B$104,2,FALSE),"#NOMAP#")))))</f>
        <v/>
      </c>
      <c r="D1037" t="str">
        <f>IF(Datei!$G1037="","",IF(Datei!K1037="","",Datei!K1037))</f>
        <v/>
      </c>
      <c r="E1037" s="3" t="str">
        <f>IF(Datei!$G1037="","",1)</f>
        <v/>
      </c>
      <c r="F1037" s="4" t="str">
        <f>IF(Datei!$G1037="","",IFERROR(ROUND(VALUE(Datei!I1037)/100,2),""))</f>
        <v/>
      </c>
      <c r="G1037" s="4" t="str">
        <f>IF(Datei!$G1037="","",IFERROR(ROUND(VALUE(Datei!I1037)/100,2),""))</f>
        <v/>
      </c>
    </row>
    <row r="1038" spans="1:7" x14ac:dyDescent="0.25">
      <c r="A1038" s="2" t="str">
        <f>IF(Datei!$G1038="","",IFERROR(DATEVALUE(Datei!G1038),Datei!G1038))</f>
        <v/>
      </c>
      <c r="B1038" s="3" t="str">
        <f>IF(Datei!$G1038="","",IFERROR(VALUE(LEFT(Datei!H1038,FIND("_",Datei!H1038)-1)),IFERROR(VALUE(Datei!H1038),"?")))</f>
        <v/>
      </c>
      <c r="C1038" t="str">
        <f>IF(Datei!$G1038="","",IF(IFERROR(VLOOKUP(Datei!J1038,Mapping!$A$5:$B$104,2,FALSE),IFERROR(VLOOKUP(Datei!J1038&amp;"",Mapping!$A$5:$B$104,2,FALSE),IFERROR(VLOOKUP(VALUE(Datei!J1038),Mapping!$A$5:$B$104,2,FALSE),"#NOMAP#")))="#NOMAP#",IF(Mapping!$B$2="","",Mapping!$B$2),IFERROR(VLOOKUP(Datei!J1038,Mapping!$A$5:$B$104,2,FALSE),IFERROR(VLOOKUP(Datei!J1038&amp;"",Mapping!$A$5:$B$104,2,FALSE),IFERROR(VLOOKUP(VALUE(Datei!J1038),Mapping!$A$5:$B$104,2,FALSE),"#NOMAP#")))))</f>
        <v/>
      </c>
      <c r="D1038" t="str">
        <f>IF(Datei!$G1038="","",IF(Datei!K1038="","",Datei!K1038))</f>
        <v/>
      </c>
      <c r="E1038" s="3" t="str">
        <f>IF(Datei!$G1038="","",1)</f>
        <v/>
      </c>
      <c r="F1038" s="4" t="str">
        <f>IF(Datei!$G1038="","",IFERROR(ROUND(VALUE(Datei!I1038)/100,2),""))</f>
        <v/>
      </c>
      <c r="G1038" s="4" t="str">
        <f>IF(Datei!$G1038="","",IFERROR(ROUND(VALUE(Datei!I1038)/100,2),""))</f>
        <v/>
      </c>
    </row>
    <row r="1039" spans="1:7" x14ac:dyDescent="0.25">
      <c r="A1039" s="2" t="str">
        <f>IF(Datei!$G1039="","",IFERROR(DATEVALUE(Datei!G1039),Datei!G1039))</f>
        <v/>
      </c>
      <c r="B1039" s="3" t="str">
        <f>IF(Datei!$G1039="","",IFERROR(VALUE(LEFT(Datei!H1039,FIND("_",Datei!H1039)-1)),IFERROR(VALUE(Datei!H1039),"?")))</f>
        <v/>
      </c>
      <c r="C1039" t="str">
        <f>IF(Datei!$G1039="","",IF(IFERROR(VLOOKUP(Datei!J1039,Mapping!$A$5:$B$104,2,FALSE),IFERROR(VLOOKUP(Datei!J1039&amp;"",Mapping!$A$5:$B$104,2,FALSE),IFERROR(VLOOKUP(VALUE(Datei!J1039),Mapping!$A$5:$B$104,2,FALSE),"#NOMAP#")))="#NOMAP#",IF(Mapping!$B$2="","",Mapping!$B$2),IFERROR(VLOOKUP(Datei!J1039,Mapping!$A$5:$B$104,2,FALSE),IFERROR(VLOOKUP(Datei!J1039&amp;"",Mapping!$A$5:$B$104,2,FALSE),IFERROR(VLOOKUP(VALUE(Datei!J1039),Mapping!$A$5:$B$104,2,FALSE),"#NOMAP#")))))</f>
        <v/>
      </c>
      <c r="D1039" t="str">
        <f>IF(Datei!$G1039="","",IF(Datei!K1039="","",Datei!K1039))</f>
        <v/>
      </c>
      <c r="E1039" s="3" t="str">
        <f>IF(Datei!$G1039="","",1)</f>
        <v/>
      </c>
      <c r="F1039" s="4" t="str">
        <f>IF(Datei!$G1039="","",IFERROR(ROUND(VALUE(Datei!I1039)/100,2),""))</f>
        <v/>
      </c>
      <c r="G1039" s="4" t="str">
        <f>IF(Datei!$G1039="","",IFERROR(ROUND(VALUE(Datei!I1039)/100,2),""))</f>
        <v/>
      </c>
    </row>
    <row r="1040" spans="1:7" x14ac:dyDescent="0.25">
      <c r="A1040" s="2" t="str">
        <f>IF(Datei!$G1040="","",IFERROR(DATEVALUE(Datei!G1040),Datei!G1040))</f>
        <v/>
      </c>
      <c r="B1040" s="3" t="str">
        <f>IF(Datei!$G1040="","",IFERROR(VALUE(LEFT(Datei!H1040,FIND("_",Datei!H1040)-1)),IFERROR(VALUE(Datei!H1040),"?")))</f>
        <v/>
      </c>
      <c r="C1040" t="str">
        <f>IF(Datei!$G1040="","",IF(IFERROR(VLOOKUP(Datei!J1040,Mapping!$A$5:$B$104,2,FALSE),IFERROR(VLOOKUP(Datei!J1040&amp;"",Mapping!$A$5:$B$104,2,FALSE),IFERROR(VLOOKUP(VALUE(Datei!J1040),Mapping!$A$5:$B$104,2,FALSE),"#NOMAP#")))="#NOMAP#",IF(Mapping!$B$2="","",Mapping!$B$2),IFERROR(VLOOKUP(Datei!J1040,Mapping!$A$5:$B$104,2,FALSE),IFERROR(VLOOKUP(Datei!J1040&amp;"",Mapping!$A$5:$B$104,2,FALSE),IFERROR(VLOOKUP(VALUE(Datei!J1040),Mapping!$A$5:$B$104,2,FALSE),"#NOMAP#")))))</f>
        <v/>
      </c>
      <c r="D1040" t="str">
        <f>IF(Datei!$G1040="","",IF(Datei!K1040="","",Datei!K1040))</f>
        <v/>
      </c>
      <c r="E1040" s="3" t="str">
        <f>IF(Datei!$G1040="","",1)</f>
        <v/>
      </c>
      <c r="F1040" s="4" t="str">
        <f>IF(Datei!$G1040="","",IFERROR(ROUND(VALUE(Datei!I1040)/100,2),""))</f>
        <v/>
      </c>
      <c r="G1040" s="4" t="str">
        <f>IF(Datei!$G1040="","",IFERROR(ROUND(VALUE(Datei!I1040)/100,2),""))</f>
        <v/>
      </c>
    </row>
    <row r="1041" spans="1:7" x14ac:dyDescent="0.25">
      <c r="A1041" s="2" t="str">
        <f>IF(Datei!$G1041="","",IFERROR(DATEVALUE(Datei!G1041),Datei!G1041))</f>
        <v/>
      </c>
      <c r="B1041" s="3" t="str">
        <f>IF(Datei!$G1041="","",IFERROR(VALUE(LEFT(Datei!H1041,FIND("_",Datei!H1041)-1)),IFERROR(VALUE(Datei!H1041),"?")))</f>
        <v/>
      </c>
      <c r="C1041" t="str">
        <f>IF(Datei!$G1041="","",IF(IFERROR(VLOOKUP(Datei!J1041,Mapping!$A$5:$B$104,2,FALSE),IFERROR(VLOOKUP(Datei!J1041&amp;"",Mapping!$A$5:$B$104,2,FALSE),IFERROR(VLOOKUP(VALUE(Datei!J1041),Mapping!$A$5:$B$104,2,FALSE),"#NOMAP#")))="#NOMAP#",IF(Mapping!$B$2="","",Mapping!$B$2),IFERROR(VLOOKUP(Datei!J1041,Mapping!$A$5:$B$104,2,FALSE),IFERROR(VLOOKUP(Datei!J1041&amp;"",Mapping!$A$5:$B$104,2,FALSE),IFERROR(VLOOKUP(VALUE(Datei!J1041),Mapping!$A$5:$B$104,2,FALSE),"#NOMAP#")))))</f>
        <v/>
      </c>
      <c r="D1041" t="str">
        <f>IF(Datei!$G1041="","",IF(Datei!K1041="","",Datei!K1041))</f>
        <v/>
      </c>
      <c r="E1041" s="3" t="str">
        <f>IF(Datei!$G1041="","",1)</f>
        <v/>
      </c>
      <c r="F1041" s="4" t="str">
        <f>IF(Datei!$G1041="","",IFERROR(ROUND(VALUE(Datei!I1041)/100,2),""))</f>
        <v/>
      </c>
      <c r="G1041" s="4" t="str">
        <f>IF(Datei!$G1041="","",IFERROR(ROUND(VALUE(Datei!I1041)/100,2),""))</f>
        <v/>
      </c>
    </row>
    <row r="1042" spans="1:7" x14ac:dyDescent="0.25">
      <c r="A1042" s="2" t="str">
        <f>IF(Datei!$G1042="","",IFERROR(DATEVALUE(Datei!G1042),Datei!G1042))</f>
        <v/>
      </c>
      <c r="B1042" s="3" t="str">
        <f>IF(Datei!$G1042="","",IFERROR(VALUE(LEFT(Datei!H1042,FIND("_",Datei!H1042)-1)),IFERROR(VALUE(Datei!H1042),"?")))</f>
        <v/>
      </c>
      <c r="C1042" t="str">
        <f>IF(Datei!$G1042="","",IF(IFERROR(VLOOKUP(Datei!J1042,Mapping!$A$5:$B$104,2,FALSE),IFERROR(VLOOKUP(Datei!J1042&amp;"",Mapping!$A$5:$B$104,2,FALSE),IFERROR(VLOOKUP(VALUE(Datei!J1042),Mapping!$A$5:$B$104,2,FALSE),"#NOMAP#")))="#NOMAP#",IF(Mapping!$B$2="","",Mapping!$B$2),IFERROR(VLOOKUP(Datei!J1042,Mapping!$A$5:$B$104,2,FALSE),IFERROR(VLOOKUP(Datei!J1042&amp;"",Mapping!$A$5:$B$104,2,FALSE),IFERROR(VLOOKUP(VALUE(Datei!J1042),Mapping!$A$5:$B$104,2,FALSE),"#NOMAP#")))))</f>
        <v/>
      </c>
      <c r="D1042" t="str">
        <f>IF(Datei!$G1042="","",IF(Datei!K1042="","",Datei!K1042))</f>
        <v/>
      </c>
      <c r="E1042" s="3" t="str">
        <f>IF(Datei!$G1042="","",1)</f>
        <v/>
      </c>
      <c r="F1042" s="4" t="str">
        <f>IF(Datei!$G1042="","",IFERROR(ROUND(VALUE(Datei!I1042)/100,2),""))</f>
        <v/>
      </c>
      <c r="G1042" s="4" t="str">
        <f>IF(Datei!$G1042="","",IFERROR(ROUND(VALUE(Datei!I1042)/100,2),""))</f>
        <v/>
      </c>
    </row>
    <row r="1043" spans="1:7" x14ac:dyDescent="0.25">
      <c r="A1043" s="2" t="str">
        <f>IF(Datei!$G1043="","",IFERROR(DATEVALUE(Datei!G1043),Datei!G1043))</f>
        <v/>
      </c>
      <c r="B1043" s="3" t="str">
        <f>IF(Datei!$G1043="","",IFERROR(VALUE(LEFT(Datei!H1043,FIND("_",Datei!H1043)-1)),IFERROR(VALUE(Datei!H1043),"?")))</f>
        <v/>
      </c>
      <c r="C1043" t="str">
        <f>IF(Datei!$G1043="","",IF(IFERROR(VLOOKUP(Datei!J1043,Mapping!$A$5:$B$104,2,FALSE),IFERROR(VLOOKUP(Datei!J1043&amp;"",Mapping!$A$5:$B$104,2,FALSE),IFERROR(VLOOKUP(VALUE(Datei!J1043),Mapping!$A$5:$B$104,2,FALSE),"#NOMAP#")))="#NOMAP#",IF(Mapping!$B$2="","",Mapping!$B$2),IFERROR(VLOOKUP(Datei!J1043,Mapping!$A$5:$B$104,2,FALSE),IFERROR(VLOOKUP(Datei!J1043&amp;"",Mapping!$A$5:$B$104,2,FALSE),IFERROR(VLOOKUP(VALUE(Datei!J1043),Mapping!$A$5:$B$104,2,FALSE),"#NOMAP#")))))</f>
        <v/>
      </c>
      <c r="D1043" t="str">
        <f>IF(Datei!$G1043="","",IF(Datei!K1043="","",Datei!K1043))</f>
        <v/>
      </c>
      <c r="E1043" s="3" t="str">
        <f>IF(Datei!$G1043="","",1)</f>
        <v/>
      </c>
      <c r="F1043" s="4" t="str">
        <f>IF(Datei!$G1043="","",IFERROR(ROUND(VALUE(Datei!I1043)/100,2),""))</f>
        <v/>
      </c>
      <c r="G1043" s="4" t="str">
        <f>IF(Datei!$G1043="","",IFERROR(ROUND(VALUE(Datei!I1043)/100,2),""))</f>
        <v/>
      </c>
    </row>
    <row r="1044" spans="1:7" x14ac:dyDescent="0.25">
      <c r="A1044" s="2" t="str">
        <f>IF(Datei!$G1044="","",IFERROR(DATEVALUE(Datei!G1044),Datei!G1044))</f>
        <v/>
      </c>
      <c r="B1044" s="3" t="str">
        <f>IF(Datei!$G1044="","",IFERROR(VALUE(LEFT(Datei!H1044,FIND("_",Datei!H1044)-1)),IFERROR(VALUE(Datei!H1044),"?")))</f>
        <v/>
      </c>
      <c r="C1044" t="str">
        <f>IF(Datei!$G1044="","",IF(IFERROR(VLOOKUP(Datei!J1044,Mapping!$A$5:$B$104,2,FALSE),IFERROR(VLOOKUP(Datei!J1044&amp;"",Mapping!$A$5:$B$104,2,FALSE),IFERROR(VLOOKUP(VALUE(Datei!J1044),Mapping!$A$5:$B$104,2,FALSE),"#NOMAP#")))="#NOMAP#",IF(Mapping!$B$2="","",Mapping!$B$2),IFERROR(VLOOKUP(Datei!J1044,Mapping!$A$5:$B$104,2,FALSE),IFERROR(VLOOKUP(Datei!J1044&amp;"",Mapping!$A$5:$B$104,2,FALSE),IFERROR(VLOOKUP(VALUE(Datei!J1044),Mapping!$A$5:$B$104,2,FALSE),"#NOMAP#")))))</f>
        <v/>
      </c>
      <c r="D1044" t="str">
        <f>IF(Datei!$G1044="","",IF(Datei!K1044="","",Datei!K1044))</f>
        <v/>
      </c>
      <c r="E1044" s="3" t="str">
        <f>IF(Datei!$G1044="","",1)</f>
        <v/>
      </c>
      <c r="F1044" s="4" t="str">
        <f>IF(Datei!$G1044="","",IFERROR(ROUND(VALUE(Datei!I1044)/100,2),""))</f>
        <v/>
      </c>
      <c r="G1044" s="4" t="str">
        <f>IF(Datei!$G1044="","",IFERROR(ROUND(VALUE(Datei!I1044)/100,2),""))</f>
        <v/>
      </c>
    </row>
    <row r="1045" spans="1:7" x14ac:dyDescent="0.25">
      <c r="A1045" s="2" t="str">
        <f>IF(Datei!$G1045="","",IFERROR(DATEVALUE(Datei!G1045),Datei!G1045))</f>
        <v/>
      </c>
      <c r="B1045" s="3" t="str">
        <f>IF(Datei!$G1045="","",IFERROR(VALUE(LEFT(Datei!H1045,FIND("_",Datei!H1045)-1)),IFERROR(VALUE(Datei!H1045),"?")))</f>
        <v/>
      </c>
      <c r="C1045" t="str">
        <f>IF(Datei!$G1045="","",IF(IFERROR(VLOOKUP(Datei!J1045,Mapping!$A$5:$B$104,2,FALSE),IFERROR(VLOOKUP(Datei!J1045&amp;"",Mapping!$A$5:$B$104,2,FALSE),IFERROR(VLOOKUP(VALUE(Datei!J1045),Mapping!$A$5:$B$104,2,FALSE),"#NOMAP#")))="#NOMAP#",IF(Mapping!$B$2="","",Mapping!$B$2),IFERROR(VLOOKUP(Datei!J1045,Mapping!$A$5:$B$104,2,FALSE),IFERROR(VLOOKUP(Datei!J1045&amp;"",Mapping!$A$5:$B$104,2,FALSE),IFERROR(VLOOKUP(VALUE(Datei!J1045),Mapping!$A$5:$B$104,2,FALSE),"#NOMAP#")))))</f>
        <v/>
      </c>
      <c r="D1045" t="str">
        <f>IF(Datei!$G1045="","",IF(Datei!K1045="","",Datei!K1045))</f>
        <v/>
      </c>
      <c r="E1045" s="3" t="str">
        <f>IF(Datei!$G1045="","",1)</f>
        <v/>
      </c>
      <c r="F1045" s="4" t="str">
        <f>IF(Datei!$G1045="","",IFERROR(ROUND(VALUE(Datei!I1045)/100,2),""))</f>
        <v/>
      </c>
      <c r="G1045" s="4" t="str">
        <f>IF(Datei!$G1045="","",IFERROR(ROUND(VALUE(Datei!I1045)/100,2),""))</f>
        <v/>
      </c>
    </row>
    <row r="1046" spans="1:7" x14ac:dyDescent="0.25">
      <c r="A1046" s="2" t="str">
        <f>IF(Datei!$G1046="","",IFERROR(DATEVALUE(Datei!G1046),Datei!G1046))</f>
        <v/>
      </c>
      <c r="B1046" s="3" t="str">
        <f>IF(Datei!$G1046="","",IFERROR(VALUE(LEFT(Datei!H1046,FIND("_",Datei!H1046)-1)),IFERROR(VALUE(Datei!H1046),"?")))</f>
        <v/>
      </c>
      <c r="C1046" t="str">
        <f>IF(Datei!$G1046="","",IF(IFERROR(VLOOKUP(Datei!J1046,Mapping!$A$5:$B$104,2,FALSE),IFERROR(VLOOKUP(Datei!J1046&amp;"",Mapping!$A$5:$B$104,2,FALSE),IFERROR(VLOOKUP(VALUE(Datei!J1046),Mapping!$A$5:$B$104,2,FALSE),"#NOMAP#")))="#NOMAP#",IF(Mapping!$B$2="","",Mapping!$B$2),IFERROR(VLOOKUP(Datei!J1046,Mapping!$A$5:$B$104,2,FALSE),IFERROR(VLOOKUP(Datei!J1046&amp;"",Mapping!$A$5:$B$104,2,FALSE),IFERROR(VLOOKUP(VALUE(Datei!J1046),Mapping!$A$5:$B$104,2,FALSE),"#NOMAP#")))))</f>
        <v/>
      </c>
      <c r="D1046" t="str">
        <f>IF(Datei!$G1046="","",IF(Datei!K1046="","",Datei!K1046))</f>
        <v/>
      </c>
      <c r="E1046" s="3" t="str">
        <f>IF(Datei!$G1046="","",1)</f>
        <v/>
      </c>
      <c r="F1046" s="4" t="str">
        <f>IF(Datei!$G1046="","",IFERROR(ROUND(VALUE(Datei!I1046)/100,2),""))</f>
        <v/>
      </c>
      <c r="G1046" s="4" t="str">
        <f>IF(Datei!$G1046="","",IFERROR(ROUND(VALUE(Datei!I1046)/100,2),""))</f>
        <v/>
      </c>
    </row>
    <row r="1047" spans="1:7" x14ac:dyDescent="0.25">
      <c r="A1047" s="2" t="str">
        <f>IF(Datei!$G1047="","",IFERROR(DATEVALUE(Datei!G1047),Datei!G1047))</f>
        <v/>
      </c>
      <c r="B1047" s="3" t="str">
        <f>IF(Datei!$G1047="","",IFERROR(VALUE(LEFT(Datei!H1047,FIND("_",Datei!H1047)-1)),IFERROR(VALUE(Datei!H1047),"?")))</f>
        <v/>
      </c>
      <c r="C1047" t="str">
        <f>IF(Datei!$G1047="","",IF(IFERROR(VLOOKUP(Datei!J1047,Mapping!$A$5:$B$104,2,FALSE),IFERROR(VLOOKUP(Datei!J1047&amp;"",Mapping!$A$5:$B$104,2,FALSE),IFERROR(VLOOKUP(VALUE(Datei!J1047),Mapping!$A$5:$B$104,2,FALSE),"#NOMAP#")))="#NOMAP#",IF(Mapping!$B$2="","",Mapping!$B$2),IFERROR(VLOOKUP(Datei!J1047,Mapping!$A$5:$B$104,2,FALSE),IFERROR(VLOOKUP(Datei!J1047&amp;"",Mapping!$A$5:$B$104,2,FALSE),IFERROR(VLOOKUP(VALUE(Datei!J1047),Mapping!$A$5:$B$104,2,FALSE),"#NOMAP#")))))</f>
        <v/>
      </c>
      <c r="D1047" t="str">
        <f>IF(Datei!$G1047="","",IF(Datei!K1047="","",Datei!K1047))</f>
        <v/>
      </c>
      <c r="E1047" s="3" t="str">
        <f>IF(Datei!$G1047="","",1)</f>
        <v/>
      </c>
      <c r="F1047" s="4" t="str">
        <f>IF(Datei!$G1047="","",IFERROR(ROUND(VALUE(Datei!I1047)/100,2),""))</f>
        <v/>
      </c>
      <c r="G1047" s="4" t="str">
        <f>IF(Datei!$G1047="","",IFERROR(ROUND(VALUE(Datei!I1047)/100,2),""))</f>
        <v/>
      </c>
    </row>
    <row r="1048" spans="1:7" x14ac:dyDescent="0.25">
      <c r="A1048" s="2" t="str">
        <f>IF(Datei!$G1048="","",IFERROR(DATEVALUE(Datei!G1048),Datei!G1048))</f>
        <v/>
      </c>
      <c r="B1048" s="3" t="str">
        <f>IF(Datei!$G1048="","",IFERROR(VALUE(LEFT(Datei!H1048,FIND("_",Datei!H1048)-1)),IFERROR(VALUE(Datei!H1048),"?")))</f>
        <v/>
      </c>
      <c r="C1048" t="str">
        <f>IF(Datei!$G1048="","",IF(IFERROR(VLOOKUP(Datei!J1048,Mapping!$A$5:$B$104,2,FALSE),IFERROR(VLOOKUP(Datei!J1048&amp;"",Mapping!$A$5:$B$104,2,FALSE),IFERROR(VLOOKUP(VALUE(Datei!J1048),Mapping!$A$5:$B$104,2,FALSE),"#NOMAP#")))="#NOMAP#",IF(Mapping!$B$2="","",Mapping!$B$2),IFERROR(VLOOKUP(Datei!J1048,Mapping!$A$5:$B$104,2,FALSE),IFERROR(VLOOKUP(Datei!J1048&amp;"",Mapping!$A$5:$B$104,2,FALSE),IFERROR(VLOOKUP(VALUE(Datei!J1048),Mapping!$A$5:$B$104,2,FALSE),"#NOMAP#")))))</f>
        <v/>
      </c>
      <c r="D1048" t="str">
        <f>IF(Datei!$G1048="","",IF(Datei!K1048="","",Datei!K1048))</f>
        <v/>
      </c>
      <c r="E1048" s="3" t="str">
        <f>IF(Datei!$G1048="","",1)</f>
        <v/>
      </c>
      <c r="F1048" s="4" t="str">
        <f>IF(Datei!$G1048="","",IFERROR(ROUND(VALUE(Datei!I1048)/100,2),""))</f>
        <v/>
      </c>
      <c r="G1048" s="4" t="str">
        <f>IF(Datei!$G1048="","",IFERROR(ROUND(VALUE(Datei!I1048)/100,2),""))</f>
        <v/>
      </c>
    </row>
    <row r="1049" spans="1:7" x14ac:dyDescent="0.25">
      <c r="A1049" s="2" t="str">
        <f>IF(Datei!$G1049="","",IFERROR(DATEVALUE(Datei!G1049),Datei!G1049))</f>
        <v/>
      </c>
      <c r="B1049" s="3" t="str">
        <f>IF(Datei!$G1049="","",IFERROR(VALUE(LEFT(Datei!H1049,FIND("_",Datei!H1049)-1)),IFERROR(VALUE(Datei!H1049),"?")))</f>
        <v/>
      </c>
      <c r="C1049" t="str">
        <f>IF(Datei!$G1049="","",IF(IFERROR(VLOOKUP(Datei!J1049,Mapping!$A$5:$B$104,2,FALSE),IFERROR(VLOOKUP(Datei!J1049&amp;"",Mapping!$A$5:$B$104,2,FALSE),IFERROR(VLOOKUP(VALUE(Datei!J1049),Mapping!$A$5:$B$104,2,FALSE),"#NOMAP#")))="#NOMAP#",IF(Mapping!$B$2="","",Mapping!$B$2),IFERROR(VLOOKUP(Datei!J1049,Mapping!$A$5:$B$104,2,FALSE),IFERROR(VLOOKUP(Datei!J1049&amp;"",Mapping!$A$5:$B$104,2,FALSE),IFERROR(VLOOKUP(VALUE(Datei!J1049),Mapping!$A$5:$B$104,2,FALSE),"#NOMAP#")))))</f>
        <v/>
      </c>
      <c r="D1049" t="str">
        <f>IF(Datei!$G1049="","",IF(Datei!K1049="","",Datei!K1049))</f>
        <v/>
      </c>
      <c r="E1049" s="3" t="str">
        <f>IF(Datei!$G1049="","",1)</f>
        <v/>
      </c>
      <c r="F1049" s="4" t="str">
        <f>IF(Datei!$G1049="","",IFERROR(ROUND(VALUE(Datei!I1049)/100,2),""))</f>
        <v/>
      </c>
      <c r="G1049" s="4" t="str">
        <f>IF(Datei!$G1049="","",IFERROR(ROUND(VALUE(Datei!I1049)/100,2),""))</f>
        <v/>
      </c>
    </row>
    <row r="1050" spans="1:7" x14ac:dyDescent="0.25">
      <c r="A1050" s="2" t="str">
        <f>IF(Datei!$G1050="","",IFERROR(DATEVALUE(Datei!G1050),Datei!G1050))</f>
        <v/>
      </c>
      <c r="B1050" s="3" t="str">
        <f>IF(Datei!$G1050="","",IFERROR(VALUE(LEFT(Datei!H1050,FIND("_",Datei!H1050)-1)),IFERROR(VALUE(Datei!H1050),"?")))</f>
        <v/>
      </c>
      <c r="C1050" t="str">
        <f>IF(Datei!$G1050="","",IF(IFERROR(VLOOKUP(Datei!J1050,Mapping!$A$5:$B$104,2,FALSE),IFERROR(VLOOKUP(Datei!J1050&amp;"",Mapping!$A$5:$B$104,2,FALSE),IFERROR(VLOOKUP(VALUE(Datei!J1050),Mapping!$A$5:$B$104,2,FALSE),"#NOMAP#")))="#NOMAP#",IF(Mapping!$B$2="","",Mapping!$B$2),IFERROR(VLOOKUP(Datei!J1050,Mapping!$A$5:$B$104,2,FALSE),IFERROR(VLOOKUP(Datei!J1050&amp;"",Mapping!$A$5:$B$104,2,FALSE),IFERROR(VLOOKUP(VALUE(Datei!J1050),Mapping!$A$5:$B$104,2,FALSE),"#NOMAP#")))))</f>
        <v/>
      </c>
      <c r="D1050" t="str">
        <f>IF(Datei!$G1050="","",IF(Datei!K1050="","",Datei!K1050))</f>
        <v/>
      </c>
      <c r="E1050" s="3" t="str">
        <f>IF(Datei!$G1050="","",1)</f>
        <v/>
      </c>
      <c r="F1050" s="4" t="str">
        <f>IF(Datei!$G1050="","",IFERROR(ROUND(VALUE(Datei!I1050)/100,2),""))</f>
        <v/>
      </c>
      <c r="G1050" s="4" t="str">
        <f>IF(Datei!$G1050="","",IFERROR(ROUND(VALUE(Datei!I1050)/100,2),""))</f>
        <v/>
      </c>
    </row>
    <row r="1051" spans="1:7" x14ac:dyDescent="0.25">
      <c r="A1051" s="2" t="str">
        <f>IF(Datei!$G1051="","",IFERROR(DATEVALUE(Datei!G1051),Datei!G1051))</f>
        <v/>
      </c>
      <c r="B1051" s="3" t="str">
        <f>IF(Datei!$G1051="","",IFERROR(VALUE(LEFT(Datei!H1051,FIND("_",Datei!H1051)-1)),IFERROR(VALUE(Datei!H1051),"?")))</f>
        <v/>
      </c>
      <c r="C1051" t="str">
        <f>IF(Datei!$G1051="","",IF(IFERROR(VLOOKUP(Datei!J1051,Mapping!$A$5:$B$104,2,FALSE),IFERROR(VLOOKUP(Datei!J1051&amp;"",Mapping!$A$5:$B$104,2,FALSE),IFERROR(VLOOKUP(VALUE(Datei!J1051),Mapping!$A$5:$B$104,2,FALSE),"#NOMAP#")))="#NOMAP#",IF(Mapping!$B$2="","",Mapping!$B$2),IFERROR(VLOOKUP(Datei!J1051,Mapping!$A$5:$B$104,2,FALSE),IFERROR(VLOOKUP(Datei!J1051&amp;"",Mapping!$A$5:$B$104,2,FALSE),IFERROR(VLOOKUP(VALUE(Datei!J1051),Mapping!$A$5:$B$104,2,FALSE),"#NOMAP#")))))</f>
        <v/>
      </c>
      <c r="D1051" t="str">
        <f>IF(Datei!$G1051="","",IF(Datei!K1051="","",Datei!K1051))</f>
        <v/>
      </c>
      <c r="E1051" s="3" t="str">
        <f>IF(Datei!$G1051="","",1)</f>
        <v/>
      </c>
      <c r="F1051" s="4" t="str">
        <f>IF(Datei!$G1051="","",IFERROR(ROUND(VALUE(Datei!I1051)/100,2),""))</f>
        <v/>
      </c>
      <c r="G1051" s="4" t="str">
        <f>IF(Datei!$G1051="","",IFERROR(ROUND(VALUE(Datei!I1051)/100,2),""))</f>
        <v/>
      </c>
    </row>
    <row r="1052" spans="1:7" x14ac:dyDescent="0.25">
      <c r="A1052" s="2" t="str">
        <f>IF(Datei!$G1052="","",IFERROR(DATEVALUE(Datei!G1052),Datei!G1052))</f>
        <v/>
      </c>
      <c r="B1052" s="3" t="str">
        <f>IF(Datei!$G1052="","",IFERROR(VALUE(LEFT(Datei!H1052,FIND("_",Datei!H1052)-1)),IFERROR(VALUE(Datei!H1052),"?")))</f>
        <v/>
      </c>
      <c r="C1052" t="str">
        <f>IF(Datei!$G1052="","",IF(IFERROR(VLOOKUP(Datei!J1052,Mapping!$A$5:$B$104,2,FALSE),IFERROR(VLOOKUP(Datei!J1052&amp;"",Mapping!$A$5:$B$104,2,FALSE),IFERROR(VLOOKUP(VALUE(Datei!J1052),Mapping!$A$5:$B$104,2,FALSE),"#NOMAP#")))="#NOMAP#",IF(Mapping!$B$2="","",Mapping!$B$2),IFERROR(VLOOKUP(Datei!J1052,Mapping!$A$5:$B$104,2,FALSE),IFERROR(VLOOKUP(Datei!J1052&amp;"",Mapping!$A$5:$B$104,2,FALSE),IFERROR(VLOOKUP(VALUE(Datei!J1052),Mapping!$A$5:$B$104,2,FALSE),"#NOMAP#")))))</f>
        <v/>
      </c>
      <c r="D1052" t="str">
        <f>IF(Datei!$G1052="","",IF(Datei!K1052="","",Datei!K1052))</f>
        <v/>
      </c>
      <c r="E1052" s="3" t="str">
        <f>IF(Datei!$G1052="","",1)</f>
        <v/>
      </c>
      <c r="F1052" s="4" t="str">
        <f>IF(Datei!$G1052="","",IFERROR(ROUND(VALUE(Datei!I1052)/100,2),""))</f>
        <v/>
      </c>
      <c r="G1052" s="4" t="str">
        <f>IF(Datei!$G1052="","",IFERROR(ROUND(VALUE(Datei!I1052)/100,2),""))</f>
        <v/>
      </c>
    </row>
    <row r="1053" spans="1:7" x14ac:dyDescent="0.25">
      <c r="A1053" s="2" t="str">
        <f>IF(Datei!$G1053="","",IFERROR(DATEVALUE(Datei!G1053),Datei!G1053))</f>
        <v/>
      </c>
      <c r="B1053" s="3" t="str">
        <f>IF(Datei!$G1053="","",IFERROR(VALUE(LEFT(Datei!H1053,FIND("_",Datei!H1053)-1)),IFERROR(VALUE(Datei!H1053),"?")))</f>
        <v/>
      </c>
      <c r="C1053" t="str">
        <f>IF(Datei!$G1053="","",IF(IFERROR(VLOOKUP(Datei!J1053,Mapping!$A$5:$B$104,2,FALSE),IFERROR(VLOOKUP(Datei!J1053&amp;"",Mapping!$A$5:$B$104,2,FALSE),IFERROR(VLOOKUP(VALUE(Datei!J1053),Mapping!$A$5:$B$104,2,FALSE),"#NOMAP#")))="#NOMAP#",IF(Mapping!$B$2="","",Mapping!$B$2),IFERROR(VLOOKUP(Datei!J1053,Mapping!$A$5:$B$104,2,FALSE),IFERROR(VLOOKUP(Datei!J1053&amp;"",Mapping!$A$5:$B$104,2,FALSE),IFERROR(VLOOKUP(VALUE(Datei!J1053),Mapping!$A$5:$B$104,2,FALSE),"#NOMAP#")))))</f>
        <v/>
      </c>
      <c r="D1053" t="str">
        <f>IF(Datei!$G1053="","",IF(Datei!K1053="","",Datei!K1053))</f>
        <v/>
      </c>
      <c r="E1053" s="3" t="str">
        <f>IF(Datei!$G1053="","",1)</f>
        <v/>
      </c>
      <c r="F1053" s="4" t="str">
        <f>IF(Datei!$G1053="","",IFERROR(ROUND(VALUE(Datei!I1053)/100,2),""))</f>
        <v/>
      </c>
      <c r="G1053" s="4" t="str">
        <f>IF(Datei!$G1053="","",IFERROR(ROUND(VALUE(Datei!I1053)/100,2),""))</f>
        <v/>
      </c>
    </row>
    <row r="1054" spans="1:7" x14ac:dyDescent="0.25">
      <c r="A1054" s="2" t="str">
        <f>IF(Datei!$G1054="","",IFERROR(DATEVALUE(Datei!G1054),Datei!G1054))</f>
        <v/>
      </c>
      <c r="B1054" s="3" t="str">
        <f>IF(Datei!$G1054="","",IFERROR(VALUE(LEFT(Datei!H1054,FIND("_",Datei!H1054)-1)),IFERROR(VALUE(Datei!H1054),"?")))</f>
        <v/>
      </c>
      <c r="C1054" t="str">
        <f>IF(Datei!$G1054="","",IF(IFERROR(VLOOKUP(Datei!J1054,Mapping!$A$5:$B$104,2,FALSE),IFERROR(VLOOKUP(Datei!J1054&amp;"",Mapping!$A$5:$B$104,2,FALSE),IFERROR(VLOOKUP(VALUE(Datei!J1054),Mapping!$A$5:$B$104,2,FALSE),"#NOMAP#")))="#NOMAP#",IF(Mapping!$B$2="","",Mapping!$B$2),IFERROR(VLOOKUP(Datei!J1054,Mapping!$A$5:$B$104,2,FALSE),IFERROR(VLOOKUP(Datei!J1054&amp;"",Mapping!$A$5:$B$104,2,FALSE),IFERROR(VLOOKUP(VALUE(Datei!J1054),Mapping!$A$5:$B$104,2,FALSE),"#NOMAP#")))))</f>
        <v/>
      </c>
      <c r="D1054" t="str">
        <f>IF(Datei!$G1054="","",IF(Datei!K1054="","",Datei!K1054))</f>
        <v/>
      </c>
      <c r="E1054" s="3" t="str">
        <f>IF(Datei!$G1054="","",1)</f>
        <v/>
      </c>
      <c r="F1054" s="4" t="str">
        <f>IF(Datei!$G1054="","",IFERROR(ROUND(VALUE(Datei!I1054)/100,2),""))</f>
        <v/>
      </c>
      <c r="G1054" s="4" t="str">
        <f>IF(Datei!$G1054="","",IFERROR(ROUND(VALUE(Datei!I1054)/100,2),""))</f>
        <v/>
      </c>
    </row>
    <row r="1055" spans="1:7" x14ac:dyDescent="0.25">
      <c r="A1055" s="2" t="str">
        <f>IF(Datei!$G1055="","",IFERROR(DATEVALUE(Datei!G1055),Datei!G1055))</f>
        <v/>
      </c>
      <c r="B1055" s="3" t="str">
        <f>IF(Datei!$G1055="","",IFERROR(VALUE(LEFT(Datei!H1055,FIND("_",Datei!H1055)-1)),IFERROR(VALUE(Datei!H1055),"?")))</f>
        <v/>
      </c>
      <c r="C1055" t="str">
        <f>IF(Datei!$G1055="","",IF(IFERROR(VLOOKUP(Datei!J1055,Mapping!$A$5:$B$104,2,FALSE),IFERROR(VLOOKUP(Datei!J1055&amp;"",Mapping!$A$5:$B$104,2,FALSE),IFERROR(VLOOKUP(VALUE(Datei!J1055),Mapping!$A$5:$B$104,2,FALSE),"#NOMAP#")))="#NOMAP#",IF(Mapping!$B$2="","",Mapping!$B$2),IFERROR(VLOOKUP(Datei!J1055,Mapping!$A$5:$B$104,2,FALSE),IFERROR(VLOOKUP(Datei!J1055&amp;"",Mapping!$A$5:$B$104,2,FALSE),IFERROR(VLOOKUP(VALUE(Datei!J1055),Mapping!$A$5:$B$104,2,FALSE),"#NOMAP#")))))</f>
        <v/>
      </c>
      <c r="D1055" t="str">
        <f>IF(Datei!$G1055="","",IF(Datei!K1055="","",Datei!K1055))</f>
        <v/>
      </c>
      <c r="E1055" s="3" t="str">
        <f>IF(Datei!$G1055="","",1)</f>
        <v/>
      </c>
      <c r="F1055" s="4" t="str">
        <f>IF(Datei!$G1055="","",IFERROR(ROUND(VALUE(Datei!I1055)/100,2),""))</f>
        <v/>
      </c>
      <c r="G1055" s="4" t="str">
        <f>IF(Datei!$G1055="","",IFERROR(ROUND(VALUE(Datei!I1055)/100,2),""))</f>
        <v/>
      </c>
    </row>
    <row r="1056" spans="1:7" x14ac:dyDescent="0.25">
      <c r="A1056" s="2" t="str">
        <f>IF(Datei!$G1056="","",IFERROR(DATEVALUE(Datei!G1056),Datei!G1056))</f>
        <v/>
      </c>
      <c r="B1056" s="3" t="str">
        <f>IF(Datei!$G1056="","",IFERROR(VALUE(LEFT(Datei!H1056,FIND("_",Datei!H1056)-1)),IFERROR(VALUE(Datei!H1056),"?")))</f>
        <v/>
      </c>
      <c r="C1056" t="str">
        <f>IF(Datei!$G1056="","",IF(IFERROR(VLOOKUP(Datei!J1056,Mapping!$A$5:$B$104,2,FALSE),IFERROR(VLOOKUP(Datei!J1056&amp;"",Mapping!$A$5:$B$104,2,FALSE),IFERROR(VLOOKUP(VALUE(Datei!J1056),Mapping!$A$5:$B$104,2,FALSE),"#NOMAP#")))="#NOMAP#",IF(Mapping!$B$2="","",Mapping!$B$2),IFERROR(VLOOKUP(Datei!J1056,Mapping!$A$5:$B$104,2,FALSE),IFERROR(VLOOKUP(Datei!J1056&amp;"",Mapping!$A$5:$B$104,2,FALSE),IFERROR(VLOOKUP(VALUE(Datei!J1056),Mapping!$A$5:$B$104,2,FALSE),"#NOMAP#")))))</f>
        <v/>
      </c>
      <c r="D1056" t="str">
        <f>IF(Datei!$G1056="","",IF(Datei!K1056="","",Datei!K1056))</f>
        <v/>
      </c>
      <c r="E1056" s="3" t="str">
        <f>IF(Datei!$G1056="","",1)</f>
        <v/>
      </c>
      <c r="F1056" s="4" t="str">
        <f>IF(Datei!$G1056="","",IFERROR(ROUND(VALUE(Datei!I1056)/100,2),""))</f>
        <v/>
      </c>
      <c r="G1056" s="4" t="str">
        <f>IF(Datei!$G1056="","",IFERROR(ROUND(VALUE(Datei!I1056)/100,2),""))</f>
        <v/>
      </c>
    </row>
    <row r="1057" spans="1:7" x14ac:dyDescent="0.25">
      <c r="A1057" s="2" t="str">
        <f>IF(Datei!$G1057="","",IFERROR(DATEVALUE(Datei!G1057),Datei!G1057))</f>
        <v/>
      </c>
      <c r="B1057" s="3" t="str">
        <f>IF(Datei!$G1057="","",IFERROR(VALUE(LEFT(Datei!H1057,FIND("_",Datei!H1057)-1)),IFERROR(VALUE(Datei!H1057),"?")))</f>
        <v/>
      </c>
      <c r="C1057" t="str">
        <f>IF(Datei!$G1057="","",IF(IFERROR(VLOOKUP(Datei!J1057,Mapping!$A$5:$B$104,2,FALSE),IFERROR(VLOOKUP(Datei!J1057&amp;"",Mapping!$A$5:$B$104,2,FALSE),IFERROR(VLOOKUP(VALUE(Datei!J1057),Mapping!$A$5:$B$104,2,FALSE),"#NOMAP#")))="#NOMAP#",IF(Mapping!$B$2="","",Mapping!$B$2),IFERROR(VLOOKUP(Datei!J1057,Mapping!$A$5:$B$104,2,FALSE),IFERROR(VLOOKUP(Datei!J1057&amp;"",Mapping!$A$5:$B$104,2,FALSE),IFERROR(VLOOKUP(VALUE(Datei!J1057),Mapping!$A$5:$B$104,2,FALSE),"#NOMAP#")))))</f>
        <v/>
      </c>
      <c r="D1057" t="str">
        <f>IF(Datei!$G1057="","",IF(Datei!K1057="","",Datei!K1057))</f>
        <v/>
      </c>
      <c r="E1057" s="3" t="str">
        <f>IF(Datei!$G1057="","",1)</f>
        <v/>
      </c>
      <c r="F1057" s="4" t="str">
        <f>IF(Datei!$G1057="","",IFERROR(ROUND(VALUE(Datei!I1057)/100,2),""))</f>
        <v/>
      </c>
      <c r="G1057" s="4" t="str">
        <f>IF(Datei!$G1057="","",IFERROR(ROUND(VALUE(Datei!I1057)/100,2),""))</f>
        <v/>
      </c>
    </row>
    <row r="1058" spans="1:7" x14ac:dyDescent="0.25">
      <c r="A1058" s="2" t="str">
        <f>IF(Datei!$G1058="","",IFERROR(DATEVALUE(Datei!G1058),Datei!G1058))</f>
        <v/>
      </c>
      <c r="B1058" s="3" t="str">
        <f>IF(Datei!$G1058="","",IFERROR(VALUE(LEFT(Datei!H1058,FIND("_",Datei!H1058)-1)),IFERROR(VALUE(Datei!H1058),"?")))</f>
        <v/>
      </c>
      <c r="C1058" t="str">
        <f>IF(Datei!$G1058="","",IF(IFERROR(VLOOKUP(Datei!J1058,Mapping!$A$5:$B$104,2,FALSE),IFERROR(VLOOKUP(Datei!J1058&amp;"",Mapping!$A$5:$B$104,2,FALSE),IFERROR(VLOOKUP(VALUE(Datei!J1058),Mapping!$A$5:$B$104,2,FALSE),"#NOMAP#")))="#NOMAP#",IF(Mapping!$B$2="","",Mapping!$B$2),IFERROR(VLOOKUP(Datei!J1058,Mapping!$A$5:$B$104,2,FALSE),IFERROR(VLOOKUP(Datei!J1058&amp;"",Mapping!$A$5:$B$104,2,FALSE),IFERROR(VLOOKUP(VALUE(Datei!J1058),Mapping!$A$5:$B$104,2,FALSE),"#NOMAP#")))))</f>
        <v/>
      </c>
      <c r="D1058" t="str">
        <f>IF(Datei!$G1058="","",IF(Datei!K1058="","",Datei!K1058))</f>
        <v/>
      </c>
      <c r="E1058" s="3" t="str">
        <f>IF(Datei!$G1058="","",1)</f>
        <v/>
      </c>
      <c r="F1058" s="4" t="str">
        <f>IF(Datei!$G1058="","",IFERROR(ROUND(VALUE(Datei!I1058)/100,2),""))</f>
        <v/>
      </c>
      <c r="G1058" s="4" t="str">
        <f>IF(Datei!$G1058="","",IFERROR(ROUND(VALUE(Datei!I1058)/100,2),""))</f>
        <v/>
      </c>
    </row>
    <row r="1059" spans="1:7" x14ac:dyDescent="0.25">
      <c r="A1059" s="2" t="str">
        <f>IF(Datei!$G1059="","",IFERROR(DATEVALUE(Datei!G1059),Datei!G1059))</f>
        <v/>
      </c>
      <c r="B1059" s="3" t="str">
        <f>IF(Datei!$G1059="","",IFERROR(VALUE(LEFT(Datei!H1059,FIND("_",Datei!H1059)-1)),IFERROR(VALUE(Datei!H1059),"?")))</f>
        <v/>
      </c>
      <c r="C1059" t="str">
        <f>IF(Datei!$G1059="","",IF(IFERROR(VLOOKUP(Datei!J1059,Mapping!$A$5:$B$104,2,FALSE),IFERROR(VLOOKUP(Datei!J1059&amp;"",Mapping!$A$5:$B$104,2,FALSE),IFERROR(VLOOKUP(VALUE(Datei!J1059),Mapping!$A$5:$B$104,2,FALSE),"#NOMAP#")))="#NOMAP#",IF(Mapping!$B$2="","",Mapping!$B$2),IFERROR(VLOOKUP(Datei!J1059,Mapping!$A$5:$B$104,2,FALSE),IFERROR(VLOOKUP(Datei!J1059&amp;"",Mapping!$A$5:$B$104,2,FALSE),IFERROR(VLOOKUP(VALUE(Datei!J1059),Mapping!$A$5:$B$104,2,FALSE),"#NOMAP#")))))</f>
        <v/>
      </c>
      <c r="D1059" t="str">
        <f>IF(Datei!$G1059="","",IF(Datei!K1059="","",Datei!K1059))</f>
        <v/>
      </c>
      <c r="E1059" s="3" t="str">
        <f>IF(Datei!$G1059="","",1)</f>
        <v/>
      </c>
      <c r="F1059" s="4" t="str">
        <f>IF(Datei!$G1059="","",IFERROR(ROUND(VALUE(Datei!I1059)/100,2),""))</f>
        <v/>
      </c>
      <c r="G1059" s="4" t="str">
        <f>IF(Datei!$G1059="","",IFERROR(ROUND(VALUE(Datei!I1059)/100,2),""))</f>
        <v/>
      </c>
    </row>
    <row r="1060" spans="1:7" x14ac:dyDescent="0.25">
      <c r="A1060" s="2" t="str">
        <f>IF(Datei!$G1060="","",IFERROR(DATEVALUE(Datei!G1060),Datei!G1060))</f>
        <v/>
      </c>
      <c r="B1060" s="3" t="str">
        <f>IF(Datei!$G1060="","",IFERROR(VALUE(LEFT(Datei!H1060,FIND("_",Datei!H1060)-1)),IFERROR(VALUE(Datei!H1060),"?")))</f>
        <v/>
      </c>
      <c r="C1060" t="str">
        <f>IF(Datei!$G1060="","",IF(IFERROR(VLOOKUP(Datei!J1060,Mapping!$A$5:$B$104,2,FALSE),IFERROR(VLOOKUP(Datei!J1060&amp;"",Mapping!$A$5:$B$104,2,FALSE),IFERROR(VLOOKUP(VALUE(Datei!J1060),Mapping!$A$5:$B$104,2,FALSE),"#NOMAP#")))="#NOMAP#",IF(Mapping!$B$2="","",Mapping!$B$2),IFERROR(VLOOKUP(Datei!J1060,Mapping!$A$5:$B$104,2,FALSE),IFERROR(VLOOKUP(Datei!J1060&amp;"",Mapping!$A$5:$B$104,2,FALSE),IFERROR(VLOOKUP(VALUE(Datei!J1060),Mapping!$A$5:$B$104,2,FALSE),"#NOMAP#")))))</f>
        <v/>
      </c>
      <c r="D1060" t="str">
        <f>IF(Datei!$G1060="","",IF(Datei!K1060="","",Datei!K1060))</f>
        <v/>
      </c>
      <c r="E1060" s="3" t="str">
        <f>IF(Datei!$G1060="","",1)</f>
        <v/>
      </c>
      <c r="F1060" s="4" t="str">
        <f>IF(Datei!$G1060="","",IFERROR(ROUND(VALUE(Datei!I1060)/100,2),""))</f>
        <v/>
      </c>
      <c r="G1060" s="4" t="str">
        <f>IF(Datei!$G1060="","",IFERROR(ROUND(VALUE(Datei!I1060)/100,2),""))</f>
        <v/>
      </c>
    </row>
    <row r="1061" spans="1:7" x14ac:dyDescent="0.25">
      <c r="A1061" s="2" t="str">
        <f>IF(Datei!$G1061="","",IFERROR(DATEVALUE(Datei!G1061),Datei!G1061))</f>
        <v/>
      </c>
      <c r="B1061" s="3" t="str">
        <f>IF(Datei!$G1061="","",IFERROR(VALUE(LEFT(Datei!H1061,FIND("_",Datei!H1061)-1)),IFERROR(VALUE(Datei!H1061),"?")))</f>
        <v/>
      </c>
      <c r="C1061" t="str">
        <f>IF(Datei!$G1061="","",IF(IFERROR(VLOOKUP(Datei!J1061,Mapping!$A$5:$B$104,2,FALSE),IFERROR(VLOOKUP(Datei!J1061&amp;"",Mapping!$A$5:$B$104,2,FALSE),IFERROR(VLOOKUP(VALUE(Datei!J1061),Mapping!$A$5:$B$104,2,FALSE),"#NOMAP#")))="#NOMAP#",IF(Mapping!$B$2="","",Mapping!$B$2),IFERROR(VLOOKUP(Datei!J1061,Mapping!$A$5:$B$104,2,FALSE),IFERROR(VLOOKUP(Datei!J1061&amp;"",Mapping!$A$5:$B$104,2,FALSE),IFERROR(VLOOKUP(VALUE(Datei!J1061),Mapping!$A$5:$B$104,2,FALSE),"#NOMAP#")))))</f>
        <v/>
      </c>
      <c r="D1061" t="str">
        <f>IF(Datei!$G1061="","",IF(Datei!K1061="","",Datei!K1061))</f>
        <v/>
      </c>
      <c r="E1061" s="3" t="str">
        <f>IF(Datei!$G1061="","",1)</f>
        <v/>
      </c>
      <c r="F1061" s="4" t="str">
        <f>IF(Datei!$G1061="","",IFERROR(ROUND(VALUE(Datei!I1061)/100,2),""))</f>
        <v/>
      </c>
      <c r="G1061" s="4" t="str">
        <f>IF(Datei!$G1061="","",IFERROR(ROUND(VALUE(Datei!I1061)/100,2),""))</f>
        <v/>
      </c>
    </row>
    <row r="1062" spans="1:7" x14ac:dyDescent="0.25">
      <c r="A1062" s="2" t="str">
        <f>IF(Datei!$G1062="","",IFERROR(DATEVALUE(Datei!G1062),Datei!G1062))</f>
        <v/>
      </c>
      <c r="B1062" s="3" t="str">
        <f>IF(Datei!$G1062="","",IFERROR(VALUE(LEFT(Datei!H1062,FIND("_",Datei!H1062)-1)),IFERROR(VALUE(Datei!H1062),"?")))</f>
        <v/>
      </c>
      <c r="C1062" t="str">
        <f>IF(Datei!$G1062="","",IF(IFERROR(VLOOKUP(Datei!J1062,Mapping!$A$5:$B$104,2,FALSE),IFERROR(VLOOKUP(Datei!J1062&amp;"",Mapping!$A$5:$B$104,2,FALSE),IFERROR(VLOOKUP(VALUE(Datei!J1062),Mapping!$A$5:$B$104,2,FALSE),"#NOMAP#")))="#NOMAP#",IF(Mapping!$B$2="","",Mapping!$B$2),IFERROR(VLOOKUP(Datei!J1062,Mapping!$A$5:$B$104,2,FALSE),IFERROR(VLOOKUP(Datei!J1062&amp;"",Mapping!$A$5:$B$104,2,FALSE),IFERROR(VLOOKUP(VALUE(Datei!J1062),Mapping!$A$5:$B$104,2,FALSE),"#NOMAP#")))))</f>
        <v/>
      </c>
      <c r="D1062" t="str">
        <f>IF(Datei!$G1062="","",IF(Datei!K1062="","",Datei!K1062))</f>
        <v/>
      </c>
      <c r="E1062" s="3" t="str">
        <f>IF(Datei!$G1062="","",1)</f>
        <v/>
      </c>
      <c r="F1062" s="4" t="str">
        <f>IF(Datei!$G1062="","",IFERROR(ROUND(VALUE(Datei!I1062)/100,2),""))</f>
        <v/>
      </c>
      <c r="G1062" s="4" t="str">
        <f>IF(Datei!$G1062="","",IFERROR(ROUND(VALUE(Datei!I1062)/100,2),""))</f>
        <v/>
      </c>
    </row>
    <row r="1063" spans="1:7" x14ac:dyDescent="0.25">
      <c r="A1063" s="2" t="str">
        <f>IF(Datei!$G1063="","",IFERROR(DATEVALUE(Datei!G1063),Datei!G1063))</f>
        <v/>
      </c>
      <c r="B1063" s="3" t="str">
        <f>IF(Datei!$G1063="","",IFERROR(VALUE(LEFT(Datei!H1063,FIND("_",Datei!H1063)-1)),IFERROR(VALUE(Datei!H1063),"?")))</f>
        <v/>
      </c>
      <c r="C1063" t="str">
        <f>IF(Datei!$G1063="","",IF(IFERROR(VLOOKUP(Datei!J1063,Mapping!$A$5:$B$104,2,FALSE),IFERROR(VLOOKUP(Datei!J1063&amp;"",Mapping!$A$5:$B$104,2,FALSE),IFERROR(VLOOKUP(VALUE(Datei!J1063),Mapping!$A$5:$B$104,2,FALSE),"#NOMAP#")))="#NOMAP#",IF(Mapping!$B$2="","",Mapping!$B$2),IFERROR(VLOOKUP(Datei!J1063,Mapping!$A$5:$B$104,2,FALSE),IFERROR(VLOOKUP(Datei!J1063&amp;"",Mapping!$A$5:$B$104,2,FALSE),IFERROR(VLOOKUP(VALUE(Datei!J1063),Mapping!$A$5:$B$104,2,FALSE),"#NOMAP#")))))</f>
        <v/>
      </c>
      <c r="D1063" t="str">
        <f>IF(Datei!$G1063="","",IF(Datei!K1063="","",Datei!K1063))</f>
        <v/>
      </c>
      <c r="E1063" s="3" t="str">
        <f>IF(Datei!$G1063="","",1)</f>
        <v/>
      </c>
      <c r="F1063" s="4" t="str">
        <f>IF(Datei!$G1063="","",IFERROR(ROUND(VALUE(Datei!I1063)/100,2),""))</f>
        <v/>
      </c>
      <c r="G1063" s="4" t="str">
        <f>IF(Datei!$G1063="","",IFERROR(ROUND(VALUE(Datei!I1063)/100,2),""))</f>
        <v/>
      </c>
    </row>
    <row r="1064" spans="1:7" x14ac:dyDescent="0.25">
      <c r="A1064" s="2" t="str">
        <f>IF(Datei!$G1064="","",IFERROR(DATEVALUE(Datei!G1064),Datei!G1064))</f>
        <v/>
      </c>
      <c r="B1064" s="3" t="str">
        <f>IF(Datei!$G1064="","",IFERROR(VALUE(LEFT(Datei!H1064,FIND("_",Datei!H1064)-1)),IFERROR(VALUE(Datei!H1064),"?")))</f>
        <v/>
      </c>
      <c r="C1064" t="str">
        <f>IF(Datei!$G1064="","",IF(IFERROR(VLOOKUP(Datei!J1064,Mapping!$A$5:$B$104,2,FALSE),IFERROR(VLOOKUP(Datei!J1064&amp;"",Mapping!$A$5:$B$104,2,FALSE),IFERROR(VLOOKUP(VALUE(Datei!J1064),Mapping!$A$5:$B$104,2,FALSE),"#NOMAP#")))="#NOMAP#",IF(Mapping!$B$2="","",Mapping!$B$2),IFERROR(VLOOKUP(Datei!J1064,Mapping!$A$5:$B$104,2,FALSE),IFERROR(VLOOKUP(Datei!J1064&amp;"",Mapping!$A$5:$B$104,2,FALSE),IFERROR(VLOOKUP(VALUE(Datei!J1064),Mapping!$A$5:$B$104,2,FALSE),"#NOMAP#")))))</f>
        <v/>
      </c>
      <c r="D1064" t="str">
        <f>IF(Datei!$G1064="","",IF(Datei!K1064="","",Datei!K1064))</f>
        <v/>
      </c>
      <c r="E1064" s="3" t="str">
        <f>IF(Datei!$G1064="","",1)</f>
        <v/>
      </c>
      <c r="F1064" s="4" t="str">
        <f>IF(Datei!$G1064="","",IFERROR(ROUND(VALUE(Datei!I1064)/100,2),""))</f>
        <v/>
      </c>
      <c r="G1064" s="4" t="str">
        <f>IF(Datei!$G1064="","",IFERROR(ROUND(VALUE(Datei!I1064)/100,2),""))</f>
        <v/>
      </c>
    </row>
    <row r="1065" spans="1:7" x14ac:dyDescent="0.25">
      <c r="A1065" s="2" t="str">
        <f>IF(Datei!$G1065="","",IFERROR(DATEVALUE(Datei!G1065),Datei!G1065))</f>
        <v/>
      </c>
      <c r="B1065" s="3" t="str">
        <f>IF(Datei!$G1065="","",IFERROR(VALUE(LEFT(Datei!H1065,FIND("_",Datei!H1065)-1)),IFERROR(VALUE(Datei!H1065),"?")))</f>
        <v/>
      </c>
      <c r="C1065" t="str">
        <f>IF(Datei!$G1065="","",IF(IFERROR(VLOOKUP(Datei!J1065,Mapping!$A$5:$B$104,2,FALSE),IFERROR(VLOOKUP(Datei!J1065&amp;"",Mapping!$A$5:$B$104,2,FALSE),IFERROR(VLOOKUP(VALUE(Datei!J1065),Mapping!$A$5:$B$104,2,FALSE),"#NOMAP#")))="#NOMAP#",IF(Mapping!$B$2="","",Mapping!$B$2),IFERROR(VLOOKUP(Datei!J1065,Mapping!$A$5:$B$104,2,FALSE),IFERROR(VLOOKUP(Datei!J1065&amp;"",Mapping!$A$5:$B$104,2,FALSE),IFERROR(VLOOKUP(VALUE(Datei!J1065),Mapping!$A$5:$B$104,2,FALSE),"#NOMAP#")))))</f>
        <v/>
      </c>
      <c r="D1065" t="str">
        <f>IF(Datei!$G1065="","",IF(Datei!K1065="","",Datei!K1065))</f>
        <v/>
      </c>
      <c r="E1065" s="3" t="str">
        <f>IF(Datei!$G1065="","",1)</f>
        <v/>
      </c>
      <c r="F1065" s="4" t="str">
        <f>IF(Datei!$G1065="","",IFERROR(ROUND(VALUE(Datei!I1065)/100,2),""))</f>
        <v/>
      </c>
      <c r="G1065" s="4" t="str">
        <f>IF(Datei!$G1065="","",IFERROR(ROUND(VALUE(Datei!I1065)/100,2),""))</f>
        <v/>
      </c>
    </row>
    <row r="1066" spans="1:7" x14ac:dyDescent="0.25">
      <c r="A1066" s="2" t="str">
        <f>IF(Datei!$G1066="","",IFERROR(DATEVALUE(Datei!G1066),Datei!G1066))</f>
        <v/>
      </c>
      <c r="B1066" s="3" t="str">
        <f>IF(Datei!$G1066="","",IFERROR(VALUE(LEFT(Datei!H1066,FIND("_",Datei!H1066)-1)),IFERROR(VALUE(Datei!H1066),"?")))</f>
        <v/>
      </c>
      <c r="C1066" t="str">
        <f>IF(Datei!$G1066="","",IF(IFERROR(VLOOKUP(Datei!J1066,Mapping!$A$5:$B$104,2,FALSE),IFERROR(VLOOKUP(Datei!J1066&amp;"",Mapping!$A$5:$B$104,2,FALSE),IFERROR(VLOOKUP(VALUE(Datei!J1066),Mapping!$A$5:$B$104,2,FALSE),"#NOMAP#")))="#NOMAP#",IF(Mapping!$B$2="","",Mapping!$B$2),IFERROR(VLOOKUP(Datei!J1066,Mapping!$A$5:$B$104,2,FALSE),IFERROR(VLOOKUP(Datei!J1066&amp;"",Mapping!$A$5:$B$104,2,FALSE),IFERROR(VLOOKUP(VALUE(Datei!J1066),Mapping!$A$5:$B$104,2,FALSE),"#NOMAP#")))))</f>
        <v/>
      </c>
      <c r="D1066" t="str">
        <f>IF(Datei!$G1066="","",IF(Datei!K1066="","",Datei!K1066))</f>
        <v/>
      </c>
      <c r="E1066" s="3" t="str">
        <f>IF(Datei!$G1066="","",1)</f>
        <v/>
      </c>
      <c r="F1066" s="4" t="str">
        <f>IF(Datei!$G1066="","",IFERROR(ROUND(VALUE(Datei!I1066)/100,2),""))</f>
        <v/>
      </c>
      <c r="G1066" s="4" t="str">
        <f>IF(Datei!$G1066="","",IFERROR(ROUND(VALUE(Datei!I1066)/100,2),""))</f>
        <v/>
      </c>
    </row>
    <row r="1067" spans="1:7" x14ac:dyDescent="0.25">
      <c r="A1067" s="2" t="str">
        <f>IF(Datei!$G1067="","",IFERROR(DATEVALUE(Datei!G1067),Datei!G1067))</f>
        <v/>
      </c>
      <c r="B1067" s="3" t="str">
        <f>IF(Datei!$G1067="","",IFERROR(VALUE(LEFT(Datei!H1067,FIND("_",Datei!H1067)-1)),IFERROR(VALUE(Datei!H1067),"?")))</f>
        <v/>
      </c>
      <c r="C1067" t="str">
        <f>IF(Datei!$G1067="","",IF(IFERROR(VLOOKUP(Datei!J1067,Mapping!$A$5:$B$104,2,FALSE),IFERROR(VLOOKUP(Datei!J1067&amp;"",Mapping!$A$5:$B$104,2,FALSE),IFERROR(VLOOKUP(VALUE(Datei!J1067),Mapping!$A$5:$B$104,2,FALSE),"#NOMAP#")))="#NOMAP#",IF(Mapping!$B$2="","",Mapping!$B$2),IFERROR(VLOOKUP(Datei!J1067,Mapping!$A$5:$B$104,2,FALSE),IFERROR(VLOOKUP(Datei!J1067&amp;"",Mapping!$A$5:$B$104,2,FALSE),IFERROR(VLOOKUP(VALUE(Datei!J1067),Mapping!$A$5:$B$104,2,FALSE),"#NOMAP#")))))</f>
        <v/>
      </c>
      <c r="D1067" t="str">
        <f>IF(Datei!$G1067="","",IF(Datei!K1067="","",Datei!K1067))</f>
        <v/>
      </c>
      <c r="E1067" s="3" t="str">
        <f>IF(Datei!$G1067="","",1)</f>
        <v/>
      </c>
      <c r="F1067" s="4" t="str">
        <f>IF(Datei!$G1067="","",IFERROR(ROUND(VALUE(Datei!I1067)/100,2),""))</f>
        <v/>
      </c>
      <c r="G1067" s="4" t="str">
        <f>IF(Datei!$G1067="","",IFERROR(ROUND(VALUE(Datei!I1067)/100,2),""))</f>
        <v/>
      </c>
    </row>
    <row r="1068" spans="1:7" x14ac:dyDescent="0.25">
      <c r="A1068" s="2" t="str">
        <f>IF(Datei!$G1068="","",IFERROR(DATEVALUE(Datei!G1068),Datei!G1068))</f>
        <v/>
      </c>
      <c r="B1068" s="3" t="str">
        <f>IF(Datei!$G1068="","",IFERROR(VALUE(LEFT(Datei!H1068,FIND("_",Datei!H1068)-1)),IFERROR(VALUE(Datei!H1068),"?")))</f>
        <v/>
      </c>
      <c r="C1068" t="str">
        <f>IF(Datei!$G1068="","",IF(IFERROR(VLOOKUP(Datei!J1068,Mapping!$A$5:$B$104,2,FALSE),IFERROR(VLOOKUP(Datei!J1068&amp;"",Mapping!$A$5:$B$104,2,FALSE),IFERROR(VLOOKUP(VALUE(Datei!J1068),Mapping!$A$5:$B$104,2,FALSE),"#NOMAP#")))="#NOMAP#",IF(Mapping!$B$2="","",Mapping!$B$2),IFERROR(VLOOKUP(Datei!J1068,Mapping!$A$5:$B$104,2,FALSE),IFERROR(VLOOKUP(Datei!J1068&amp;"",Mapping!$A$5:$B$104,2,FALSE),IFERROR(VLOOKUP(VALUE(Datei!J1068),Mapping!$A$5:$B$104,2,FALSE),"#NOMAP#")))))</f>
        <v/>
      </c>
      <c r="D1068" t="str">
        <f>IF(Datei!$G1068="","",IF(Datei!K1068="","",Datei!K1068))</f>
        <v/>
      </c>
      <c r="E1068" s="3" t="str">
        <f>IF(Datei!$G1068="","",1)</f>
        <v/>
      </c>
      <c r="F1068" s="4" t="str">
        <f>IF(Datei!$G1068="","",IFERROR(ROUND(VALUE(Datei!I1068)/100,2),""))</f>
        <v/>
      </c>
      <c r="G1068" s="4" t="str">
        <f>IF(Datei!$G1068="","",IFERROR(ROUND(VALUE(Datei!I1068)/100,2),""))</f>
        <v/>
      </c>
    </row>
    <row r="1069" spans="1:7" x14ac:dyDescent="0.25">
      <c r="A1069" s="2" t="str">
        <f>IF(Datei!$G1069="","",IFERROR(DATEVALUE(Datei!G1069),Datei!G1069))</f>
        <v/>
      </c>
      <c r="B1069" s="3" t="str">
        <f>IF(Datei!$G1069="","",IFERROR(VALUE(LEFT(Datei!H1069,FIND("_",Datei!H1069)-1)),IFERROR(VALUE(Datei!H1069),"?")))</f>
        <v/>
      </c>
      <c r="C1069" t="str">
        <f>IF(Datei!$G1069="","",IF(IFERROR(VLOOKUP(Datei!J1069,Mapping!$A$5:$B$104,2,FALSE),IFERROR(VLOOKUP(Datei!J1069&amp;"",Mapping!$A$5:$B$104,2,FALSE),IFERROR(VLOOKUP(VALUE(Datei!J1069),Mapping!$A$5:$B$104,2,FALSE),"#NOMAP#")))="#NOMAP#",IF(Mapping!$B$2="","",Mapping!$B$2),IFERROR(VLOOKUP(Datei!J1069,Mapping!$A$5:$B$104,2,FALSE),IFERROR(VLOOKUP(Datei!J1069&amp;"",Mapping!$A$5:$B$104,2,FALSE),IFERROR(VLOOKUP(VALUE(Datei!J1069),Mapping!$A$5:$B$104,2,FALSE),"#NOMAP#")))))</f>
        <v/>
      </c>
      <c r="D1069" t="str">
        <f>IF(Datei!$G1069="","",IF(Datei!K1069="","",Datei!K1069))</f>
        <v/>
      </c>
      <c r="E1069" s="3" t="str">
        <f>IF(Datei!$G1069="","",1)</f>
        <v/>
      </c>
      <c r="F1069" s="4" t="str">
        <f>IF(Datei!$G1069="","",IFERROR(ROUND(VALUE(Datei!I1069)/100,2),""))</f>
        <v/>
      </c>
      <c r="G1069" s="4" t="str">
        <f>IF(Datei!$G1069="","",IFERROR(ROUND(VALUE(Datei!I1069)/100,2),""))</f>
        <v/>
      </c>
    </row>
    <row r="1070" spans="1:7" x14ac:dyDescent="0.25">
      <c r="A1070" s="2" t="str">
        <f>IF(Datei!$G1070="","",IFERROR(DATEVALUE(Datei!G1070),Datei!G1070))</f>
        <v/>
      </c>
      <c r="B1070" s="3" t="str">
        <f>IF(Datei!$G1070="","",IFERROR(VALUE(LEFT(Datei!H1070,FIND("_",Datei!H1070)-1)),IFERROR(VALUE(Datei!H1070),"?")))</f>
        <v/>
      </c>
      <c r="C1070" t="str">
        <f>IF(Datei!$G1070="","",IF(IFERROR(VLOOKUP(Datei!J1070,Mapping!$A$5:$B$104,2,FALSE),IFERROR(VLOOKUP(Datei!J1070&amp;"",Mapping!$A$5:$B$104,2,FALSE),IFERROR(VLOOKUP(VALUE(Datei!J1070),Mapping!$A$5:$B$104,2,FALSE),"#NOMAP#")))="#NOMAP#",IF(Mapping!$B$2="","",Mapping!$B$2),IFERROR(VLOOKUP(Datei!J1070,Mapping!$A$5:$B$104,2,FALSE),IFERROR(VLOOKUP(Datei!J1070&amp;"",Mapping!$A$5:$B$104,2,FALSE),IFERROR(VLOOKUP(VALUE(Datei!J1070),Mapping!$A$5:$B$104,2,FALSE),"#NOMAP#")))))</f>
        <v/>
      </c>
      <c r="D1070" t="str">
        <f>IF(Datei!$G1070="","",IF(Datei!K1070="","",Datei!K1070))</f>
        <v/>
      </c>
      <c r="E1070" s="3" t="str">
        <f>IF(Datei!$G1070="","",1)</f>
        <v/>
      </c>
      <c r="F1070" s="4" t="str">
        <f>IF(Datei!$G1070="","",IFERROR(ROUND(VALUE(Datei!I1070)/100,2),""))</f>
        <v/>
      </c>
      <c r="G1070" s="4" t="str">
        <f>IF(Datei!$G1070="","",IFERROR(ROUND(VALUE(Datei!I1070)/100,2),""))</f>
        <v/>
      </c>
    </row>
    <row r="1071" spans="1:7" x14ac:dyDescent="0.25">
      <c r="A1071" s="2" t="str">
        <f>IF(Datei!$G1071="","",IFERROR(DATEVALUE(Datei!G1071),Datei!G1071))</f>
        <v/>
      </c>
      <c r="B1071" s="3" t="str">
        <f>IF(Datei!$G1071="","",IFERROR(VALUE(LEFT(Datei!H1071,FIND("_",Datei!H1071)-1)),IFERROR(VALUE(Datei!H1071),"?")))</f>
        <v/>
      </c>
      <c r="C1071" t="str">
        <f>IF(Datei!$G1071="","",IF(IFERROR(VLOOKUP(Datei!J1071,Mapping!$A$5:$B$104,2,FALSE),IFERROR(VLOOKUP(Datei!J1071&amp;"",Mapping!$A$5:$B$104,2,FALSE),IFERROR(VLOOKUP(VALUE(Datei!J1071),Mapping!$A$5:$B$104,2,FALSE),"#NOMAP#")))="#NOMAP#",IF(Mapping!$B$2="","",Mapping!$B$2),IFERROR(VLOOKUP(Datei!J1071,Mapping!$A$5:$B$104,2,FALSE),IFERROR(VLOOKUP(Datei!J1071&amp;"",Mapping!$A$5:$B$104,2,FALSE),IFERROR(VLOOKUP(VALUE(Datei!J1071),Mapping!$A$5:$B$104,2,FALSE),"#NOMAP#")))))</f>
        <v/>
      </c>
      <c r="D1071" t="str">
        <f>IF(Datei!$G1071="","",IF(Datei!K1071="","",Datei!K1071))</f>
        <v/>
      </c>
      <c r="E1071" s="3" t="str">
        <f>IF(Datei!$G1071="","",1)</f>
        <v/>
      </c>
      <c r="F1071" s="4" t="str">
        <f>IF(Datei!$G1071="","",IFERROR(ROUND(VALUE(Datei!I1071)/100,2),""))</f>
        <v/>
      </c>
      <c r="G1071" s="4" t="str">
        <f>IF(Datei!$G1071="","",IFERROR(ROUND(VALUE(Datei!I1071)/100,2),""))</f>
        <v/>
      </c>
    </row>
    <row r="1072" spans="1:7" x14ac:dyDescent="0.25">
      <c r="A1072" s="2" t="str">
        <f>IF(Datei!$G1072="","",IFERROR(DATEVALUE(Datei!G1072),Datei!G1072))</f>
        <v/>
      </c>
      <c r="B1072" s="3" t="str">
        <f>IF(Datei!$G1072="","",IFERROR(VALUE(LEFT(Datei!H1072,FIND("_",Datei!H1072)-1)),IFERROR(VALUE(Datei!H1072),"?")))</f>
        <v/>
      </c>
      <c r="C1072" t="str">
        <f>IF(Datei!$G1072="","",IF(IFERROR(VLOOKUP(Datei!J1072,Mapping!$A$5:$B$104,2,FALSE),IFERROR(VLOOKUP(Datei!J1072&amp;"",Mapping!$A$5:$B$104,2,FALSE),IFERROR(VLOOKUP(VALUE(Datei!J1072),Mapping!$A$5:$B$104,2,FALSE),"#NOMAP#")))="#NOMAP#",IF(Mapping!$B$2="","",Mapping!$B$2),IFERROR(VLOOKUP(Datei!J1072,Mapping!$A$5:$B$104,2,FALSE),IFERROR(VLOOKUP(Datei!J1072&amp;"",Mapping!$A$5:$B$104,2,FALSE),IFERROR(VLOOKUP(VALUE(Datei!J1072),Mapping!$A$5:$B$104,2,FALSE),"#NOMAP#")))))</f>
        <v/>
      </c>
      <c r="D1072" t="str">
        <f>IF(Datei!$G1072="","",IF(Datei!K1072="","",Datei!K1072))</f>
        <v/>
      </c>
      <c r="E1072" s="3" t="str">
        <f>IF(Datei!$G1072="","",1)</f>
        <v/>
      </c>
      <c r="F1072" s="4" t="str">
        <f>IF(Datei!$G1072="","",IFERROR(ROUND(VALUE(Datei!I1072)/100,2),""))</f>
        <v/>
      </c>
      <c r="G1072" s="4" t="str">
        <f>IF(Datei!$G1072="","",IFERROR(ROUND(VALUE(Datei!I1072)/100,2),""))</f>
        <v/>
      </c>
    </row>
    <row r="1073" spans="1:7" x14ac:dyDescent="0.25">
      <c r="A1073" s="2" t="str">
        <f>IF(Datei!$G1073="","",IFERROR(DATEVALUE(Datei!G1073),Datei!G1073))</f>
        <v/>
      </c>
      <c r="B1073" s="3" t="str">
        <f>IF(Datei!$G1073="","",IFERROR(VALUE(LEFT(Datei!H1073,FIND("_",Datei!H1073)-1)),IFERROR(VALUE(Datei!H1073),"?")))</f>
        <v/>
      </c>
      <c r="C1073" t="str">
        <f>IF(Datei!$G1073="","",IF(IFERROR(VLOOKUP(Datei!J1073,Mapping!$A$5:$B$104,2,FALSE),IFERROR(VLOOKUP(Datei!J1073&amp;"",Mapping!$A$5:$B$104,2,FALSE),IFERROR(VLOOKUP(VALUE(Datei!J1073),Mapping!$A$5:$B$104,2,FALSE),"#NOMAP#")))="#NOMAP#",IF(Mapping!$B$2="","",Mapping!$B$2),IFERROR(VLOOKUP(Datei!J1073,Mapping!$A$5:$B$104,2,FALSE),IFERROR(VLOOKUP(Datei!J1073&amp;"",Mapping!$A$5:$B$104,2,FALSE),IFERROR(VLOOKUP(VALUE(Datei!J1073),Mapping!$A$5:$B$104,2,FALSE),"#NOMAP#")))))</f>
        <v/>
      </c>
      <c r="D1073" t="str">
        <f>IF(Datei!$G1073="","",IF(Datei!K1073="","",Datei!K1073))</f>
        <v/>
      </c>
      <c r="E1073" s="3" t="str">
        <f>IF(Datei!$G1073="","",1)</f>
        <v/>
      </c>
      <c r="F1073" s="4" t="str">
        <f>IF(Datei!$G1073="","",IFERROR(ROUND(VALUE(Datei!I1073)/100,2),""))</f>
        <v/>
      </c>
      <c r="G1073" s="4" t="str">
        <f>IF(Datei!$G1073="","",IFERROR(ROUND(VALUE(Datei!I1073)/100,2),""))</f>
        <v/>
      </c>
    </row>
    <row r="1074" spans="1:7" x14ac:dyDescent="0.25">
      <c r="A1074" s="2" t="str">
        <f>IF(Datei!$G1074="","",IFERROR(DATEVALUE(Datei!G1074),Datei!G1074))</f>
        <v/>
      </c>
      <c r="B1074" s="3" t="str">
        <f>IF(Datei!$G1074="","",IFERROR(VALUE(LEFT(Datei!H1074,FIND("_",Datei!H1074)-1)),IFERROR(VALUE(Datei!H1074),"?")))</f>
        <v/>
      </c>
      <c r="C1074" t="str">
        <f>IF(Datei!$G1074="","",IF(IFERROR(VLOOKUP(Datei!J1074,Mapping!$A$5:$B$104,2,FALSE),IFERROR(VLOOKUP(Datei!J1074&amp;"",Mapping!$A$5:$B$104,2,FALSE),IFERROR(VLOOKUP(VALUE(Datei!J1074),Mapping!$A$5:$B$104,2,FALSE),"#NOMAP#")))="#NOMAP#",IF(Mapping!$B$2="","",Mapping!$B$2),IFERROR(VLOOKUP(Datei!J1074,Mapping!$A$5:$B$104,2,FALSE),IFERROR(VLOOKUP(Datei!J1074&amp;"",Mapping!$A$5:$B$104,2,FALSE),IFERROR(VLOOKUP(VALUE(Datei!J1074),Mapping!$A$5:$B$104,2,FALSE),"#NOMAP#")))))</f>
        <v/>
      </c>
      <c r="D1074" t="str">
        <f>IF(Datei!$G1074="","",IF(Datei!K1074="","",Datei!K1074))</f>
        <v/>
      </c>
      <c r="E1074" s="3" t="str">
        <f>IF(Datei!$G1074="","",1)</f>
        <v/>
      </c>
      <c r="F1074" s="4" t="str">
        <f>IF(Datei!$G1074="","",IFERROR(ROUND(VALUE(Datei!I1074)/100,2),""))</f>
        <v/>
      </c>
      <c r="G1074" s="4" t="str">
        <f>IF(Datei!$G1074="","",IFERROR(ROUND(VALUE(Datei!I1074)/100,2),""))</f>
        <v/>
      </c>
    </row>
    <row r="1075" spans="1:7" x14ac:dyDescent="0.25">
      <c r="A1075" s="2" t="str">
        <f>IF(Datei!$G1075="","",IFERROR(DATEVALUE(Datei!G1075),Datei!G1075))</f>
        <v/>
      </c>
      <c r="B1075" s="3" t="str">
        <f>IF(Datei!$G1075="","",IFERROR(VALUE(LEFT(Datei!H1075,FIND("_",Datei!H1075)-1)),IFERROR(VALUE(Datei!H1075),"?")))</f>
        <v/>
      </c>
      <c r="C1075" t="str">
        <f>IF(Datei!$G1075="","",IF(IFERROR(VLOOKUP(Datei!J1075,Mapping!$A$5:$B$104,2,FALSE),IFERROR(VLOOKUP(Datei!J1075&amp;"",Mapping!$A$5:$B$104,2,FALSE),IFERROR(VLOOKUP(VALUE(Datei!J1075),Mapping!$A$5:$B$104,2,FALSE),"#NOMAP#")))="#NOMAP#",IF(Mapping!$B$2="","",Mapping!$B$2),IFERROR(VLOOKUP(Datei!J1075,Mapping!$A$5:$B$104,2,FALSE),IFERROR(VLOOKUP(Datei!J1075&amp;"",Mapping!$A$5:$B$104,2,FALSE),IFERROR(VLOOKUP(VALUE(Datei!J1075),Mapping!$A$5:$B$104,2,FALSE),"#NOMAP#")))))</f>
        <v/>
      </c>
      <c r="D1075" t="str">
        <f>IF(Datei!$G1075="","",IF(Datei!K1075="","",Datei!K1075))</f>
        <v/>
      </c>
      <c r="E1075" s="3" t="str">
        <f>IF(Datei!$G1075="","",1)</f>
        <v/>
      </c>
      <c r="F1075" s="4" t="str">
        <f>IF(Datei!$G1075="","",IFERROR(ROUND(VALUE(Datei!I1075)/100,2),""))</f>
        <v/>
      </c>
      <c r="G1075" s="4" t="str">
        <f>IF(Datei!$G1075="","",IFERROR(ROUND(VALUE(Datei!I1075)/100,2),""))</f>
        <v/>
      </c>
    </row>
    <row r="1076" spans="1:7" x14ac:dyDescent="0.25">
      <c r="A1076" s="2" t="str">
        <f>IF(Datei!$G1076="","",IFERROR(DATEVALUE(Datei!G1076),Datei!G1076))</f>
        <v/>
      </c>
      <c r="B1076" s="3" t="str">
        <f>IF(Datei!$G1076="","",IFERROR(VALUE(LEFT(Datei!H1076,FIND("_",Datei!H1076)-1)),IFERROR(VALUE(Datei!H1076),"?")))</f>
        <v/>
      </c>
      <c r="C1076" t="str">
        <f>IF(Datei!$G1076="","",IF(IFERROR(VLOOKUP(Datei!J1076,Mapping!$A$5:$B$104,2,FALSE),IFERROR(VLOOKUP(Datei!J1076&amp;"",Mapping!$A$5:$B$104,2,FALSE),IFERROR(VLOOKUP(VALUE(Datei!J1076),Mapping!$A$5:$B$104,2,FALSE),"#NOMAP#")))="#NOMAP#",IF(Mapping!$B$2="","",Mapping!$B$2),IFERROR(VLOOKUP(Datei!J1076,Mapping!$A$5:$B$104,2,FALSE),IFERROR(VLOOKUP(Datei!J1076&amp;"",Mapping!$A$5:$B$104,2,FALSE),IFERROR(VLOOKUP(VALUE(Datei!J1076),Mapping!$A$5:$B$104,2,FALSE),"#NOMAP#")))))</f>
        <v/>
      </c>
      <c r="D1076" t="str">
        <f>IF(Datei!$G1076="","",IF(Datei!K1076="","",Datei!K1076))</f>
        <v/>
      </c>
      <c r="E1076" s="3" t="str">
        <f>IF(Datei!$G1076="","",1)</f>
        <v/>
      </c>
      <c r="F1076" s="4" t="str">
        <f>IF(Datei!$G1076="","",IFERROR(ROUND(VALUE(Datei!I1076)/100,2),""))</f>
        <v/>
      </c>
      <c r="G1076" s="4" t="str">
        <f>IF(Datei!$G1076="","",IFERROR(ROUND(VALUE(Datei!I1076)/100,2),""))</f>
        <v/>
      </c>
    </row>
    <row r="1077" spans="1:7" x14ac:dyDescent="0.25">
      <c r="A1077" s="2" t="str">
        <f>IF(Datei!$G1077="","",IFERROR(DATEVALUE(Datei!G1077),Datei!G1077))</f>
        <v/>
      </c>
      <c r="B1077" s="3" t="str">
        <f>IF(Datei!$G1077="","",IFERROR(VALUE(LEFT(Datei!H1077,FIND("_",Datei!H1077)-1)),IFERROR(VALUE(Datei!H1077),"?")))</f>
        <v/>
      </c>
      <c r="C1077" t="str">
        <f>IF(Datei!$G1077="","",IF(IFERROR(VLOOKUP(Datei!J1077,Mapping!$A$5:$B$104,2,FALSE),IFERROR(VLOOKUP(Datei!J1077&amp;"",Mapping!$A$5:$B$104,2,FALSE),IFERROR(VLOOKUP(VALUE(Datei!J1077),Mapping!$A$5:$B$104,2,FALSE),"#NOMAP#")))="#NOMAP#",IF(Mapping!$B$2="","",Mapping!$B$2),IFERROR(VLOOKUP(Datei!J1077,Mapping!$A$5:$B$104,2,FALSE),IFERROR(VLOOKUP(Datei!J1077&amp;"",Mapping!$A$5:$B$104,2,FALSE),IFERROR(VLOOKUP(VALUE(Datei!J1077),Mapping!$A$5:$B$104,2,FALSE),"#NOMAP#")))))</f>
        <v/>
      </c>
      <c r="D1077" t="str">
        <f>IF(Datei!$G1077="","",IF(Datei!K1077="","",Datei!K1077))</f>
        <v/>
      </c>
      <c r="E1077" s="3" t="str">
        <f>IF(Datei!$G1077="","",1)</f>
        <v/>
      </c>
      <c r="F1077" s="4" t="str">
        <f>IF(Datei!$G1077="","",IFERROR(ROUND(VALUE(Datei!I1077)/100,2),""))</f>
        <v/>
      </c>
      <c r="G1077" s="4" t="str">
        <f>IF(Datei!$G1077="","",IFERROR(ROUND(VALUE(Datei!I1077)/100,2),""))</f>
        <v/>
      </c>
    </row>
    <row r="1078" spans="1:7" x14ac:dyDescent="0.25">
      <c r="A1078" s="2" t="str">
        <f>IF(Datei!$G1078="","",IFERROR(DATEVALUE(Datei!G1078),Datei!G1078))</f>
        <v/>
      </c>
      <c r="B1078" s="3" t="str">
        <f>IF(Datei!$G1078="","",IFERROR(VALUE(LEFT(Datei!H1078,FIND("_",Datei!H1078)-1)),IFERROR(VALUE(Datei!H1078),"?")))</f>
        <v/>
      </c>
      <c r="C1078" t="str">
        <f>IF(Datei!$G1078="","",IF(IFERROR(VLOOKUP(Datei!J1078,Mapping!$A$5:$B$104,2,FALSE),IFERROR(VLOOKUP(Datei!J1078&amp;"",Mapping!$A$5:$B$104,2,FALSE),IFERROR(VLOOKUP(VALUE(Datei!J1078),Mapping!$A$5:$B$104,2,FALSE),"#NOMAP#")))="#NOMAP#",IF(Mapping!$B$2="","",Mapping!$B$2),IFERROR(VLOOKUP(Datei!J1078,Mapping!$A$5:$B$104,2,FALSE),IFERROR(VLOOKUP(Datei!J1078&amp;"",Mapping!$A$5:$B$104,2,FALSE),IFERROR(VLOOKUP(VALUE(Datei!J1078),Mapping!$A$5:$B$104,2,FALSE),"#NOMAP#")))))</f>
        <v/>
      </c>
      <c r="D1078" t="str">
        <f>IF(Datei!$G1078="","",IF(Datei!K1078="","",Datei!K1078))</f>
        <v/>
      </c>
      <c r="E1078" s="3" t="str">
        <f>IF(Datei!$G1078="","",1)</f>
        <v/>
      </c>
      <c r="F1078" s="4" t="str">
        <f>IF(Datei!$G1078="","",IFERROR(ROUND(VALUE(Datei!I1078)/100,2),""))</f>
        <v/>
      </c>
      <c r="G1078" s="4" t="str">
        <f>IF(Datei!$G1078="","",IFERROR(ROUND(VALUE(Datei!I1078)/100,2),""))</f>
        <v/>
      </c>
    </row>
    <row r="1079" spans="1:7" x14ac:dyDescent="0.25">
      <c r="A1079" s="2" t="str">
        <f>IF(Datei!$G1079="","",IFERROR(DATEVALUE(Datei!G1079),Datei!G1079))</f>
        <v/>
      </c>
      <c r="B1079" s="3" t="str">
        <f>IF(Datei!$G1079="","",IFERROR(VALUE(LEFT(Datei!H1079,FIND("_",Datei!H1079)-1)),IFERROR(VALUE(Datei!H1079),"?")))</f>
        <v/>
      </c>
      <c r="C1079" t="str">
        <f>IF(Datei!$G1079="","",IF(IFERROR(VLOOKUP(Datei!J1079,Mapping!$A$5:$B$104,2,FALSE),IFERROR(VLOOKUP(Datei!J1079&amp;"",Mapping!$A$5:$B$104,2,FALSE),IFERROR(VLOOKUP(VALUE(Datei!J1079),Mapping!$A$5:$B$104,2,FALSE),"#NOMAP#")))="#NOMAP#",IF(Mapping!$B$2="","",Mapping!$B$2),IFERROR(VLOOKUP(Datei!J1079,Mapping!$A$5:$B$104,2,FALSE),IFERROR(VLOOKUP(Datei!J1079&amp;"",Mapping!$A$5:$B$104,2,FALSE),IFERROR(VLOOKUP(VALUE(Datei!J1079),Mapping!$A$5:$B$104,2,FALSE),"#NOMAP#")))))</f>
        <v/>
      </c>
      <c r="D1079" t="str">
        <f>IF(Datei!$G1079="","",IF(Datei!K1079="","",Datei!K1079))</f>
        <v/>
      </c>
      <c r="E1079" s="3" t="str">
        <f>IF(Datei!$G1079="","",1)</f>
        <v/>
      </c>
      <c r="F1079" s="4" t="str">
        <f>IF(Datei!$G1079="","",IFERROR(ROUND(VALUE(Datei!I1079)/100,2),""))</f>
        <v/>
      </c>
      <c r="G1079" s="4" t="str">
        <f>IF(Datei!$G1079="","",IFERROR(ROUND(VALUE(Datei!I1079)/100,2),""))</f>
        <v/>
      </c>
    </row>
    <row r="1080" spans="1:7" x14ac:dyDescent="0.25">
      <c r="A1080" s="2" t="str">
        <f>IF(Datei!$G1080="","",IFERROR(DATEVALUE(Datei!G1080),Datei!G1080))</f>
        <v/>
      </c>
      <c r="B1080" s="3" t="str">
        <f>IF(Datei!$G1080="","",IFERROR(VALUE(LEFT(Datei!H1080,FIND("_",Datei!H1080)-1)),IFERROR(VALUE(Datei!H1080),"?")))</f>
        <v/>
      </c>
      <c r="C1080" t="str">
        <f>IF(Datei!$G1080="","",IF(IFERROR(VLOOKUP(Datei!J1080,Mapping!$A$5:$B$104,2,FALSE),IFERROR(VLOOKUP(Datei!J1080&amp;"",Mapping!$A$5:$B$104,2,FALSE),IFERROR(VLOOKUP(VALUE(Datei!J1080),Mapping!$A$5:$B$104,2,FALSE),"#NOMAP#")))="#NOMAP#",IF(Mapping!$B$2="","",Mapping!$B$2),IFERROR(VLOOKUP(Datei!J1080,Mapping!$A$5:$B$104,2,FALSE),IFERROR(VLOOKUP(Datei!J1080&amp;"",Mapping!$A$5:$B$104,2,FALSE),IFERROR(VLOOKUP(VALUE(Datei!J1080),Mapping!$A$5:$B$104,2,FALSE),"#NOMAP#")))))</f>
        <v/>
      </c>
      <c r="D1080" t="str">
        <f>IF(Datei!$G1080="","",IF(Datei!K1080="","",Datei!K1080))</f>
        <v/>
      </c>
      <c r="E1080" s="3" t="str">
        <f>IF(Datei!$G1080="","",1)</f>
        <v/>
      </c>
      <c r="F1080" s="4" t="str">
        <f>IF(Datei!$G1080="","",IFERROR(ROUND(VALUE(Datei!I1080)/100,2),""))</f>
        <v/>
      </c>
      <c r="G1080" s="4" t="str">
        <f>IF(Datei!$G1080="","",IFERROR(ROUND(VALUE(Datei!I1080)/100,2),""))</f>
        <v/>
      </c>
    </row>
    <row r="1081" spans="1:7" x14ac:dyDescent="0.25">
      <c r="A1081" s="2" t="str">
        <f>IF(Datei!$G1081="","",IFERROR(DATEVALUE(Datei!G1081),Datei!G1081))</f>
        <v/>
      </c>
      <c r="B1081" s="3" t="str">
        <f>IF(Datei!$G1081="","",IFERROR(VALUE(LEFT(Datei!H1081,FIND("_",Datei!H1081)-1)),IFERROR(VALUE(Datei!H1081),"?")))</f>
        <v/>
      </c>
      <c r="C1081" t="str">
        <f>IF(Datei!$G1081="","",IF(IFERROR(VLOOKUP(Datei!J1081,Mapping!$A$5:$B$104,2,FALSE),IFERROR(VLOOKUP(Datei!J1081&amp;"",Mapping!$A$5:$B$104,2,FALSE),IFERROR(VLOOKUP(VALUE(Datei!J1081),Mapping!$A$5:$B$104,2,FALSE),"#NOMAP#")))="#NOMAP#",IF(Mapping!$B$2="","",Mapping!$B$2),IFERROR(VLOOKUP(Datei!J1081,Mapping!$A$5:$B$104,2,FALSE),IFERROR(VLOOKUP(Datei!J1081&amp;"",Mapping!$A$5:$B$104,2,FALSE),IFERROR(VLOOKUP(VALUE(Datei!J1081),Mapping!$A$5:$B$104,2,FALSE),"#NOMAP#")))))</f>
        <v/>
      </c>
      <c r="D1081" t="str">
        <f>IF(Datei!$G1081="","",IF(Datei!K1081="","",Datei!K1081))</f>
        <v/>
      </c>
      <c r="E1081" s="3" t="str">
        <f>IF(Datei!$G1081="","",1)</f>
        <v/>
      </c>
      <c r="F1081" s="4" t="str">
        <f>IF(Datei!$G1081="","",IFERROR(ROUND(VALUE(Datei!I1081)/100,2),""))</f>
        <v/>
      </c>
      <c r="G1081" s="4" t="str">
        <f>IF(Datei!$G1081="","",IFERROR(ROUND(VALUE(Datei!I1081)/100,2),""))</f>
        <v/>
      </c>
    </row>
    <row r="1082" spans="1:7" x14ac:dyDescent="0.25">
      <c r="A1082" s="2" t="str">
        <f>IF(Datei!$G1082="","",IFERROR(DATEVALUE(Datei!G1082),Datei!G1082))</f>
        <v/>
      </c>
      <c r="B1082" s="3" t="str">
        <f>IF(Datei!$G1082="","",IFERROR(VALUE(LEFT(Datei!H1082,FIND("_",Datei!H1082)-1)),IFERROR(VALUE(Datei!H1082),"?")))</f>
        <v/>
      </c>
      <c r="C1082" t="str">
        <f>IF(Datei!$G1082="","",IF(IFERROR(VLOOKUP(Datei!J1082,Mapping!$A$5:$B$104,2,FALSE),IFERROR(VLOOKUP(Datei!J1082&amp;"",Mapping!$A$5:$B$104,2,FALSE),IFERROR(VLOOKUP(VALUE(Datei!J1082),Mapping!$A$5:$B$104,2,FALSE),"#NOMAP#")))="#NOMAP#",IF(Mapping!$B$2="","",Mapping!$B$2),IFERROR(VLOOKUP(Datei!J1082,Mapping!$A$5:$B$104,2,FALSE),IFERROR(VLOOKUP(Datei!J1082&amp;"",Mapping!$A$5:$B$104,2,FALSE),IFERROR(VLOOKUP(VALUE(Datei!J1082),Mapping!$A$5:$B$104,2,FALSE),"#NOMAP#")))))</f>
        <v/>
      </c>
      <c r="D1082" t="str">
        <f>IF(Datei!$G1082="","",IF(Datei!K1082="","",Datei!K1082))</f>
        <v/>
      </c>
      <c r="E1082" s="3" t="str">
        <f>IF(Datei!$G1082="","",1)</f>
        <v/>
      </c>
      <c r="F1082" s="4" t="str">
        <f>IF(Datei!$G1082="","",IFERROR(ROUND(VALUE(Datei!I1082)/100,2),""))</f>
        <v/>
      </c>
      <c r="G1082" s="4" t="str">
        <f>IF(Datei!$G1082="","",IFERROR(ROUND(VALUE(Datei!I1082)/100,2),""))</f>
        <v/>
      </c>
    </row>
    <row r="1083" spans="1:7" x14ac:dyDescent="0.25">
      <c r="A1083" s="2" t="str">
        <f>IF(Datei!$G1083="","",IFERROR(DATEVALUE(Datei!G1083),Datei!G1083))</f>
        <v/>
      </c>
      <c r="B1083" s="3" t="str">
        <f>IF(Datei!$G1083="","",IFERROR(VALUE(LEFT(Datei!H1083,FIND("_",Datei!H1083)-1)),IFERROR(VALUE(Datei!H1083),"?")))</f>
        <v/>
      </c>
      <c r="C1083" t="str">
        <f>IF(Datei!$G1083="","",IF(IFERROR(VLOOKUP(Datei!J1083,Mapping!$A$5:$B$104,2,FALSE),IFERROR(VLOOKUP(Datei!J1083&amp;"",Mapping!$A$5:$B$104,2,FALSE),IFERROR(VLOOKUP(VALUE(Datei!J1083),Mapping!$A$5:$B$104,2,FALSE),"#NOMAP#")))="#NOMAP#",IF(Mapping!$B$2="","",Mapping!$B$2),IFERROR(VLOOKUP(Datei!J1083,Mapping!$A$5:$B$104,2,FALSE),IFERROR(VLOOKUP(Datei!J1083&amp;"",Mapping!$A$5:$B$104,2,FALSE),IFERROR(VLOOKUP(VALUE(Datei!J1083),Mapping!$A$5:$B$104,2,FALSE),"#NOMAP#")))))</f>
        <v/>
      </c>
      <c r="D1083" t="str">
        <f>IF(Datei!$G1083="","",IF(Datei!K1083="","",Datei!K1083))</f>
        <v/>
      </c>
      <c r="E1083" s="3" t="str">
        <f>IF(Datei!$G1083="","",1)</f>
        <v/>
      </c>
      <c r="F1083" s="4" t="str">
        <f>IF(Datei!$G1083="","",IFERROR(ROUND(VALUE(Datei!I1083)/100,2),""))</f>
        <v/>
      </c>
      <c r="G1083" s="4" t="str">
        <f>IF(Datei!$G1083="","",IFERROR(ROUND(VALUE(Datei!I1083)/100,2),""))</f>
        <v/>
      </c>
    </row>
    <row r="1084" spans="1:7" x14ac:dyDescent="0.25">
      <c r="A1084" s="2" t="str">
        <f>IF(Datei!$G1084="","",IFERROR(DATEVALUE(Datei!G1084),Datei!G1084))</f>
        <v/>
      </c>
      <c r="B1084" s="3" t="str">
        <f>IF(Datei!$G1084="","",IFERROR(VALUE(LEFT(Datei!H1084,FIND("_",Datei!H1084)-1)),IFERROR(VALUE(Datei!H1084),"?")))</f>
        <v/>
      </c>
      <c r="C1084" t="str">
        <f>IF(Datei!$G1084="","",IF(IFERROR(VLOOKUP(Datei!J1084,Mapping!$A$5:$B$104,2,FALSE),IFERROR(VLOOKUP(Datei!J1084&amp;"",Mapping!$A$5:$B$104,2,FALSE),IFERROR(VLOOKUP(VALUE(Datei!J1084),Mapping!$A$5:$B$104,2,FALSE),"#NOMAP#")))="#NOMAP#",IF(Mapping!$B$2="","",Mapping!$B$2),IFERROR(VLOOKUP(Datei!J1084,Mapping!$A$5:$B$104,2,FALSE),IFERROR(VLOOKUP(Datei!J1084&amp;"",Mapping!$A$5:$B$104,2,FALSE),IFERROR(VLOOKUP(VALUE(Datei!J1084),Mapping!$A$5:$B$104,2,FALSE),"#NOMAP#")))))</f>
        <v/>
      </c>
      <c r="D1084" t="str">
        <f>IF(Datei!$G1084="","",IF(Datei!K1084="","",Datei!K1084))</f>
        <v/>
      </c>
      <c r="E1084" s="3" t="str">
        <f>IF(Datei!$G1084="","",1)</f>
        <v/>
      </c>
      <c r="F1084" s="4" t="str">
        <f>IF(Datei!$G1084="","",IFERROR(ROUND(VALUE(Datei!I1084)/100,2),""))</f>
        <v/>
      </c>
      <c r="G1084" s="4" t="str">
        <f>IF(Datei!$G1084="","",IFERROR(ROUND(VALUE(Datei!I1084)/100,2),""))</f>
        <v/>
      </c>
    </row>
    <row r="1085" spans="1:7" x14ac:dyDescent="0.25">
      <c r="A1085" s="2" t="str">
        <f>IF(Datei!$G1085="","",IFERROR(DATEVALUE(Datei!G1085),Datei!G1085))</f>
        <v/>
      </c>
      <c r="B1085" s="3" t="str">
        <f>IF(Datei!$G1085="","",IFERROR(VALUE(LEFT(Datei!H1085,FIND("_",Datei!H1085)-1)),IFERROR(VALUE(Datei!H1085),"?")))</f>
        <v/>
      </c>
      <c r="C1085" t="str">
        <f>IF(Datei!$G1085="","",IF(IFERROR(VLOOKUP(Datei!J1085,Mapping!$A$5:$B$104,2,FALSE),IFERROR(VLOOKUP(Datei!J1085&amp;"",Mapping!$A$5:$B$104,2,FALSE),IFERROR(VLOOKUP(VALUE(Datei!J1085),Mapping!$A$5:$B$104,2,FALSE),"#NOMAP#")))="#NOMAP#",IF(Mapping!$B$2="","",Mapping!$B$2),IFERROR(VLOOKUP(Datei!J1085,Mapping!$A$5:$B$104,2,FALSE),IFERROR(VLOOKUP(Datei!J1085&amp;"",Mapping!$A$5:$B$104,2,FALSE),IFERROR(VLOOKUP(VALUE(Datei!J1085),Mapping!$A$5:$B$104,2,FALSE),"#NOMAP#")))))</f>
        <v/>
      </c>
      <c r="D1085" t="str">
        <f>IF(Datei!$G1085="","",IF(Datei!K1085="","",Datei!K1085))</f>
        <v/>
      </c>
      <c r="E1085" s="3" t="str">
        <f>IF(Datei!$G1085="","",1)</f>
        <v/>
      </c>
      <c r="F1085" s="4" t="str">
        <f>IF(Datei!$G1085="","",IFERROR(ROUND(VALUE(Datei!I1085)/100,2),""))</f>
        <v/>
      </c>
      <c r="G1085" s="4" t="str">
        <f>IF(Datei!$G1085="","",IFERROR(ROUND(VALUE(Datei!I1085)/100,2),""))</f>
        <v/>
      </c>
    </row>
    <row r="1086" spans="1:7" x14ac:dyDescent="0.25">
      <c r="A1086" s="2" t="str">
        <f>IF(Datei!$G1086="","",IFERROR(DATEVALUE(Datei!G1086),Datei!G1086))</f>
        <v/>
      </c>
      <c r="B1086" s="3" t="str">
        <f>IF(Datei!$G1086="","",IFERROR(VALUE(LEFT(Datei!H1086,FIND("_",Datei!H1086)-1)),IFERROR(VALUE(Datei!H1086),"?")))</f>
        <v/>
      </c>
      <c r="C1086" t="str">
        <f>IF(Datei!$G1086="","",IF(IFERROR(VLOOKUP(Datei!J1086,Mapping!$A$5:$B$104,2,FALSE),IFERROR(VLOOKUP(Datei!J1086&amp;"",Mapping!$A$5:$B$104,2,FALSE),IFERROR(VLOOKUP(VALUE(Datei!J1086),Mapping!$A$5:$B$104,2,FALSE),"#NOMAP#")))="#NOMAP#",IF(Mapping!$B$2="","",Mapping!$B$2),IFERROR(VLOOKUP(Datei!J1086,Mapping!$A$5:$B$104,2,FALSE),IFERROR(VLOOKUP(Datei!J1086&amp;"",Mapping!$A$5:$B$104,2,FALSE),IFERROR(VLOOKUP(VALUE(Datei!J1086),Mapping!$A$5:$B$104,2,FALSE),"#NOMAP#")))))</f>
        <v/>
      </c>
      <c r="D1086" t="str">
        <f>IF(Datei!$G1086="","",IF(Datei!K1086="","",Datei!K1086))</f>
        <v/>
      </c>
      <c r="E1086" s="3" t="str">
        <f>IF(Datei!$G1086="","",1)</f>
        <v/>
      </c>
      <c r="F1086" s="4" t="str">
        <f>IF(Datei!$G1086="","",IFERROR(ROUND(VALUE(Datei!I1086)/100,2),""))</f>
        <v/>
      </c>
      <c r="G1086" s="4" t="str">
        <f>IF(Datei!$G1086="","",IFERROR(ROUND(VALUE(Datei!I1086)/100,2),""))</f>
        <v/>
      </c>
    </row>
    <row r="1087" spans="1:7" x14ac:dyDescent="0.25">
      <c r="A1087" s="2" t="str">
        <f>IF(Datei!$G1087="","",IFERROR(DATEVALUE(Datei!G1087),Datei!G1087))</f>
        <v/>
      </c>
      <c r="B1087" s="3" t="str">
        <f>IF(Datei!$G1087="","",IFERROR(VALUE(LEFT(Datei!H1087,FIND("_",Datei!H1087)-1)),IFERROR(VALUE(Datei!H1087),"?")))</f>
        <v/>
      </c>
      <c r="C1087" t="str">
        <f>IF(Datei!$G1087="","",IF(IFERROR(VLOOKUP(Datei!J1087,Mapping!$A$5:$B$104,2,FALSE),IFERROR(VLOOKUP(Datei!J1087&amp;"",Mapping!$A$5:$B$104,2,FALSE),IFERROR(VLOOKUP(VALUE(Datei!J1087),Mapping!$A$5:$B$104,2,FALSE),"#NOMAP#")))="#NOMAP#",IF(Mapping!$B$2="","",Mapping!$B$2),IFERROR(VLOOKUP(Datei!J1087,Mapping!$A$5:$B$104,2,FALSE),IFERROR(VLOOKUP(Datei!J1087&amp;"",Mapping!$A$5:$B$104,2,FALSE),IFERROR(VLOOKUP(VALUE(Datei!J1087),Mapping!$A$5:$B$104,2,FALSE),"#NOMAP#")))))</f>
        <v/>
      </c>
      <c r="D1087" t="str">
        <f>IF(Datei!$G1087="","",IF(Datei!K1087="","",Datei!K1087))</f>
        <v/>
      </c>
      <c r="E1087" s="3" t="str">
        <f>IF(Datei!$G1087="","",1)</f>
        <v/>
      </c>
      <c r="F1087" s="4" t="str">
        <f>IF(Datei!$G1087="","",IFERROR(ROUND(VALUE(Datei!I1087)/100,2),""))</f>
        <v/>
      </c>
      <c r="G1087" s="4" t="str">
        <f>IF(Datei!$G1087="","",IFERROR(ROUND(VALUE(Datei!I1087)/100,2),""))</f>
        <v/>
      </c>
    </row>
    <row r="1088" spans="1:7" x14ac:dyDescent="0.25">
      <c r="A1088" s="2" t="str">
        <f>IF(Datei!$G1088="","",IFERROR(DATEVALUE(Datei!G1088),Datei!G1088))</f>
        <v/>
      </c>
      <c r="B1088" s="3" t="str">
        <f>IF(Datei!$G1088="","",IFERROR(VALUE(LEFT(Datei!H1088,FIND("_",Datei!H1088)-1)),IFERROR(VALUE(Datei!H1088),"?")))</f>
        <v/>
      </c>
      <c r="C1088" t="str">
        <f>IF(Datei!$G1088="","",IF(IFERROR(VLOOKUP(Datei!J1088,Mapping!$A$5:$B$104,2,FALSE),IFERROR(VLOOKUP(Datei!J1088&amp;"",Mapping!$A$5:$B$104,2,FALSE),IFERROR(VLOOKUP(VALUE(Datei!J1088),Mapping!$A$5:$B$104,2,FALSE),"#NOMAP#")))="#NOMAP#",IF(Mapping!$B$2="","",Mapping!$B$2),IFERROR(VLOOKUP(Datei!J1088,Mapping!$A$5:$B$104,2,FALSE),IFERROR(VLOOKUP(Datei!J1088&amp;"",Mapping!$A$5:$B$104,2,FALSE),IFERROR(VLOOKUP(VALUE(Datei!J1088),Mapping!$A$5:$B$104,2,FALSE),"#NOMAP#")))))</f>
        <v/>
      </c>
      <c r="D1088" t="str">
        <f>IF(Datei!$G1088="","",IF(Datei!K1088="","",Datei!K1088))</f>
        <v/>
      </c>
      <c r="E1088" s="3" t="str">
        <f>IF(Datei!$G1088="","",1)</f>
        <v/>
      </c>
      <c r="F1088" s="4" t="str">
        <f>IF(Datei!$G1088="","",IFERROR(ROUND(VALUE(Datei!I1088)/100,2),""))</f>
        <v/>
      </c>
      <c r="G1088" s="4" t="str">
        <f>IF(Datei!$G1088="","",IFERROR(ROUND(VALUE(Datei!I1088)/100,2),""))</f>
        <v/>
      </c>
    </row>
    <row r="1089" spans="1:7" x14ac:dyDescent="0.25">
      <c r="A1089" s="2" t="str">
        <f>IF(Datei!$G1089="","",IFERROR(DATEVALUE(Datei!G1089),Datei!G1089))</f>
        <v/>
      </c>
      <c r="B1089" s="3" t="str">
        <f>IF(Datei!$G1089="","",IFERROR(VALUE(LEFT(Datei!H1089,FIND("_",Datei!H1089)-1)),IFERROR(VALUE(Datei!H1089),"?")))</f>
        <v/>
      </c>
      <c r="C1089" t="str">
        <f>IF(Datei!$G1089="","",IF(IFERROR(VLOOKUP(Datei!J1089,Mapping!$A$5:$B$104,2,FALSE),IFERROR(VLOOKUP(Datei!J1089&amp;"",Mapping!$A$5:$B$104,2,FALSE),IFERROR(VLOOKUP(VALUE(Datei!J1089),Mapping!$A$5:$B$104,2,FALSE),"#NOMAP#")))="#NOMAP#",IF(Mapping!$B$2="","",Mapping!$B$2),IFERROR(VLOOKUP(Datei!J1089,Mapping!$A$5:$B$104,2,FALSE),IFERROR(VLOOKUP(Datei!J1089&amp;"",Mapping!$A$5:$B$104,2,FALSE),IFERROR(VLOOKUP(VALUE(Datei!J1089),Mapping!$A$5:$B$104,2,FALSE),"#NOMAP#")))))</f>
        <v/>
      </c>
      <c r="D1089" t="str">
        <f>IF(Datei!$G1089="","",IF(Datei!K1089="","",Datei!K1089))</f>
        <v/>
      </c>
      <c r="E1089" s="3" t="str">
        <f>IF(Datei!$G1089="","",1)</f>
        <v/>
      </c>
      <c r="F1089" s="4" t="str">
        <f>IF(Datei!$G1089="","",IFERROR(ROUND(VALUE(Datei!I1089)/100,2),""))</f>
        <v/>
      </c>
      <c r="G1089" s="4" t="str">
        <f>IF(Datei!$G1089="","",IFERROR(ROUND(VALUE(Datei!I1089)/100,2),""))</f>
        <v/>
      </c>
    </row>
    <row r="1090" spans="1:7" x14ac:dyDescent="0.25">
      <c r="A1090" s="2" t="str">
        <f>IF(Datei!$G1090="","",IFERROR(DATEVALUE(Datei!G1090),Datei!G1090))</f>
        <v/>
      </c>
      <c r="B1090" s="3" t="str">
        <f>IF(Datei!$G1090="","",IFERROR(VALUE(LEFT(Datei!H1090,FIND("_",Datei!H1090)-1)),IFERROR(VALUE(Datei!H1090),"?")))</f>
        <v/>
      </c>
      <c r="C1090" t="str">
        <f>IF(Datei!$G1090="","",IF(IFERROR(VLOOKUP(Datei!J1090,Mapping!$A$5:$B$104,2,FALSE),IFERROR(VLOOKUP(Datei!J1090&amp;"",Mapping!$A$5:$B$104,2,FALSE),IFERROR(VLOOKUP(VALUE(Datei!J1090),Mapping!$A$5:$B$104,2,FALSE),"#NOMAP#")))="#NOMAP#",IF(Mapping!$B$2="","",Mapping!$B$2),IFERROR(VLOOKUP(Datei!J1090,Mapping!$A$5:$B$104,2,FALSE),IFERROR(VLOOKUP(Datei!J1090&amp;"",Mapping!$A$5:$B$104,2,FALSE),IFERROR(VLOOKUP(VALUE(Datei!J1090),Mapping!$A$5:$B$104,2,FALSE),"#NOMAP#")))))</f>
        <v/>
      </c>
      <c r="D1090" t="str">
        <f>IF(Datei!$G1090="","",IF(Datei!K1090="","",Datei!K1090))</f>
        <v/>
      </c>
      <c r="E1090" s="3" t="str">
        <f>IF(Datei!$G1090="","",1)</f>
        <v/>
      </c>
      <c r="F1090" s="4" t="str">
        <f>IF(Datei!$G1090="","",IFERROR(ROUND(VALUE(Datei!I1090)/100,2),""))</f>
        <v/>
      </c>
      <c r="G1090" s="4" t="str">
        <f>IF(Datei!$G1090="","",IFERROR(ROUND(VALUE(Datei!I1090)/100,2),""))</f>
        <v/>
      </c>
    </row>
    <row r="1091" spans="1:7" x14ac:dyDescent="0.25">
      <c r="A1091" s="2" t="str">
        <f>IF(Datei!$G1091="","",IFERROR(DATEVALUE(Datei!G1091),Datei!G1091))</f>
        <v/>
      </c>
      <c r="B1091" s="3" t="str">
        <f>IF(Datei!$G1091="","",IFERROR(VALUE(LEFT(Datei!H1091,FIND("_",Datei!H1091)-1)),IFERROR(VALUE(Datei!H1091),"?")))</f>
        <v/>
      </c>
      <c r="C1091" t="str">
        <f>IF(Datei!$G1091="","",IF(IFERROR(VLOOKUP(Datei!J1091,Mapping!$A$5:$B$104,2,FALSE),IFERROR(VLOOKUP(Datei!J1091&amp;"",Mapping!$A$5:$B$104,2,FALSE),IFERROR(VLOOKUP(VALUE(Datei!J1091),Mapping!$A$5:$B$104,2,FALSE),"#NOMAP#")))="#NOMAP#",IF(Mapping!$B$2="","",Mapping!$B$2),IFERROR(VLOOKUP(Datei!J1091,Mapping!$A$5:$B$104,2,FALSE),IFERROR(VLOOKUP(Datei!J1091&amp;"",Mapping!$A$5:$B$104,2,FALSE),IFERROR(VLOOKUP(VALUE(Datei!J1091),Mapping!$A$5:$B$104,2,FALSE),"#NOMAP#")))))</f>
        <v/>
      </c>
      <c r="D1091" t="str">
        <f>IF(Datei!$G1091="","",IF(Datei!K1091="","",Datei!K1091))</f>
        <v/>
      </c>
      <c r="E1091" s="3" t="str">
        <f>IF(Datei!$G1091="","",1)</f>
        <v/>
      </c>
      <c r="F1091" s="4" t="str">
        <f>IF(Datei!$G1091="","",IFERROR(ROUND(VALUE(Datei!I1091)/100,2),""))</f>
        <v/>
      </c>
      <c r="G1091" s="4" t="str">
        <f>IF(Datei!$G1091="","",IFERROR(ROUND(VALUE(Datei!I1091)/100,2),""))</f>
        <v/>
      </c>
    </row>
    <row r="1092" spans="1:7" x14ac:dyDescent="0.25">
      <c r="A1092" s="2" t="str">
        <f>IF(Datei!$G1092="","",IFERROR(DATEVALUE(Datei!G1092),Datei!G1092))</f>
        <v/>
      </c>
      <c r="B1092" s="3" t="str">
        <f>IF(Datei!$G1092="","",IFERROR(VALUE(LEFT(Datei!H1092,FIND("_",Datei!H1092)-1)),IFERROR(VALUE(Datei!H1092),"?")))</f>
        <v/>
      </c>
      <c r="C1092" t="str">
        <f>IF(Datei!$G1092="","",IF(IFERROR(VLOOKUP(Datei!J1092,Mapping!$A$5:$B$104,2,FALSE),IFERROR(VLOOKUP(Datei!J1092&amp;"",Mapping!$A$5:$B$104,2,FALSE),IFERROR(VLOOKUP(VALUE(Datei!J1092),Mapping!$A$5:$B$104,2,FALSE),"#NOMAP#")))="#NOMAP#",IF(Mapping!$B$2="","",Mapping!$B$2),IFERROR(VLOOKUP(Datei!J1092,Mapping!$A$5:$B$104,2,FALSE),IFERROR(VLOOKUP(Datei!J1092&amp;"",Mapping!$A$5:$B$104,2,FALSE),IFERROR(VLOOKUP(VALUE(Datei!J1092),Mapping!$A$5:$B$104,2,FALSE),"#NOMAP#")))))</f>
        <v/>
      </c>
      <c r="D1092" t="str">
        <f>IF(Datei!$G1092="","",IF(Datei!K1092="","",Datei!K1092))</f>
        <v/>
      </c>
      <c r="E1092" s="3" t="str">
        <f>IF(Datei!$G1092="","",1)</f>
        <v/>
      </c>
      <c r="F1092" s="4" t="str">
        <f>IF(Datei!$G1092="","",IFERROR(ROUND(VALUE(Datei!I1092)/100,2),""))</f>
        <v/>
      </c>
      <c r="G1092" s="4" t="str">
        <f>IF(Datei!$G1092="","",IFERROR(ROUND(VALUE(Datei!I1092)/100,2),""))</f>
        <v/>
      </c>
    </row>
    <row r="1093" spans="1:7" x14ac:dyDescent="0.25">
      <c r="A1093" s="2" t="str">
        <f>IF(Datei!$G1093="","",IFERROR(DATEVALUE(Datei!G1093),Datei!G1093))</f>
        <v/>
      </c>
      <c r="B1093" s="3" t="str">
        <f>IF(Datei!$G1093="","",IFERROR(VALUE(LEFT(Datei!H1093,FIND("_",Datei!H1093)-1)),IFERROR(VALUE(Datei!H1093),"?")))</f>
        <v/>
      </c>
      <c r="C1093" t="str">
        <f>IF(Datei!$G1093="","",IF(IFERROR(VLOOKUP(Datei!J1093,Mapping!$A$5:$B$104,2,FALSE),IFERROR(VLOOKUP(Datei!J1093&amp;"",Mapping!$A$5:$B$104,2,FALSE),IFERROR(VLOOKUP(VALUE(Datei!J1093),Mapping!$A$5:$B$104,2,FALSE),"#NOMAP#")))="#NOMAP#",IF(Mapping!$B$2="","",Mapping!$B$2),IFERROR(VLOOKUP(Datei!J1093,Mapping!$A$5:$B$104,2,FALSE),IFERROR(VLOOKUP(Datei!J1093&amp;"",Mapping!$A$5:$B$104,2,FALSE),IFERROR(VLOOKUP(VALUE(Datei!J1093),Mapping!$A$5:$B$104,2,FALSE),"#NOMAP#")))))</f>
        <v/>
      </c>
      <c r="D1093" t="str">
        <f>IF(Datei!$G1093="","",IF(Datei!K1093="","",Datei!K1093))</f>
        <v/>
      </c>
      <c r="E1093" s="3" t="str">
        <f>IF(Datei!$G1093="","",1)</f>
        <v/>
      </c>
      <c r="F1093" s="4" t="str">
        <f>IF(Datei!$G1093="","",IFERROR(ROUND(VALUE(Datei!I1093)/100,2),""))</f>
        <v/>
      </c>
      <c r="G1093" s="4" t="str">
        <f>IF(Datei!$G1093="","",IFERROR(ROUND(VALUE(Datei!I1093)/100,2),""))</f>
        <v/>
      </c>
    </row>
    <row r="1094" spans="1:7" x14ac:dyDescent="0.25">
      <c r="A1094" s="2" t="str">
        <f>IF(Datei!$G1094="","",IFERROR(DATEVALUE(Datei!G1094),Datei!G1094))</f>
        <v/>
      </c>
      <c r="B1094" s="3" t="str">
        <f>IF(Datei!$G1094="","",IFERROR(VALUE(LEFT(Datei!H1094,FIND("_",Datei!H1094)-1)),IFERROR(VALUE(Datei!H1094),"?")))</f>
        <v/>
      </c>
      <c r="C1094" t="str">
        <f>IF(Datei!$G1094="","",IF(IFERROR(VLOOKUP(Datei!J1094,Mapping!$A$5:$B$104,2,FALSE),IFERROR(VLOOKUP(Datei!J1094&amp;"",Mapping!$A$5:$B$104,2,FALSE),IFERROR(VLOOKUP(VALUE(Datei!J1094),Mapping!$A$5:$B$104,2,FALSE),"#NOMAP#")))="#NOMAP#",IF(Mapping!$B$2="","",Mapping!$B$2),IFERROR(VLOOKUP(Datei!J1094,Mapping!$A$5:$B$104,2,FALSE),IFERROR(VLOOKUP(Datei!J1094&amp;"",Mapping!$A$5:$B$104,2,FALSE),IFERROR(VLOOKUP(VALUE(Datei!J1094),Mapping!$A$5:$B$104,2,FALSE),"#NOMAP#")))))</f>
        <v/>
      </c>
      <c r="D1094" t="str">
        <f>IF(Datei!$G1094="","",IF(Datei!K1094="","",Datei!K1094))</f>
        <v/>
      </c>
      <c r="E1094" s="3" t="str">
        <f>IF(Datei!$G1094="","",1)</f>
        <v/>
      </c>
      <c r="F1094" s="4" t="str">
        <f>IF(Datei!$G1094="","",IFERROR(ROUND(VALUE(Datei!I1094)/100,2),""))</f>
        <v/>
      </c>
      <c r="G1094" s="4" t="str">
        <f>IF(Datei!$G1094="","",IFERROR(ROUND(VALUE(Datei!I1094)/100,2),""))</f>
        <v/>
      </c>
    </row>
    <row r="1095" spans="1:7" x14ac:dyDescent="0.25">
      <c r="A1095" s="2" t="str">
        <f>IF(Datei!$G1095="","",IFERROR(DATEVALUE(Datei!G1095),Datei!G1095))</f>
        <v/>
      </c>
      <c r="B1095" s="3" t="str">
        <f>IF(Datei!$G1095="","",IFERROR(VALUE(LEFT(Datei!H1095,FIND("_",Datei!H1095)-1)),IFERROR(VALUE(Datei!H1095),"?")))</f>
        <v/>
      </c>
      <c r="C1095" t="str">
        <f>IF(Datei!$G1095="","",IF(IFERROR(VLOOKUP(Datei!J1095,Mapping!$A$5:$B$104,2,FALSE),IFERROR(VLOOKUP(Datei!J1095&amp;"",Mapping!$A$5:$B$104,2,FALSE),IFERROR(VLOOKUP(VALUE(Datei!J1095),Mapping!$A$5:$B$104,2,FALSE),"#NOMAP#")))="#NOMAP#",IF(Mapping!$B$2="","",Mapping!$B$2),IFERROR(VLOOKUP(Datei!J1095,Mapping!$A$5:$B$104,2,FALSE),IFERROR(VLOOKUP(Datei!J1095&amp;"",Mapping!$A$5:$B$104,2,FALSE),IFERROR(VLOOKUP(VALUE(Datei!J1095),Mapping!$A$5:$B$104,2,FALSE),"#NOMAP#")))))</f>
        <v/>
      </c>
      <c r="D1095" t="str">
        <f>IF(Datei!$G1095="","",IF(Datei!K1095="","",Datei!K1095))</f>
        <v/>
      </c>
      <c r="E1095" s="3" t="str">
        <f>IF(Datei!$G1095="","",1)</f>
        <v/>
      </c>
      <c r="F1095" s="4" t="str">
        <f>IF(Datei!$G1095="","",IFERROR(ROUND(VALUE(Datei!I1095)/100,2),""))</f>
        <v/>
      </c>
      <c r="G1095" s="4" t="str">
        <f>IF(Datei!$G1095="","",IFERROR(ROUND(VALUE(Datei!I1095)/100,2),""))</f>
        <v/>
      </c>
    </row>
    <row r="1096" spans="1:7" x14ac:dyDescent="0.25">
      <c r="A1096" s="2" t="str">
        <f>IF(Datei!$G1096="","",IFERROR(DATEVALUE(Datei!G1096),Datei!G1096))</f>
        <v/>
      </c>
      <c r="B1096" s="3" t="str">
        <f>IF(Datei!$G1096="","",IFERROR(VALUE(LEFT(Datei!H1096,FIND("_",Datei!H1096)-1)),IFERROR(VALUE(Datei!H1096),"?")))</f>
        <v/>
      </c>
      <c r="C1096" t="str">
        <f>IF(Datei!$G1096="","",IF(IFERROR(VLOOKUP(Datei!J1096,Mapping!$A$5:$B$104,2,FALSE),IFERROR(VLOOKUP(Datei!J1096&amp;"",Mapping!$A$5:$B$104,2,FALSE),IFERROR(VLOOKUP(VALUE(Datei!J1096),Mapping!$A$5:$B$104,2,FALSE),"#NOMAP#")))="#NOMAP#",IF(Mapping!$B$2="","",Mapping!$B$2),IFERROR(VLOOKUP(Datei!J1096,Mapping!$A$5:$B$104,2,FALSE),IFERROR(VLOOKUP(Datei!J1096&amp;"",Mapping!$A$5:$B$104,2,FALSE),IFERROR(VLOOKUP(VALUE(Datei!J1096),Mapping!$A$5:$B$104,2,FALSE),"#NOMAP#")))))</f>
        <v/>
      </c>
      <c r="D1096" t="str">
        <f>IF(Datei!$G1096="","",IF(Datei!K1096="","",Datei!K1096))</f>
        <v/>
      </c>
      <c r="E1096" s="3" t="str">
        <f>IF(Datei!$G1096="","",1)</f>
        <v/>
      </c>
      <c r="F1096" s="4" t="str">
        <f>IF(Datei!$G1096="","",IFERROR(ROUND(VALUE(Datei!I1096)/100,2),""))</f>
        <v/>
      </c>
      <c r="G1096" s="4" t="str">
        <f>IF(Datei!$G1096="","",IFERROR(ROUND(VALUE(Datei!I1096)/100,2),""))</f>
        <v/>
      </c>
    </row>
    <row r="1097" spans="1:7" x14ac:dyDescent="0.25">
      <c r="A1097" s="2" t="str">
        <f>IF(Datei!$G1097="","",IFERROR(DATEVALUE(Datei!G1097),Datei!G1097))</f>
        <v/>
      </c>
      <c r="B1097" s="3" t="str">
        <f>IF(Datei!$G1097="","",IFERROR(VALUE(LEFT(Datei!H1097,FIND("_",Datei!H1097)-1)),IFERROR(VALUE(Datei!H1097),"?")))</f>
        <v/>
      </c>
      <c r="C1097" t="str">
        <f>IF(Datei!$G1097="","",IF(IFERROR(VLOOKUP(Datei!J1097,Mapping!$A$5:$B$104,2,FALSE),IFERROR(VLOOKUP(Datei!J1097&amp;"",Mapping!$A$5:$B$104,2,FALSE),IFERROR(VLOOKUP(VALUE(Datei!J1097),Mapping!$A$5:$B$104,2,FALSE),"#NOMAP#")))="#NOMAP#",IF(Mapping!$B$2="","",Mapping!$B$2),IFERROR(VLOOKUP(Datei!J1097,Mapping!$A$5:$B$104,2,FALSE),IFERROR(VLOOKUP(Datei!J1097&amp;"",Mapping!$A$5:$B$104,2,FALSE),IFERROR(VLOOKUP(VALUE(Datei!J1097),Mapping!$A$5:$B$104,2,FALSE),"#NOMAP#")))))</f>
        <v/>
      </c>
      <c r="D1097" t="str">
        <f>IF(Datei!$G1097="","",IF(Datei!K1097="","",Datei!K1097))</f>
        <v/>
      </c>
      <c r="E1097" s="3" t="str">
        <f>IF(Datei!$G1097="","",1)</f>
        <v/>
      </c>
      <c r="F1097" s="4" t="str">
        <f>IF(Datei!$G1097="","",IFERROR(ROUND(VALUE(Datei!I1097)/100,2),""))</f>
        <v/>
      </c>
      <c r="G1097" s="4" t="str">
        <f>IF(Datei!$G1097="","",IFERROR(ROUND(VALUE(Datei!I1097)/100,2),""))</f>
        <v/>
      </c>
    </row>
    <row r="1098" spans="1:7" x14ac:dyDescent="0.25">
      <c r="A1098" s="2" t="str">
        <f>IF(Datei!$G1098="","",IFERROR(DATEVALUE(Datei!G1098),Datei!G1098))</f>
        <v/>
      </c>
      <c r="B1098" s="3" t="str">
        <f>IF(Datei!$G1098="","",IFERROR(VALUE(LEFT(Datei!H1098,FIND("_",Datei!H1098)-1)),IFERROR(VALUE(Datei!H1098),"?")))</f>
        <v/>
      </c>
      <c r="C1098" t="str">
        <f>IF(Datei!$G1098="","",IF(IFERROR(VLOOKUP(Datei!J1098,Mapping!$A$5:$B$104,2,FALSE),IFERROR(VLOOKUP(Datei!J1098&amp;"",Mapping!$A$5:$B$104,2,FALSE),IFERROR(VLOOKUP(VALUE(Datei!J1098),Mapping!$A$5:$B$104,2,FALSE),"#NOMAP#")))="#NOMAP#",IF(Mapping!$B$2="","",Mapping!$B$2),IFERROR(VLOOKUP(Datei!J1098,Mapping!$A$5:$B$104,2,FALSE),IFERROR(VLOOKUP(Datei!J1098&amp;"",Mapping!$A$5:$B$104,2,FALSE),IFERROR(VLOOKUP(VALUE(Datei!J1098),Mapping!$A$5:$B$104,2,FALSE),"#NOMAP#")))))</f>
        <v/>
      </c>
      <c r="D1098" t="str">
        <f>IF(Datei!$G1098="","",IF(Datei!K1098="","",Datei!K1098))</f>
        <v/>
      </c>
      <c r="E1098" s="3" t="str">
        <f>IF(Datei!$G1098="","",1)</f>
        <v/>
      </c>
      <c r="F1098" s="4" t="str">
        <f>IF(Datei!$G1098="","",IFERROR(ROUND(VALUE(Datei!I1098)/100,2),""))</f>
        <v/>
      </c>
      <c r="G1098" s="4" t="str">
        <f>IF(Datei!$G1098="","",IFERROR(ROUND(VALUE(Datei!I1098)/100,2),""))</f>
        <v/>
      </c>
    </row>
    <row r="1099" spans="1:7" x14ac:dyDescent="0.25">
      <c r="A1099" s="2" t="str">
        <f>IF(Datei!$G1099="","",IFERROR(DATEVALUE(Datei!G1099),Datei!G1099))</f>
        <v/>
      </c>
      <c r="B1099" s="3" t="str">
        <f>IF(Datei!$G1099="","",IFERROR(VALUE(LEFT(Datei!H1099,FIND("_",Datei!H1099)-1)),IFERROR(VALUE(Datei!H1099),"?")))</f>
        <v/>
      </c>
      <c r="C1099" t="str">
        <f>IF(Datei!$G1099="","",IF(IFERROR(VLOOKUP(Datei!J1099,Mapping!$A$5:$B$104,2,FALSE),IFERROR(VLOOKUP(Datei!J1099&amp;"",Mapping!$A$5:$B$104,2,FALSE),IFERROR(VLOOKUP(VALUE(Datei!J1099),Mapping!$A$5:$B$104,2,FALSE),"#NOMAP#")))="#NOMAP#",IF(Mapping!$B$2="","",Mapping!$B$2),IFERROR(VLOOKUP(Datei!J1099,Mapping!$A$5:$B$104,2,FALSE),IFERROR(VLOOKUP(Datei!J1099&amp;"",Mapping!$A$5:$B$104,2,FALSE),IFERROR(VLOOKUP(VALUE(Datei!J1099),Mapping!$A$5:$B$104,2,FALSE),"#NOMAP#")))))</f>
        <v/>
      </c>
      <c r="D1099" t="str">
        <f>IF(Datei!$G1099="","",IF(Datei!K1099="","",Datei!K1099))</f>
        <v/>
      </c>
      <c r="E1099" s="3" t="str">
        <f>IF(Datei!$G1099="","",1)</f>
        <v/>
      </c>
      <c r="F1099" s="4" t="str">
        <f>IF(Datei!$G1099="","",IFERROR(ROUND(VALUE(Datei!I1099)/100,2),""))</f>
        <v/>
      </c>
      <c r="G1099" s="4" t="str">
        <f>IF(Datei!$G1099="","",IFERROR(ROUND(VALUE(Datei!I1099)/100,2),""))</f>
        <v/>
      </c>
    </row>
    <row r="1100" spans="1:7" x14ac:dyDescent="0.25">
      <c r="A1100" s="2" t="str">
        <f>IF(Datei!$G1100="","",IFERROR(DATEVALUE(Datei!G1100),Datei!G1100))</f>
        <v/>
      </c>
      <c r="B1100" s="3" t="str">
        <f>IF(Datei!$G1100="","",IFERROR(VALUE(LEFT(Datei!H1100,FIND("_",Datei!H1100)-1)),IFERROR(VALUE(Datei!H1100),"?")))</f>
        <v/>
      </c>
      <c r="C1100" t="str">
        <f>IF(Datei!$G1100="","",IF(IFERROR(VLOOKUP(Datei!J1100,Mapping!$A$5:$B$104,2,FALSE),IFERROR(VLOOKUP(Datei!J1100&amp;"",Mapping!$A$5:$B$104,2,FALSE),IFERROR(VLOOKUP(VALUE(Datei!J1100),Mapping!$A$5:$B$104,2,FALSE),"#NOMAP#")))="#NOMAP#",IF(Mapping!$B$2="","",Mapping!$B$2),IFERROR(VLOOKUP(Datei!J1100,Mapping!$A$5:$B$104,2,FALSE),IFERROR(VLOOKUP(Datei!J1100&amp;"",Mapping!$A$5:$B$104,2,FALSE),IFERROR(VLOOKUP(VALUE(Datei!J1100),Mapping!$A$5:$B$104,2,FALSE),"#NOMAP#")))))</f>
        <v/>
      </c>
      <c r="D1100" t="str">
        <f>IF(Datei!$G1100="","",IF(Datei!K1100="","",Datei!K1100))</f>
        <v/>
      </c>
      <c r="E1100" s="3" t="str">
        <f>IF(Datei!$G1100="","",1)</f>
        <v/>
      </c>
      <c r="F1100" s="4" t="str">
        <f>IF(Datei!$G1100="","",IFERROR(ROUND(VALUE(Datei!I1100)/100,2),""))</f>
        <v/>
      </c>
      <c r="G1100" s="4" t="str">
        <f>IF(Datei!$G1100="","",IFERROR(ROUND(VALUE(Datei!I1100)/100,2),""))</f>
        <v/>
      </c>
    </row>
    <row r="1101" spans="1:7" x14ac:dyDescent="0.25">
      <c r="A1101" s="2" t="str">
        <f>IF(Datei!$G1101="","",IFERROR(DATEVALUE(Datei!G1101),Datei!G1101))</f>
        <v/>
      </c>
      <c r="B1101" s="3" t="str">
        <f>IF(Datei!$G1101="","",IFERROR(VALUE(LEFT(Datei!H1101,FIND("_",Datei!H1101)-1)),IFERROR(VALUE(Datei!H1101),"?")))</f>
        <v/>
      </c>
      <c r="C1101" t="str">
        <f>IF(Datei!$G1101="","",IF(IFERROR(VLOOKUP(Datei!J1101,Mapping!$A$5:$B$104,2,FALSE),IFERROR(VLOOKUP(Datei!J1101&amp;"",Mapping!$A$5:$B$104,2,FALSE),IFERROR(VLOOKUP(VALUE(Datei!J1101),Mapping!$A$5:$B$104,2,FALSE),"#NOMAP#")))="#NOMAP#",IF(Mapping!$B$2="","",Mapping!$B$2),IFERROR(VLOOKUP(Datei!J1101,Mapping!$A$5:$B$104,2,FALSE),IFERROR(VLOOKUP(Datei!J1101&amp;"",Mapping!$A$5:$B$104,2,FALSE),IFERROR(VLOOKUP(VALUE(Datei!J1101),Mapping!$A$5:$B$104,2,FALSE),"#NOMAP#")))))</f>
        <v/>
      </c>
      <c r="D1101" t="str">
        <f>IF(Datei!$G1101="","",IF(Datei!K1101="","",Datei!K1101))</f>
        <v/>
      </c>
      <c r="E1101" s="3" t="str">
        <f>IF(Datei!$G1101="","",1)</f>
        <v/>
      </c>
      <c r="F1101" s="4" t="str">
        <f>IF(Datei!$G1101="","",IFERROR(ROUND(VALUE(Datei!I1101)/100,2),""))</f>
        <v/>
      </c>
      <c r="G1101" s="4" t="str">
        <f>IF(Datei!$G1101="","",IFERROR(ROUND(VALUE(Datei!I1101)/100,2),""))</f>
        <v/>
      </c>
    </row>
    <row r="1102" spans="1:7" x14ac:dyDescent="0.25">
      <c r="A1102" s="2" t="str">
        <f>IF(Datei!$G1102="","",IFERROR(DATEVALUE(Datei!G1102),Datei!G1102))</f>
        <v/>
      </c>
      <c r="B1102" s="3" t="str">
        <f>IF(Datei!$G1102="","",IFERROR(VALUE(LEFT(Datei!H1102,FIND("_",Datei!H1102)-1)),IFERROR(VALUE(Datei!H1102),"?")))</f>
        <v/>
      </c>
      <c r="C1102" t="str">
        <f>IF(Datei!$G1102="","",IF(IFERROR(VLOOKUP(Datei!J1102,Mapping!$A$5:$B$104,2,FALSE),IFERROR(VLOOKUP(Datei!J1102&amp;"",Mapping!$A$5:$B$104,2,FALSE),IFERROR(VLOOKUP(VALUE(Datei!J1102),Mapping!$A$5:$B$104,2,FALSE),"#NOMAP#")))="#NOMAP#",IF(Mapping!$B$2="","",Mapping!$B$2),IFERROR(VLOOKUP(Datei!J1102,Mapping!$A$5:$B$104,2,FALSE),IFERROR(VLOOKUP(Datei!J1102&amp;"",Mapping!$A$5:$B$104,2,FALSE),IFERROR(VLOOKUP(VALUE(Datei!J1102),Mapping!$A$5:$B$104,2,FALSE),"#NOMAP#")))))</f>
        <v/>
      </c>
      <c r="D1102" t="str">
        <f>IF(Datei!$G1102="","",IF(Datei!K1102="","",Datei!K1102))</f>
        <v/>
      </c>
      <c r="E1102" s="3" t="str">
        <f>IF(Datei!$G1102="","",1)</f>
        <v/>
      </c>
      <c r="F1102" s="4" t="str">
        <f>IF(Datei!$G1102="","",IFERROR(ROUND(VALUE(Datei!I1102)/100,2),""))</f>
        <v/>
      </c>
      <c r="G1102" s="4" t="str">
        <f>IF(Datei!$G1102="","",IFERROR(ROUND(VALUE(Datei!I1102)/100,2),""))</f>
        <v/>
      </c>
    </row>
    <row r="1103" spans="1:7" x14ac:dyDescent="0.25">
      <c r="A1103" s="2" t="str">
        <f>IF(Datei!$G1103="","",IFERROR(DATEVALUE(Datei!G1103),Datei!G1103))</f>
        <v/>
      </c>
      <c r="B1103" s="3" t="str">
        <f>IF(Datei!$G1103="","",IFERROR(VALUE(LEFT(Datei!H1103,FIND("_",Datei!H1103)-1)),IFERROR(VALUE(Datei!H1103),"?")))</f>
        <v/>
      </c>
      <c r="C1103" t="str">
        <f>IF(Datei!$G1103="","",IF(IFERROR(VLOOKUP(Datei!J1103,Mapping!$A$5:$B$104,2,FALSE),IFERROR(VLOOKUP(Datei!J1103&amp;"",Mapping!$A$5:$B$104,2,FALSE),IFERROR(VLOOKUP(VALUE(Datei!J1103),Mapping!$A$5:$B$104,2,FALSE),"#NOMAP#")))="#NOMAP#",IF(Mapping!$B$2="","",Mapping!$B$2),IFERROR(VLOOKUP(Datei!J1103,Mapping!$A$5:$B$104,2,FALSE),IFERROR(VLOOKUP(Datei!J1103&amp;"",Mapping!$A$5:$B$104,2,FALSE),IFERROR(VLOOKUP(VALUE(Datei!J1103),Mapping!$A$5:$B$104,2,FALSE),"#NOMAP#")))))</f>
        <v/>
      </c>
      <c r="D1103" t="str">
        <f>IF(Datei!$G1103="","",IF(Datei!K1103="","",Datei!K1103))</f>
        <v/>
      </c>
      <c r="E1103" s="3" t="str">
        <f>IF(Datei!$G1103="","",1)</f>
        <v/>
      </c>
      <c r="F1103" s="4" t="str">
        <f>IF(Datei!$G1103="","",IFERROR(ROUND(VALUE(Datei!I1103)/100,2),""))</f>
        <v/>
      </c>
      <c r="G1103" s="4" t="str">
        <f>IF(Datei!$G1103="","",IFERROR(ROUND(VALUE(Datei!I1103)/100,2),""))</f>
        <v/>
      </c>
    </row>
    <row r="1104" spans="1:7" x14ac:dyDescent="0.25">
      <c r="A1104" s="2" t="str">
        <f>IF(Datei!$G1104="","",IFERROR(DATEVALUE(Datei!G1104),Datei!G1104))</f>
        <v/>
      </c>
      <c r="B1104" s="3" t="str">
        <f>IF(Datei!$G1104="","",IFERROR(VALUE(LEFT(Datei!H1104,FIND("_",Datei!H1104)-1)),IFERROR(VALUE(Datei!H1104),"?")))</f>
        <v/>
      </c>
      <c r="C1104" t="str">
        <f>IF(Datei!$G1104="","",IF(IFERROR(VLOOKUP(Datei!J1104,Mapping!$A$5:$B$104,2,FALSE),IFERROR(VLOOKUP(Datei!J1104&amp;"",Mapping!$A$5:$B$104,2,FALSE),IFERROR(VLOOKUP(VALUE(Datei!J1104),Mapping!$A$5:$B$104,2,FALSE),"#NOMAP#")))="#NOMAP#",IF(Mapping!$B$2="","",Mapping!$B$2),IFERROR(VLOOKUP(Datei!J1104,Mapping!$A$5:$B$104,2,FALSE),IFERROR(VLOOKUP(Datei!J1104&amp;"",Mapping!$A$5:$B$104,2,FALSE),IFERROR(VLOOKUP(VALUE(Datei!J1104),Mapping!$A$5:$B$104,2,FALSE),"#NOMAP#")))))</f>
        <v/>
      </c>
      <c r="D1104" t="str">
        <f>IF(Datei!$G1104="","",IF(Datei!K1104="","",Datei!K1104))</f>
        <v/>
      </c>
      <c r="E1104" s="3" t="str">
        <f>IF(Datei!$G1104="","",1)</f>
        <v/>
      </c>
      <c r="F1104" s="4" t="str">
        <f>IF(Datei!$G1104="","",IFERROR(ROUND(VALUE(Datei!I1104)/100,2),""))</f>
        <v/>
      </c>
      <c r="G1104" s="4" t="str">
        <f>IF(Datei!$G1104="","",IFERROR(ROUND(VALUE(Datei!I1104)/100,2),""))</f>
        <v/>
      </c>
    </row>
    <row r="1105" spans="1:7" x14ac:dyDescent="0.25">
      <c r="A1105" s="2" t="str">
        <f>IF(Datei!$G1105="","",IFERROR(DATEVALUE(Datei!G1105),Datei!G1105))</f>
        <v/>
      </c>
      <c r="B1105" s="3" t="str">
        <f>IF(Datei!$G1105="","",IFERROR(VALUE(LEFT(Datei!H1105,FIND("_",Datei!H1105)-1)),IFERROR(VALUE(Datei!H1105),"?")))</f>
        <v/>
      </c>
      <c r="C1105" t="str">
        <f>IF(Datei!$G1105="","",IF(IFERROR(VLOOKUP(Datei!J1105,Mapping!$A$5:$B$104,2,FALSE),IFERROR(VLOOKUP(Datei!J1105&amp;"",Mapping!$A$5:$B$104,2,FALSE),IFERROR(VLOOKUP(VALUE(Datei!J1105),Mapping!$A$5:$B$104,2,FALSE),"#NOMAP#")))="#NOMAP#",IF(Mapping!$B$2="","",Mapping!$B$2),IFERROR(VLOOKUP(Datei!J1105,Mapping!$A$5:$B$104,2,FALSE),IFERROR(VLOOKUP(Datei!J1105&amp;"",Mapping!$A$5:$B$104,2,FALSE),IFERROR(VLOOKUP(VALUE(Datei!J1105),Mapping!$A$5:$B$104,2,FALSE),"#NOMAP#")))))</f>
        <v/>
      </c>
      <c r="D1105" t="str">
        <f>IF(Datei!$G1105="","",IF(Datei!K1105="","",Datei!K1105))</f>
        <v/>
      </c>
      <c r="E1105" s="3" t="str">
        <f>IF(Datei!$G1105="","",1)</f>
        <v/>
      </c>
      <c r="F1105" s="4" t="str">
        <f>IF(Datei!$G1105="","",IFERROR(ROUND(VALUE(Datei!I1105)/100,2),""))</f>
        <v/>
      </c>
      <c r="G1105" s="4" t="str">
        <f>IF(Datei!$G1105="","",IFERROR(ROUND(VALUE(Datei!I1105)/100,2),""))</f>
        <v/>
      </c>
    </row>
    <row r="1106" spans="1:7" x14ac:dyDescent="0.25">
      <c r="A1106" s="2" t="str">
        <f>IF(Datei!$G1106="","",IFERROR(DATEVALUE(Datei!G1106),Datei!G1106))</f>
        <v/>
      </c>
      <c r="B1106" s="3" t="str">
        <f>IF(Datei!$G1106="","",IFERROR(VALUE(LEFT(Datei!H1106,FIND("_",Datei!H1106)-1)),IFERROR(VALUE(Datei!H1106),"?")))</f>
        <v/>
      </c>
      <c r="C1106" t="str">
        <f>IF(Datei!$G1106="","",IF(IFERROR(VLOOKUP(Datei!J1106,Mapping!$A$5:$B$104,2,FALSE),IFERROR(VLOOKUP(Datei!J1106&amp;"",Mapping!$A$5:$B$104,2,FALSE),IFERROR(VLOOKUP(VALUE(Datei!J1106),Mapping!$A$5:$B$104,2,FALSE),"#NOMAP#")))="#NOMAP#",IF(Mapping!$B$2="","",Mapping!$B$2),IFERROR(VLOOKUP(Datei!J1106,Mapping!$A$5:$B$104,2,FALSE),IFERROR(VLOOKUP(Datei!J1106&amp;"",Mapping!$A$5:$B$104,2,FALSE),IFERROR(VLOOKUP(VALUE(Datei!J1106),Mapping!$A$5:$B$104,2,FALSE),"#NOMAP#")))))</f>
        <v/>
      </c>
      <c r="D1106" t="str">
        <f>IF(Datei!$G1106="","",IF(Datei!K1106="","",Datei!K1106))</f>
        <v/>
      </c>
      <c r="E1106" s="3" t="str">
        <f>IF(Datei!$G1106="","",1)</f>
        <v/>
      </c>
      <c r="F1106" s="4" t="str">
        <f>IF(Datei!$G1106="","",IFERROR(ROUND(VALUE(Datei!I1106)/100,2),""))</f>
        <v/>
      </c>
      <c r="G1106" s="4" t="str">
        <f>IF(Datei!$G1106="","",IFERROR(ROUND(VALUE(Datei!I1106)/100,2),""))</f>
        <v/>
      </c>
    </row>
    <row r="1107" spans="1:7" x14ac:dyDescent="0.25">
      <c r="A1107" s="2" t="str">
        <f>IF(Datei!$G1107="","",IFERROR(DATEVALUE(Datei!G1107),Datei!G1107))</f>
        <v/>
      </c>
      <c r="B1107" s="3" t="str">
        <f>IF(Datei!$G1107="","",IFERROR(VALUE(LEFT(Datei!H1107,FIND("_",Datei!H1107)-1)),IFERROR(VALUE(Datei!H1107),"?")))</f>
        <v/>
      </c>
      <c r="C1107" t="str">
        <f>IF(Datei!$G1107="","",IF(IFERROR(VLOOKUP(Datei!J1107,Mapping!$A$5:$B$104,2,FALSE),IFERROR(VLOOKUP(Datei!J1107&amp;"",Mapping!$A$5:$B$104,2,FALSE),IFERROR(VLOOKUP(VALUE(Datei!J1107),Mapping!$A$5:$B$104,2,FALSE),"#NOMAP#")))="#NOMAP#",IF(Mapping!$B$2="","",Mapping!$B$2),IFERROR(VLOOKUP(Datei!J1107,Mapping!$A$5:$B$104,2,FALSE),IFERROR(VLOOKUP(Datei!J1107&amp;"",Mapping!$A$5:$B$104,2,FALSE),IFERROR(VLOOKUP(VALUE(Datei!J1107),Mapping!$A$5:$B$104,2,FALSE),"#NOMAP#")))))</f>
        <v/>
      </c>
      <c r="D1107" t="str">
        <f>IF(Datei!$G1107="","",IF(Datei!K1107="","",Datei!K1107))</f>
        <v/>
      </c>
      <c r="E1107" s="3" t="str">
        <f>IF(Datei!$G1107="","",1)</f>
        <v/>
      </c>
      <c r="F1107" s="4" t="str">
        <f>IF(Datei!$G1107="","",IFERROR(ROUND(VALUE(Datei!I1107)/100,2),""))</f>
        <v/>
      </c>
      <c r="G1107" s="4" t="str">
        <f>IF(Datei!$G1107="","",IFERROR(ROUND(VALUE(Datei!I1107)/100,2),""))</f>
        <v/>
      </c>
    </row>
    <row r="1108" spans="1:7" x14ac:dyDescent="0.25">
      <c r="A1108" s="2" t="str">
        <f>IF(Datei!$G1108="","",IFERROR(DATEVALUE(Datei!G1108),Datei!G1108))</f>
        <v/>
      </c>
      <c r="B1108" s="3" t="str">
        <f>IF(Datei!$G1108="","",IFERROR(VALUE(LEFT(Datei!H1108,FIND("_",Datei!H1108)-1)),IFERROR(VALUE(Datei!H1108),"?")))</f>
        <v/>
      </c>
      <c r="C1108" t="str">
        <f>IF(Datei!$G1108="","",IF(IFERROR(VLOOKUP(Datei!J1108,Mapping!$A$5:$B$104,2,FALSE),IFERROR(VLOOKUP(Datei!J1108&amp;"",Mapping!$A$5:$B$104,2,FALSE),IFERROR(VLOOKUP(VALUE(Datei!J1108),Mapping!$A$5:$B$104,2,FALSE),"#NOMAP#")))="#NOMAP#",IF(Mapping!$B$2="","",Mapping!$B$2),IFERROR(VLOOKUP(Datei!J1108,Mapping!$A$5:$B$104,2,FALSE),IFERROR(VLOOKUP(Datei!J1108&amp;"",Mapping!$A$5:$B$104,2,FALSE),IFERROR(VLOOKUP(VALUE(Datei!J1108),Mapping!$A$5:$B$104,2,FALSE),"#NOMAP#")))))</f>
        <v/>
      </c>
      <c r="D1108" t="str">
        <f>IF(Datei!$G1108="","",IF(Datei!K1108="","",Datei!K1108))</f>
        <v/>
      </c>
      <c r="E1108" s="3" t="str">
        <f>IF(Datei!$G1108="","",1)</f>
        <v/>
      </c>
      <c r="F1108" s="4" t="str">
        <f>IF(Datei!$G1108="","",IFERROR(ROUND(VALUE(Datei!I1108)/100,2),""))</f>
        <v/>
      </c>
      <c r="G1108" s="4" t="str">
        <f>IF(Datei!$G1108="","",IFERROR(ROUND(VALUE(Datei!I1108)/100,2),""))</f>
        <v/>
      </c>
    </row>
    <row r="1109" spans="1:7" x14ac:dyDescent="0.25">
      <c r="A1109" s="2" t="str">
        <f>IF(Datei!$G1109="","",IFERROR(DATEVALUE(Datei!G1109),Datei!G1109))</f>
        <v/>
      </c>
      <c r="B1109" s="3" t="str">
        <f>IF(Datei!$G1109="","",IFERROR(VALUE(LEFT(Datei!H1109,FIND("_",Datei!H1109)-1)),IFERROR(VALUE(Datei!H1109),"?")))</f>
        <v/>
      </c>
      <c r="C1109" t="str">
        <f>IF(Datei!$G1109="","",IF(IFERROR(VLOOKUP(Datei!J1109,Mapping!$A$5:$B$104,2,FALSE),IFERROR(VLOOKUP(Datei!J1109&amp;"",Mapping!$A$5:$B$104,2,FALSE),IFERROR(VLOOKUP(VALUE(Datei!J1109),Mapping!$A$5:$B$104,2,FALSE),"#NOMAP#")))="#NOMAP#",IF(Mapping!$B$2="","",Mapping!$B$2),IFERROR(VLOOKUP(Datei!J1109,Mapping!$A$5:$B$104,2,FALSE),IFERROR(VLOOKUP(Datei!J1109&amp;"",Mapping!$A$5:$B$104,2,FALSE),IFERROR(VLOOKUP(VALUE(Datei!J1109),Mapping!$A$5:$B$104,2,FALSE),"#NOMAP#")))))</f>
        <v/>
      </c>
      <c r="D1109" t="str">
        <f>IF(Datei!$G1109="","",IF(Datei!K1109="","",Datei!K1109))</f>
        <v/>
      </c>
      <c r="E1109" s="3" t="str">
        <f>IF(Datei!$G1109="","",1)</f>
        <v/>
      </c>
      <c r="F1109" s="4" t="str">
        <f>IF(Datei!$G1109="","",IFERROR(ROUND(VALUE(Datei!I1109)/100,2),""))</f>
        <v/>
      </c>
      <c r="G1109" s="4" t="str">
        <f>IF(Datei!$G1109="","",IFERROR(ROUND(VALUE(Datei!I1109)/100,2),""))</f>
        <v/>
      </c>
    </row>
    <row r="1110" spans="1:7" x14ac:dyDescent="0.25">
      <c r="A1110" s="2" t="str">
        <f>IF(Datei!$G1110="","",IFERROR(DATEVALUE(Datei!G1110),Datei!G1110))</f>
        <v/>
      </c>
      <c r="B1110" s="3" t="str">
        <f>IF(Datei!$G1110="","",IFERROR(VALUE(LEFT(Datei!H1110,FIND("_",Datei!H1110)-1)),IFERROR(VALUE(Datei!H1110),"?")))</f>
        <v/>
      </c>
      <c r="C1110" t="str">
        <f>IF(Datei!$G1110="","",IF(IFERROR(VLOOKUP(Datei!J1110,Mapping!$A$5:$B$104,2,FALSE),IFERROR(VLOOKUP(Datei!J1110&amp;"",Mapping!$A$5:$B$104,2,FALSE),IFERROR(VLOOKUP(VALUE(Datei!J1110),Mapping!$A$5:$B$104,2,FALSE),"#NOMAP#")))="#NOMAP#",IF(Mapping!$B$2="","",Mapping!$B$2),IFERROR(VLOOKUP(Datei!J1110,Mapping!$A$5:$B$104,2,FALSE),IFERROR(VLOOKUP(Datei!J1110&amp;"",Mapping!$A$5:$B$104,2,FALSE),IFERROR(VLOOKUP(VALUE(Datei!J1110),Mapping!$A$5:$B$104,2,FALSE),"#NOMAP#")))))</f>
        <v/>
      </c>
      <c r="D1110" t="str">
        <f>IF(Datei!$G1110="","",IF(Datei!K1110="","",Datei!K1110))</f>
        <v/>
      </c>
      <c r="E1110" s="3" t="str">
        <f>IF(Datei!$G1110="","",1)</f>
        <v/>
      </c>
      <c r="F1110" s="4" t="str">
        <f>IF(Datei!$G1110="","",IFERROR(ROUND(VALUE(Datei!I1110)/100,2),""))</f>
        <v/>
      </c>
      <c r="G1110" s="4" t="str">
        <f>IF(Datei!$G1110="","",IFERROR(ROUND(VALUE(Datei!I1110)/100,2),""))</f>
        <v/>
      </c>
    </row>
    <row r="1111" spans="1:7" x14ac:dyDescent="0.25">
      <c r="A1111" s="2" t="str">
        <f>IF(Datei!$G1111="","",IFERROR(DATEVALUE(Datei!G1111),Datei!G1111))</f>
        <v/>
      </c>
      <c r="B1111" s="3" t="str">
        <f>IF(Datei!$G1111="","",IFERROR(VALUE(LEFT(Datei!H1111,FIND("_",Datei!H1111)-1)),IFERROR(VALUE(Datei!H1111),"?")))</f>
        <v/>
      </c>
      <c r="C1111" t="str">
        <f>IF(Datei!$G1111="","",IF(IFERROR(VLOOKUP(Datei!J1111,Mapping!$A$5:$B$104,2,FALSE),IFERROR(VLOOKUP(Datei!J1111&amp;"",Mapping!$A$5:$B$104,2,FALSE),IFERROR(VLOOKUP(VALUE(Datei!J1111),Mapping!$A$5:$B$104,2,FALSE),"#NOMAP#")))="#NOMAP#",IF(Mapping!$B$2="","",Mapping!$B$2),IFERROR(VLOOKUP(Datei!J1111,Mapping!$A$5:$B$104,2,FALSE),IFERROR(VLOOKUP(Datei!J1111&amp;"",Mapping!$A$5:$B$104,2,FALSE),IFERROR(VLOOKUP(VALUE(Datei!J1111),Mapping!$A$5:$B$104,2,FALSE),"#NOMAP#")))))</f>
        <v/>
      </c>
      <c r="D1111" t="str">
        <f>IF(Datei!$G1111="","",IF(Datei!K1111="","",Datei!K1111))</f>
        <v/>
      </c>
      <c r="E1111" s="3" t="str">
        <f>IF(Datei!$G1111="","",1)</f>
        <v/>
      </c>
      <c r="F1111" s="4" t="str">
        <f>IF(Datei!$G1111="","",IFERROR(ROUND(VALUE(Datei!I1111)/100,2),""))</f>
        <v/>
      </c>
      <c r="G1111" s="4" t="str">
        <f>IF(Datei!$G1111="","",IFERROR(ROUND(VALUE(Datei!I1111)/100,2),""))</f>
        <v/>
      </c>
    </row>
    <row r="1112" spans="1:7" x14ac:dyDescent="0.25">
      <c r="A1112" s="2" t="str">
        <f>IF(Datei!$G1112="","",IFERROR(DATEVALUE(Datei!G1112),Datei!G1112))</f>
        <v/>
      </c>
      <c r="B1112" s="3" t="str">
        <f>IF(Datei!$G1112="","",IFERROR(VALUE(LEFT(Datei!H1112,FIND("_",Datei!H1112)-1)),IFERROR(VALUE(Datei!H1112),"?")))</f>
        <v/>
      </c>
      <c r="C1112" t="str">
        <f>IF(Datei!$G1112="","",IF(IFERROR(VLOOKUP(Datei!J1112,Mapping!$A$5:$B$104,2,FALSE),IFERROR(VLOOKUP(Datei!J1112&amp;"",Mapping!$A$5:$B$104,2,FALSE),IFERROR(VLOOKUP(VALUE(Datei!J1112),Mapping!$A$5:$B$104,2,FALSE),"#NOMAP#")))="#NOMAP#",IF(Mapping!$B$2="","",Mapping!$B$2),IFERROR(VLOOKUP(Datei!J1112,Mapping!$A$5:$B$104,2,FALSE),IFERROR(VLOOKUP(Datei!J1112&amp;"",Mapping!$A$5:$B$104,2,FALSE),IFERROR(VLOOKUP(VALUE(Datei!J1112),Mapping!$A$5:$B$104,2,FALSE),"#NOMAP#")))))</f>
        <v/>
      </c>
      <c r="D1112" t="str">
        <f>IF(Datei!$G1112="","",IF(Datei!K1112="","",Datei!K1112))</f>
        <v/>
      </c>
      <c r="E1112" s="3" t="str">
        <f>IF(Datei!$G1112="","",1)</f>
        <v/>
      </c>
      <c r="F1112" s="4" t="str">
        <f>IF(Datei!$G1112="","",IFERROR(ROUND(VALUE(Datei!I1112)/100,2),""))</f>
        <v/>
      </c>
      <c r="G1112" s="4" t="str">
        <f>IF(Datei!$G1112="","",IFERROR(ROUND(VALUE(Datei!I1112)/100,2),""))</f>
        <v/>
      </c>
    </row>
    <row r="1113" spans="1:7" x14ac:dyDescent="0.25">
      <c r="A1113" s="2" t="str">
        <f>IF(Datei!$G1113="","",IFERROR(DATEVALUE(Datei!G1113),Datei!G1113))</f>
        <v/>
      </c>
      <c r="B1113" s="3" t="str">
        <f>IF(Datei!$G1113="","",IFERROR(VALUE(LEFT(Datei!H1113,FIND("_",Datei!H1113)-1)),IFERROR(VALUE(Datei!H1113),"?")))</f>
        <v/>
      </c>
      <c r="C1113" t="str">
        <f>IF(Datei!$G1113="","",IF(IFERROR(VLOOKUP(Datei!J1113,Mapping!$A$5:$B$104,2,FALSE),IFERROR(VLOOKUP(Datei!J1113&amp;"",Mapping!$A$5:$B$104,2,FALSE),IFERROR(VLOOKUP(VALUE(Datei!J1113),Mapping!$A$5:$B$104,2,FALSE),"#NOMAP#")))="#NOMAP#",IF(Mapping!$B$2="","",Mapping!$B$2),IFERROR(VLOOKUP(Datei!J1113,Mapping!$A$5:$B$104,2,FALSE),IFERROR(VLOOKUP(Datei!J1113&amp;"",Mapping!$A$5:$B$104,2,FALSE),IFERROR(VLOOKUP(VALUE(Datei!J1113),Mapping!$A$5:$B$104,2,FALSE),"#NOMAP#")))))</f>
        <v/>
      </c>
      <c r="D1113" t="str">
        <f>IF(Datei!$G1113="","",IF(Datei!K1113="","",Datei!K1113))</f>
        <v/>
      </c>
      <c r="E1113" s="3" t="str">
        <f>IF(Datei!$G1113="","",1)</f>
        <v/>
      </c>
      <c r="F1113" s="4" t="str">
        <f>IF(Datei!$G1113="","",IFERROR(ROUND(VALUE(Datei!I1113)/100,2),""))</f>
        <v/>
      </c>
      <c r="G1113" s="4" t="str">
        <f>IF(Datei!$G1113="","",IFERROR(ROUND(VALUE(Datei!I1113)/100,2),""))</f>
        <v/>
      </c>
    </row>
    <row r="1114" spans="1:7" x14ac:dyDescent="0.25">
      <c r="A1114" s="2" t="str">
        <f>IF(Datei!$G1114="","",IFERROR(DATEVALUE(Datei!G1114),Datei!G1114))</f>
        <v/>
      </c>
      <c r="B1114" s="3" t="str">
        <f>IF(Datei!$G1114="","",IFERROR(VALUE(LEFT(Datei!H1114,FIND("_",Datei!H1114)-1)),IFERROR(VALUE(Datei!H1114),"?")))</f>
        <v/>
      </c>
      <c r="C1114" t="str">
        <f>IF(Datei!$G1114="","",IF(IFERROR(VLOOKUP(Datei!J1114,Mapping!$A$5:$B$104,2,FALSE),IFERROR(VLOOKUP(Datei!J1114&amp;"",Mapping!$A$5:$B$104,2,FALSE),IFERROR(VLOOKUP(VALUE(Datei!J1114),Mapping!$A$5:$B$104,2,FALSE),"#NOMAP#")))="#NOMAP#",IF(Mapping!$B$2="","",Mapping!$B$2),IFERROR(VLOOKUP(Datei!J1114,Mapping!$A$5:$B$104,2,FALSE),IFERROR(VLOOKUP(Datei!J1114&amp;"",Mapping!$A$5:$B$104,2,FALSE),IFERROR(VLOOKUP(VALUE(Datei!J1114),Mapping!$A$5:$B$104,2,FALSE),"#NOMAP#")))))</f>
        <v/>
      </c>
      <c r="D1114" t="str">
        <f>IF(Datei!$G1114="","",IF(Datei!K1114="","",Datei!K1114))</f>
        <v/>
      </c>
      <c r="E1114" s="3" t="str">
        <f>IF(Datei!$G1114="","",1)</f>
        <v/>
      </c>
      <c r="F1114" s="4" t="str">
        <f>IF(Datei!$G1114="","",IFERROR(ROUND(VALUE(Datei!I1114)/100,2),""))</f>
        <v/>
      </c>
      <c r="G1114" s="4" t="str">
        <f>IF(Datei!$G1114="","",IFERROR(ROUND(VALUE(Datei!I1114)/100,2),""))</f>
        <v/>
      </c>
    </row>
    <row r="1115" spans="1:7" x14ac:dyDescent="0.25">
      <c r="A1115" s="2" t="str">
        <f>IF(Datei!$G1115="","",IFERROR(DATEVALUE(Datei!G1115),Datei!G1115))</f>
        <v/>
      </c>
      <c r="B1115" s="3" t="str">
        <f>IF(Datei!$G1115="","",IFERROR(VALUE(LEFT(Datei!H1115,FIND("_",Datei!H1115)-1)),IFERROR(VALUE(Datei!H1115),"?")))</f>
        <v/>
      </c>
      <c r="C1115" t="str">
        <f>IF(Datei!$G1115="","",IF(IFERROR(VLOOKUP(Datei!J1115,Mapping!$A$5:$B$104,2,FALSE),IFERROR(VLOOKUP(Datei!J1115&amp;"",Mapping!$A$5:$B$104,2,FALSE),IFERROR(VLOOKUP(VALUE(Datei!J1115),Mapping!$A$5:$B$104,2,FALSE),"#NOMAP#")))="#NOMAP#",IF(Mapping!$B$2="","",Mapping!$B$2),IFERROR(VLOOKUP(Datei!J1115,Mapping!$A$5:$B$104,2,FALSE),IFERROR(VLOOKUP(Datei!J1115&amp;"",Mapping!$A$5:$B$104,2,FALSE),IFERROR(VLOOKUP(VALUE(Datei!J1115),Mapping!$A$5:$B$104,2,FALSE),"#NOMAP#")))))</f>
        <v/>
      </c>
      <c r="D1115" t="str">
        <f>IF(Datei!$G1115="","",IF(Datei!K1115="","",Datei!K1115))</f>
        <v/>
      </c>
      <c r="E1115" s="3" t="str">
        <f>IF(Datei!$G1115="","",1)</f>
        <v/>
      </c>
      <c r="F1115" s="4" t="str">
        <f>IF(Datei!$G1115="","",IFERROR(ROUND(VALUE(Datei!I1115)/100,2),""))</f>
        <v/>
      </c>
      <c r="G1115" s="4" t="str">
        <f>IF(Datei!$G1115="","",IFERROR(ROUND(VALUE(Datei!I1115)/100,2),""))</f>
        <v/>
      </c>
    </row>
    <row r="1116" spans="1:7" x14ac:dyDescent="0.25">
      <c r="A1116" s="2" t="str">
        <f>IF(Datei!$G1116="","",IFERROR(DATEVALUE(Datei!G1116),Datei!G1116))</f>
        <v/>
      </c>
      <c r="B1116" s="3" t="str">
        <f>IF(Datei!$G1116="","",IFERROR(VALUE(LEFT(Datei!H1116,FIND("_",Datei!H1116)-1)),IFERROR(VALUE(Datei!H1116),"?")))</f>
        <v/>
      </c>
      <c r="C1116" t="str">
        <f>IF(Datei!$G1116="","",IF(IFERROR(VLOOKUP(Datei!J1116,Mapping!$A$5:$B$104,2,FALSE),IFERROR(VLOOKUP(Datei!J1116&amp;"",Mapping!$A$5:$B$104,2,FALSE),IFERROR(VLOOKUP(VALUE(Datei!J1116),Mapping!$A$5:$B$104,2,FALSE),"#NOMAP#")))="#NOMAP#",IF(Mapping!$B$2="","",Mapping!$B$2),IFERROR(VLOOKUP(Datei!J1116,Mapping!$A$5:$B$104,2,FALSE),IFERROR(VLOOKUP(Datei!J1116&amp;"",Mapping!$A$5:$B$104,2,FALSE),IFERROR(VLOOKUP(VALUE(Datei!J1116),Mapping!$A$5:$B$104,2,FALSE),"#NOMAP#")))))</f>
        <v/>
      </c>
      <c r="D1116" t="str">
        <f>IF(Datei!$G1116="","",IF(Datei!K1116="","",Datei!K1116))</f>
        <v/>
      </c>
      <c r="E1116" s="3" t="str">
        <f>IF(Datei!$G1116="","",1)</f>
        <v/>
      </c>
      <c r="F1116" s="4" t="str">
        <f>IF(Datei!$G1116="","",IFERROR(ROUND(VALUE(Datei!I1116)/100,2),""))</f>
        <v/>
      </c>
      <c r="G1116" s="4" t="str">
        <f>IF(Datei!$G1116="","",IFERROR(ROUND(VALUE(Datei!I1116)/100,2),""))</f>
        <v/>
      </c>
    </row>
    <row r="1117" spans="1:7" x14ac:dyDescent="0.25">
      <c r="A1117" s="2" t="str">
        <f>IF(Datei!$G1117="","",IFERROR(DATEVALUE(Datei!G1117),Datei!G1117))</f>
        <v/>
      </c>
      <c r="B1117" s="3" t="str">
        <f>IF(Datei!$G1117="","",IFERROR(VALUE(LEFT(Datei!H1117,FIND("_",Datei!H1117)-1)),IFERROR(VALUE(Datei!H1117),"?")))</f>
        <v/>
      </c>
      <c r="C1117" t="str">
        <f>IF(Datei!$G1117="","",IF(IFERROR(VLOOKUP(Datei!J1117,Mapping!$A$5:$B$104,2,FALSE),IFERROR(VLOOKUP(Datei!J1117&amp;"",Mapping!$A$5:$B$104,2,FALSE),IFERROR(VLOOKUP(VALUE(Datei!J1117),Mapping!$A$5:$B$104,2,FALSE),"#NOMAP#")))="#NOMAP#",IF(Mapping!$B$2="","",Mapping!$B$2),IFERROR(VLOOKUP(Datei!J1117,Mapping!$A$5:$B$104,2,FALSE),IFERROR(VLOOKUP(Datei!J1117&amp;"",Mapping!$A$5:$B$104,2,FALSE),IFERROR(VLOOKUP(VALUE(Datei!J1117),Mapping!$A$5:$B$104,2,FALSE),"#NOMAP#")))))</f>
        <v/>
      </c>
      <c r="D1117" t="str">
        <f>IF(Datei!$G1117="","",IF(Datei!K1117="","",Datei!K1117))</f>
        <v/>
      </c>
      <c r="E1117" s="3" t="str">
        <f>IF(Datei!$G1117="","",1)</f>
        <v/>
      </c>
      <c r="F1117" s="4" t="str">
        <f>IF(Datei!$G1117="","",IFERROR(ROUND(VALUE(Datei!I1117)/100,2),""))</f>
        <v/>
      </c>
      <c r="G1117" s="4" t="str">
        <f>IF(Datei!$G1117="","",IFERROR(ROUND(VALUE(Datei!I1117)/100,2),""))</f>
        <v/>
      </c>
    </row>
    <row r="1118" spans="1:7" x14ac:dyDescent="0.25">
      <c r="A1118" s="2" t="str">
        <f>IF(Datei!$G1118="","",IFERROR(DATEVALUE(Datei!G1118),Datei!G1118))</f>
        <v/>
      </c>
      <c r="B1118" s="3" t="str">
        <f>IF(Datei!$G1118="","",IFERROR(VALUE(LEFT(Datei!H1118,FIND("_",Datei!H1118)-1)),IFERROR(VALUE(Datei!H1118),"?")))</f>
        <v/>
      </c>
      <c r="C1118" t="str">
        <f>IF(Datei!$G1118="","",IF(IFERROR(VLOOKUP(Datei!J1118,Mapping!$A$5:$B$104,2,FALSE),IFERROR(VLOOKUP(Datei!J1118&amp;"",Mapping!$A$5:$B$104,2,FALSE),IFERROR(VLOOKUP(VALUE(Datei!J1118),Mapping!$A$5:$B$104,2,FALSE),"#NOMAP#")))="#NOMAP#",IF(Mapping!$B$2="","",Mapping!$B$2),IFERROR(VLOOKUP(Datei!J1118,Mapping!$A$5:$B$104,2,FALSE),IFERROR(VLOOKUP(Datei!J1118&amp;"",Mapping!$A$5:$B$104,2,FALSE),IFERROR(VLOOKUP(VALUE(Datei!J1118),Mapping!$A$5:$B$104,2,FALSE),"#NOMAP#")))))</f>
        <v/>
      </c>
      <c r="D1118" t="str">
        <f>IF(Datei!$G1118="","",IF(Datei!K1118="","",Datei!K1118))</f>
        <v/>
      </c>
      <c r="E1118" s="3" t="str">
        <f>IF(Datei!$G1118="","",1)</f>
        <v/>
      </c>
      <c r="F1118" s="4" t="str">
        <f>IF(Datei!$G1118="","",IFERROR(ROUND(VALUE(Datei!I1118)/100,2),""))</f>
        <v/>
      </c>
      <c r="G1118" s="4" t="str">
        <f>IF(Datei!$G1118="","",IFERROR(ROUND(VALUE(Datei!I1118)/100,2),""))</f>
        <v/>
      </c>
    </row>
    <row r="1119" spans="1:7" x14ac:dyDescent="0.25">
      <c r="A1119" s="2" t="str">
        <f>IF(Datei!$G1119="","",IFERROR(DATEVALUE(Datei!G1119),Datei!G1119))</f>
        <v/>
      </c>
      <c r="B1119" s="3" t="str">
        <f>IF(Datei!$G1119="","",IFERROR(VALUE(LEFT(Datei!H1119,FIND("_",Datei!H1119)-1)),IFERROR(VALUE(Datei!H1119),"?")))</f>
        <v/>
      </c>
      <c r="C1119" t="str">
        <f>IF(Datei!$G1119="","",IF(IFERROR(VLOOKUP(Datei!J1119,Mapping!$A$5:$B$104,2,FALSE),IFERROR(VLOOKUP(Datei!J1119&amp;"",Mapping!$A$5:$B$104,2,FALSE),IFERROR(VLOOKUP(VALUE(Datei!J1119),Mapping!$A$5:$B$104,2,FALSE),"#NOMAP#")))="#NOMAP#",IF(Mapping!$B$2="","",Mapping!$B$2),IFERROR(VLOOKUP(Datei!J1119,Mapping!$A$5:$B$104,2,FALSE),IFERROR(VLOOKUP(Datei!J1119&amp;"",Mapping!$A$5:$B$104,2,FALSE),IFERROR(VLOOKUP(VALUE(Datei!J1119),Mapping!$A$5:$B$104,2,FALSE),"#NOMAP#")))))</f>
        <v/>
      </c>
      <c r="D1119" t="str">
        <f>IF(Datei!$G1119="","",IF(Datei!K1119="","",Datei!K1119))</f>
        <v/>
      </c>
      <c r="E1119" s="3" t="str">
        <f>IF(Datei!$G1119="","",1)</f>
        <v/>
      </c>
      <c r="F1119" s="4" t="str">
        <f>IF(Datei!$G1119="","",IFERROR(ROUND(VALUE(Datei!I1119)/100,2),""))</f>
        <v/>
      </c>
      <c r="G1119" s="4" t="str">
        <f>IF(Datei!$G1119="","",IFERROR(ROUND(VALUE(Datei!I1119)/100,2),""))</f>
        <v/>
      </c>
    </row>
    <row r="1120" spans="1:7" x14ac:dyDescent="0.25">
      <c r="A1120" s="2" t="str">
        <f>IF(Datei!$G1120="","",IFERROR(DATEVALUE(Datei!G1120),Datei!G1120))</f>
        <v/>
      </c>
      <c r="B1120" s="3" t="str">
        <f>IF(Datei!$G1120="","",IFERROR(VALUE(LEFT(Datei!H1120,FIND("_",Datei!H1120)-1)),IFERROR(VALUE(Datei!H1120),"?")))</f>
        <v/>
      </c>
      <c r="C1120" t="str">
        <f>IF(Datei!$G1120="","",IF(IFERROR(VLOOKUP(Datei!J1120,Mapping!$A$5:$B$104,2,FALSE),IFERROR(VLOOKUP(Datei!J1120&amp;"",Mapping!$A$5:$B$104,2,FALSE),IFERROR(VLOOKUP(VALUE(Datei!J1120),Mapping!$A$5:$B$104,2,FALSE),"#NOMAP#")))="#NOMAP#",IF(Mapping!$B$2="","",Mapping!$B$2),IFERROR(VLOOKUP(Datei!J1120,Mapping!$A$5:$B$104,2,FALSE),IFERROR(VLOOKUP(Datei!J1120&amp;"",Mapping!$A$5:$B$104,2,FALSE),IFERROR(VLOOKUP(VALUE(Datei!J1120),Mapping!$A$5:$B$104,2,FALSE),"#NOMAP#")))))</f>
        <v/>
      </c>
      <c r="D1120" t="str">
        <f>IF(Datei!$G1120="","",IF(Datei!K1120="","",Datei!K1120))</f>
        <v/>
      </c>
      <c r="E1120" s="3" t="str">
        <f>IF(Datei!$G1120="","",1)</f>
        <v/>
      </c>
      <c r="F1120" s="4" t="str">
        <f>IF(Datei!$G1120="","",IFERROR(ROUND(VALUE(Datei!I1120)/100,2),""))</f>
        <v/>
      </c>
      <c r="G1120" s="4" t="str">
        <f>IF(Datei!$G1120="","",IFERROR(ROUND(VALUE(Datei!I1120)/100,2),""))</f>
        <v/>
      </c>
    </row>
    <row r="1121" spans="1:7" x14ac:dyDescent="0.25">
      <c r="A1121" s="2" t="str">
        <f>IF(Datei!$G1121="","",IFERROR(DATEVALUE(Datei!G1121),Datei!G1121))</f>
        <v/>
      </c>
      <c r="B1121" s="3" t="str">
        <f>IF(Datei!$G1121="","",IFERROR(VALUE(LEFT(Datei!H1121,FIND("_",Datei!H1121)-1)),IFERROR(VALUE(Datei!H1121),"?")))</f>
        <v/>
      </c>
      <c r="C1121" t="str">
        <f>IF(Datei!$G1121="","",IF(IFERROR(VLOOKUP(Datei!J1121,Mapping!$A$5:$B$104,2,FALSE),IFERROR(VLOOKUP(Datei!J1121&amp;"",Mapping!$A$5:$B$104,2,FALSE),IFERROR(VLOOKUP(VALUE(Datei!J1121),Mapping!$A$5:$B$104,2,FALSE),"#NOMAP#")))="#NOMAP#",IF(Mapping!$B$2="","",Mapping!$B$2),IFERROR(VLOOKUP(Datei!J1121,Mapping!$A$5:$B$104,2,FALSE),IFERROR(VLOOKUP(Datei!J1121&amp;"",Mapping!$A$5:$B$104,2,FALSE),IFERROR(VLOOKUP(VALUE(Datei!J1121),Mapping!$A$5:$B$104,2,FALSE),"#NOMAP#")))))</f>
        <v/>
      </c>
      <c r="D1121" t="str">
        <f>IF(Datei!$G1121="","",IF(Datei!K1121="","",Datei!K1121))</f>
        <v/>
      </c>
      <c r="E1121" s="3" t="str">
        <f>IF(Datei!$G1121="","",1)</f>
        <v/>
      </c>
      <c r="F1121" s="4" t="str">
        <f>IF(Datei!$G1121="","",IFERROR(ROUND(VALUE(Datei!I1121)/100,2),""))</f>
        <v/>
      </c>
      <c r="G1121" s="4" t="str">
        <f>IF(Datei!$G1121="","",IFERROR(ROUND(VALUE(Datei!I1121)/100,2),""))</f>
        <v/>
      </c>
    </row>
    <row r="1122" spans="1:7" x14ac:dyDescent="0.25">
      <c r="A1122" s="2" t="str">
        <f>IF(Datei!$G1122="","",IFERROR(DATEVALUE(Datei!G1122),Datei!G1122))</f>
        <v/>
      </c>
      <c r="B1122" s="3" t="str">
        <f>IF(Datei!$G1122="","",IFERROR(VALUE(LEFT(Datei!H1122,FIND("_",Datei!H1122)-1)),IFERROR(VALUE(Datei!H1122),"?")))</f>
        <v/>
      </c>
      <c r="C1122" t="str">
        <f>IF(Datei!$G1122="","",IF(IFERROR(VLOOKUP(Datei!J1122,Mapping!$A$5:$B$104,2,FALSE),IFERROR(VLOOKUP(Datei!J1122&amp;"",Mapping!$A$5:$B$104,2,FALSE),IFERROR(VLOOKUP(VALUE(Datei!J1122),Mapping!$A$5:$B$104,2,FALSE),"#NOMAP#")))="#NOMAP#",IF(Mapping!$B$2="","",Mapping!$B$2),IFERROR(VLOOKUP(Datei!J1122,Mapping!$A$5:$B$104,2,FALSE),IFERROR(VLOOKUP(Datei!J1122&amp;"",Mapping!$A$5:$B$104,2,FALSE),IFERROR(VLOOKUP(VALUE(Datei!J1122),Mapping!$A$5:$B$104,2,FALSE),"#NOMAP#")))))</f>
        <v/>
      </c>
      <c r="D1122" t="str">
        <f>IF(Datei!$G1122="","",IF(Datei!K1122="","",Datei!K1122))</f>
        <v/>
      </c>
      <c r="E1122" s="3" t="str">
        <f>IF(Datei!$G1122="","",1)</f>
        <v/>
      </c>
      <c r="F1122" s="4" t="str">
        <f>IF(Datei!$G1122="","",IFERROR(ROUND(VALUE(Datei!I1122)/100,2),""))</f>
        <v/>
      </c>
      <c r="G1122" s="4" t="str">
        <f>IF(Datei!$G1122="","",IFERROR(ROUND(VALUE(Datei!I1122)/100,2),""))</f>
        <v/>
      </c>
    </row>
    <row r="1123" spans="1:7" x14ac:dyDescent="0.25">
      <c r="A1123" s="2" t="str">
        <f>IF(Datei!$G1123="","",IFERROR(DATEVALUE(Datei!G1123),Datei!G1123))</f>
        <v/>
      </c>
      <c r="B1123" s="3" t="str">
        <f>IF(Datei!$G1123="","",IFERROR(VALUE(LEFT(Datei!H1123,FIND("_",Datei!H1123)-1)),IFERROR(VALUE(Datei!H1123),"?")))</f>
        <v/>
      </c>
      <c r="C1123" t="str">
        <f>IF(Datei!$G1123="","",IF(IFERROR(VLOOKUP(Datei!J1123,Mapping!$A$5:$B$104,2,FALSE),IFERROR(VLOOKUP(Datei!J1123&amp;"",Mapping!$A$5:$B$104,2,FALSE),IFERROR(VLOOKUP(VALUE(Datei!J1123),Mapping!$A$5:$B$104,2,FALSE),"#NOMAP#")))="#NOMAP#",IF(Mapping!$B$2="","",Mapping!$B$2),IFERROR(VLOOKUP(Datei!J1123,Mapping!$A$5:$B$104,2,FALSE),IFERROR(VLOOKUP(Datei!J1123&amp;"",Mapping!$A$5:$B$104,2,FALSE),IFERROR(VLOOKUP(VALUE(Datei!J1123),Mapping!$A$5:$B$104,2,FALSE),"#NOMAP#")))))</f>
        <v/>
      </c>
      <c r="D1123" t="str">
        <f>IF(Datei!$G1123="","",IF(Datei!K1123="","",Datei!K1123))</f>
        <v/>
      </c>
      <c r="E1123" s="3" t="str">
        <f>IF(Datei!$G1123="","",1)</f>
        <v/>
      </c>
      <c r="F1123" s="4" t="str">
        <f>IF(Datei!$G1123="","",IFERROR(ROUND(VALUE(Datei!I1123)/100,2),""))</f>
        <v/>
      </c>
      <c r="G1123" s="4" t="str">
        <f>IF(Datei!$G1123="","",IFERROR(ROUND(VALUE(Datei!I1123)/100,2),""))</f>
        <v/>
      </c>
    </row>
    <row r="1124" spans="1:7" x14ac:dyDescent="0.25">
      <c r="A1124" s="2" t="str">
        <f>IF(Datei!$G1124="","",IFERROR(DATEVALUE(Datei!G1124),Datei!G1124))</f>
        <v/>
      </c>
      <c r="B1124" s="3" t="str">
        <f>IF(Datei!$G1124="","",IFERROR(VALUE(LEFT(Datei!H1124,FIND("_",Datei!H1124)-1)),IFERROR(VALUE(Datei!H1124),"?")))</f>
        <v/>
      </c>
      <c r="C1124" t="str">
        <f>IF(Datei!$G1124="","",IF(IFERROR(VLOOKUP(Datei!J1124,Mapping!$A$5:$B$104,2,FALSE),IFERROR(VLOOKUP(Datei!J1124&amp;"",Mapping!$A$5:$B$104,2,FALSE),IFERROR(VLOOKUP(VALUE(Datei!J1124),Mapping!$A$5:$B$104,2,FALSE),"#NOMAP#")))="#NOMAP#",IF(Mapping!$B$2="","",Mapping!$B$2),IFERROR(VLOOKUP(Datei!J1124,Mapping!$A$5:$B$104,2,FALSE),IFERROR(VLOOKUP(Datei!J1124&amp;"",Mapping!$A$5:$B$104,2,FALSE),IFERROR(VLOOKUP(VALUE(Datei!J1124),Mapping!$A$5:$B$104,2,FALSE),"#NOMAP#")))))</f>
        <v/>
      </c>
      <c r="D1124" t="str">
        <f>IF(Datei!$G1124="","",IF(Datei!K1124="","",Datei!K1124))</f>
        <v/>
      </c>
      <c r="E1124" s="3" t="str">
        <f>IF(Datei!$G1124="","",1)</f>
        <v/>
      </c>
      <c r="F1124" s="4" t="str">
        <f>IF(Datei!$G1124="","",IFERROR(ROUND(VALUE(Datei!I1124)/100,2),""))</f>
        <v/>
      </c>
      <c r="G1124" s="4" t="str">
        <f>IF(Datei!$G1124="","",IFERROR(ROUND(VALUE(Datei!I1124)/100,2),""))</f>
        <v/>
      </c>
    </row>
    <row r="1125" spans="1:7" x14ac:dyDescent="0.25">
      <c r="A1125" s="2" t="str">
        <f>IF(Datei!$G1125="","",IFERROR(DATEVALUE(Datei!G1125),Datei!G1125))</f>
        <v/>
      </c>
      <c r="B1125" s="3" t="str">
        <f>IF(Datei!$G1125="","",IFERROR(VALUE(LEFT(Datei!H1125,FIND("_",Datei!H1125)-1)),IFERROR(VALUE(Datei!H1125),"?")))</f>
        <v/>
      </c>
      <c r="C1125" t="str">
        <f>IF(Datei!$G1125="","",IF(IFERROR(VLOOKUP(Datei!J1125,Mapping!$A$5:$B$104,2,FALSE),IFERROR(VLOOKUP(Datei!J1125&amp;"",Mapping!$A$5:$B$104,2,FALSE),IFERROR(VLOOKUP(VALUE(Datei!J1125),Mapping!$A$5:$B$104,2,FALSE),"#NOMAP#")))="#NOMAP#",IF(Mapping!$B$2="","",Mapping!$B$2),IFERROR(VLOOKUP(Datei!J1125,Mapping!$A$5:$B$104,2,FALSE),IFERROR(VLOOKUP(Datei!J1125&amp;"",Mapping!$A$5:$B$104,2,FALSE),IFERROR(VLOOKUP(VALUE(Datei!J1125),Mapping!$A$5:$B$104,2,FALSE),"#NOMAP#")))))</f>
        <v/>
      </c>
      <c r="D1125" t="str">
        <f>IF(Datei!$G1125="","",IF(Datei!K1125="","",Datei!K1125))</f>
        <v/>
      </c>
      <c r="E1125" s="3" t="str">
        <f>IF(Datei!$G1125="","",1)</f>
        <v/>
      </c>
      <c r="F1125" s="4" t="str">
        <f>IF(Datei!$G1125="","",IFERROR(ROUND(VALUE(Datei!I1125)/100,2),""))</f>
        <v/>
      </c>
      <c r="G1125" s="4" t="str">
        <f>IF(Datei!$G1125="","",IFERROR(ROUND(VALUE(Datei!I1125)/100,2),""))</f>
        <v/>
      </c>
    </row>
    <row r="1126" spans="1:7" x14ac:dyDescent="0.25">
      <c r="A1126" s="2" t="str">
        <f>IF(Datei!$G1126="","",IFERROR(DATEVALUE(Datei!G1126),Datei!G1126))</f>
        <v/>
      </c>
      <c r="B1126" s="3" t="str">
        <f>IF(Datei!$G1126="","",IFERROR(VALUE(LEFT(Datei!H1126,FIND("_",Datei!H1126)-1)),IFERROR(VALUE(Datei!H1126),"?")))</f>
        <v/>
      </c>
      <c r="C1126" t="str">
        <f>IF(Datei!$G1126="","",IF(IFERROR(VLOOKUP(Datei!J1126,Mapping!$A$5:$B$104,2,FALSE),IFERROR(VLOOKUP(Datei!J1126&amp;"",Mapping!$A$5:$B$104,2,FALSE),IFERROR(VLOOKUP(VALUE(Datei!J1126),Mapping!$A$5:$B$104,2,FALSE),"#NOMAP#")))="#NOMAP#",IF(Mapping!$B$2="","",Mapping!$B$2),IFERROR(VLOOKUP(Datei!J1126,Mapping!$A$5:$B$104,2,FALSE),IFERROR(VLOOKUP(Datei!J1126&amp;"",Mapping!$A$5:$B$104,2,FALSE),IFERROR(VLOOKUP(VALUE(Datei!J1126),Mapping!$A$5:$B$104,2,FALSE),"#NOMAP#")))))</f>
        <v/>
      </c>
      <c r="D1126" t="str">
        <f>IF(Datei!$G1126="","",IF(Datei!K1126="","",Datei!K1126))</f>
        <v/>
      </c>
      <c r="E1126" s="3" t="str">
        <f>IF(Datei!$G1126="","",1)</f>
        <v/>
      </c>
      <c r="F1126" s="4" t="str">
        <f>IF(Datei!$G1126="","",IFERROR(ROUND(VALUE(Datei!I1126)/100,2),""))</f>
        <v/>
      </c>
      <c r="G1126" s="4" t="str">
        <f>IF(Datei!$G1126="","",IFERROR(ROUND(VALUE(Datei!I1126)/100,2),""))</f>
        <v/>
      </c>
    </row>
    <row r="1127" spans="1:7" x14ac:dyDescent="0.25">
      <c r="A1127" s="2" t="str">
        <f>IF(Datei!$G1127="","",IFERROR(DATEVALUE(Datei!G1127),Datei!G1127))</f>
        <v/>
      </c>
      <c r="B1127" s="3" t="str">
        <f>IF(Datei!$G1127="","",IFERROR(VALUE(LEFT(Datei!H1127,FIND("_",Datei!H1127)-1)),IFERROR(VALUE(Datei!H1127),"?")))</f>
        <v/>
      </c>
      <c r="C1127" t="str">
        <f>IF(Datei!$G1127="","",IF(IFERROR(VLOOKUP(Datei!J1127,Mapping!$A$5:$B$104,2,FALSE),IFERROR(VLOOKUP(Datei!J1127&amp;"",Mapping!$A$5:$B$104,2,FALSE),IFERROR(VLOOKUP(VALUE(Datei!J1127),Mapping!$A$5:$B$104,2,FALSE),"#NOMAP#")))="#NOMAP#",IF(Mapping!$B$2="","",Mapping!$B$2),IFERROR(VLOOKUP(Datei!J1127,Mapping!$A$5:$B$104,2,FALSE),IFERROR(VLOOKUP(Datei!J1127&amp;"",Mapping!$A$5:$B$104,2,FALSE),IFERROR(VLOOKUP(VALUE(Datei!J1127),Mapping!$A$5:$B$104,2,FALSE),"#NOMAP#")))))</f>
        <v/>
      </c>
      <c r="D1127" t="str">
        <f>IF(Datei!$G1127="","",IF(Datei!K1127="","",Datei!K1127))</f>
        <v/>
      </c>
      <c r="E1127" s="3" t="str">
        <f>IF(Datei!$G1127="","",1)</f>
        <v/>
      </c>
      <c r="F1127" s="4" t="str">
        <f>IF(Datei!$G1127="","",IFERROR(ROUND(VALUE(Datei!I1127)/100,2),""))</f>
        <v/>
      </c>
      <c r="G1127" s="4" t="str">
        <f>IF(Datei!$G1127="","",IFERROR(ROUND(VALUE(Datei!I1127)/100,2),""))</f>
        <v/>
      </c>
    </row>
    <row r="1128" spans="1:7" x14ac:dyDescent="0.25">
      <c r="A1128" s="2" t="str">
        <f>IF(Datei!$G1128="","",IFERROR(DATEVALUE(Datei!G1128),Datei!G1128))</f>
        <v/>
      </c>
      <c r="B1128" s="3" t="str">
        <f>IF(Datei!$G1128="","",IFERROR(VALUE(LEFT(Datei!H1128,FIND("_",Datei!H1128)-1)),IFERROR(VALUE(Datei!H1128),"?")))</f>
        <v/>
      </c>
      <c r="C1128" t="str">
        <f>IF(Datei!$G1128="","",IF(IFERROR(VLOOKUP(Datei!J1128,Mapping!$A$5:$B$104,2,FALSE),IFERROR(VLOOKUP(Datei!J1128&amp;"",Mapping!$A$5:$B$104,2,FALSE),IFERROR(VLOOKUP(VALUE(Datei!J1128),Mapping!$A$5:$B$104,2,FALSE),"#NOMAP#")))="#NOMAP#",IF(Mapping!$B$2="","",Mapping!$B$2),IFERROR(VLOOKUP(Datei!J1128,Mapping!$A$5:$B$104,2,FALSE),IFERROR(VLOOKUP(Datei!J1128&amp;"",Mapping!$A$5:$B$104,2,FALSE),IFERROR(VLOOKUP(VALUE(Datei!J1128),Mapping!$A$5:$B$104,2,FALSE),"#NOMAP#")))))</f>
        <v/>
      </c>
      <c r="D1128" t="str">
        <f>IF(Datei!$G1128="","",IF(Datei!K1128="","",Datei!K1128))</f>
        <v/>
      </c>
      <c r="E1128" s="3" t="str">
        <f>IF(Datei!$G1128="","",1)</f>
        <v/>
      </c>
      <c r="F1128" s="4" t="str">
        <f>IF(Datei!$G1128="","",IFERROR(ROUND(VALUE(Datei!I1128)/100,2),""))</f>
        <v/>
      </c>
      <c r="G1128" s="4" t="str">
        <f>IF(Datei!$G1128="","",IFERROR(ROUND(VALUE(Datei!I1128)/100,2),""))</f>
        <v/>
      </c>
    </row>
    <row r="1129" spans="1:7" x14ac:dyDescent="0.25">
      <c r="A1129" s="2" t="str">
        <f>IF(Datei!$G1129="","",IFERROR(DATEVALUE(Datei!G1129),Datei!G1129))</f>
        <v/>
      </c>
      <c r="B1129" s="3" t="str">
        <f>IF(Datei!$G1129="","",IFERROR(VALUE(LEFT(Datei!H1129,FIND("_",Datei!H1129)-1)),IFERROR(VALUE(Datei!H1129),"?")))</f>
        <v/>
      </c>
      <c r="C1129" t="str">
        <f>IF(Datei!$G1129="","",IF(IFERROR(VLOOKUP(Datei!J1129,Mapping!$A$5:$B$104,2,FALSE),IFERROR(VLOOKUP(Datei!J1129&amp;"",Mapping!$A$5:$B$104,2,FALSE),IFERROR(VLOOKUP(VALUE(Datei!J1129),Mapping!$A$5:$B$104,2,FALSE),"#NOMAP#")))="#NOMAP#",IF(Mapping!$B$2="","",Mapping!$B$2),IFERROR(VLOOKUP(Datei!J1129,Mapping!$A$5:$B$104,2,FALSE),IFERROR(VLOOKUP(Datei!J1129&amp;"",Mapping!$A$5:$B$104,2,FALSE),IFERROR(VLOOKUP(VALUE(Datei!J1129),Mapping!$A$5:$B$104,2,FALSE),"#NOMAP#")))))</f>
        <v/>
      </c>
      <c r="D1129" t="str">
        <f>IF(Datei!$G1129="","",IF(Datei!K1129="","",Datei!K1129))</f>
        <v/>
      </c>
      <c r="E1129" s="3" t="str">
        <f>IF(Datei!$G1129="","",1)</f>
        <v/>
      </c>
      <c r="F1129" s="4" t="str">
        <f>IF(Datei!$G1129="","",IFERROR(ROUND(VALUE(Datei!I1129)/100,2),""))</f>
        <v/>
      </c>
      <c r="G1129" s="4" t="str">
        <f>IF(Datei!$G1129="","",IFERROR(ROUND(VALUE(Datei!I1129)/100,2),""))</f>
        <v/>
      </c>
    </row>
    <row r="1130" spans="1:7" x14ac:dyDescent="0.25">
      <c r="A1130" s="2" t="str">
        <f>IF(Datei!$G1130="","",IFERROR(DATEVALUE(Datei!G1130),Datei!G1130))</f>
        <v/>
      </c>
      <c r="B1130" s="3" t="str">
        <f>IF(Datei!$G1130="","",IFERROR(VALUE(LEFT(Datei!H1130,FIND("_",Datei!H1130)-1)),IFERROR(VALUE(Datei!H1130),"?")))</f>
        <v/>
      </c>
      <c r="C1130" t="str">
        <f>IF(Datei!$G1130="","",IF(IFERROR(VLOOKUP(Datei!J1130,Mapping!$A$5:$B$104,2,FALSE),IFERROR(VLOOKUP(Datei!J1130&amp;"",Mapping!$A$5:$B$104,2,FALSE),IFERROR(VLOOKUP(VALUE(Datei!J1130),Mapping!$A$5:$B$104,2,FALSE),"#NOMAP#")))="#NOMAP#",IF(Mapping!$B$2="","",Mapping!$B$2),IFERROR(VLOOKUP(Datei!J1130,Mapping!$A$5:$B$104,2,FALSE),IFERROR(VLOOKUP(Datei!J1130&amp;"",Mapping!$A$5:$B$104,2,FALSE),IFERROR(VLOOKUP(VALUE(Datei!J1130),Mapping!$A$5:$B$104,2,FALSE),"#NOMAP#")))))</f>
        <v/>
      </c>
      <c r="D1130" t="str">
        <f>IF(Datei!$G1130="","",IF(Datei!K1130="","",Datei!K1130))</f>
        <v/>
      </c>
      <c r="E1130" s="3" t="str">
        <f>IF(Datei!$G1130="","",1)</f>
        <v/>
      </c>
      <c r="F1130" s="4" t="str">
        <f>IF(Datei!$G1130="","",IFERROR(ROUND(VALUE(Datei!I1130)/100,2),""))</f>
        <v/>
      </c>
      <c r="G1130" s="4" t="str">
        <f>IF(Datei!$G1130="","",IFERROR(ROUND(VALUE(Datei!I1130)/100,2),""))</f>
        <v/>
      </c>
    </row>
    <row r="1131" spans="1:7" x14ac:dyDescent="0.25">
      <c r="A1131" s="2" t="str">
        <f>IF(Datei!$G1131="","",IFERROR(DATEVALUE(Datei!G1131),Datei!G1131))</f>
        <v/>
      </c>
      <c r="B1131" s="3" t="str">
        <f>IF(Datei!$G1131="","",IFERROR(VALUE(LEFT(Datei!H1131,FIND("_",Datei!H1131)-1)),IFERROR(VALUE(Datei!H1131),"?")))</f>
        <v/>
      </c>
      <c r="C1131" t="str">
        <f>IF(Datei!$G1131="","",IF(IFERROR(VLOOKUP(Datei!J1131,Mapping!$A$5:$B$104,2,FALSE),IFERROR(VLOOKUP(Datei!J1131&amp;"",Mapping!$A$5:$B$104,2,FALSE),IFERROR(VLOOKUP(VALUE(Datei!J1131),Mapping!$A$5:$B$104,2,FALSE),"#NOMAP#")))="#NOMAP#",IF(Mapping!$B$2="","",Mapping!$B$2),IFERROR(VLOOKUP(Datei!J1131,Mapping!$A$5:$B$104,2,FALSE),IFERROR(VLOOKUP(Datei!J1131&amp;"",Mapping!$A$5:$B$104,2,FALSE),IFERROR(VLOOKUP(VALUE(Datei!J1131),Mapping!$A$5:$B$104,2,FALSE),"#NOMAP#")))))</f>
        <v/>
      </c>
      <c r="D1131" t="str">
        <f>IF(Datei!$G1131="","",IF(Datei!K1131="","",Datei!K1131))</f>
        <v/>
      </c>
      <c r="E1131" s="3" t="str">
        <f>IF(Datei!$G1131="","",1)</f>
        <v/>
      </c>
      <c r="F1131" s="4" t="str">
        <f>IF(Datei!$G1131="","",IFERROR(ROUND(VALUE(Datei!I1131)/100,2),""))</f>
        <v/>
      </c>
      <c r="G1131" s="4" t="str">
        <f>IF(Datei!$G1131="","",IFERROR(ROUND(VALUE(Datei!I1131)/100,2),""))</f>
        <v/>
      </c>
    </row>
    <row r="1132" spans="1:7" x14ac:dyDescent="0.25">
      <c r="A1132" s="2" t="str">
        <f>IF(Datei!$G1132="","",IFERROR(DATEVALUE(Datei!G1132),Datei!G1132))</f>
        <v/>
      </c>
      <c r="B1132" s="3" t="str">
        <f>IF(Datei!$G1132="","",IFERROR(VALUE(LEFT(Datei!H1132,FIND("_",Datei!H1132)-1)),IFERROR(VALUE(Datei!H1132),"?")))</f>
        <v/>
      </c>
      <c r="C1132" t="str">
        <f>IF(Datei!$G1132="","",IF(IFERROR(VLOOKUP(Datei!J1132,Mapping!$A$5:$B$104,2,FALSE),IFERROR(VLOOKUP(Datei!J1132&amp;"",Mapping!$A$5:$B$104,2,FALSE),IFERROR(VLOOKUP(VALUE(Datei!J1132),Mapping!$A$5:$B$104,2,FALSE),"#NOMAP#")))="#NOMAP#",IF(Mapping!$B$2="","",Mapping!$B$2),IFERROR(VLOOKUP(Datei!J1132,Mapping!$A$5:$B$104,2,FALSE),IFERROR(VLOOKUP(Datei!J1132&amp;"",Mapping!$A$5:$B$104,2,FALSE),IFERROR(VLOOKUP(VALUE(Datei!J1132),Mapping!$A$5:$B$104,2,FALSE),"#NOMAP#")))))</f>
        <v/>
      </c>
      <c r="D1132" t="str">
        <f>IF(Datei!$G1132="","",IF(Datei!K1132="","",Datei!K1132))</f>
        <v/>
      </c>
      <c r="E1132" s="3" t="str">
        <f>IF(Datei!$G1132="","",1)</f>
        <v/>
      </c>
      <c r="F1132" s="4" t="str">
        <f>IF(Datei!$G1132="","",IFERROR(ROUND(VALUE(Datei!I1132)/100,2),""))</f>
        <v/>
      </c>
      <c r="G1132" s="4" t="str">
        <f>IF(Datei!$G1132="","",IFERROR(ROUND(VALUE(Datei!I1132)/100,2),""))</f>
        <v/>
      </c>
    </row>
    <row r="1133" spans="1:7" x14ac:dyDescent="0.25">
      <c r="A1133" s="2" t="str">
        <f>IF(Datei!$G1133="","",IFERROR(DATEVALUE(Datei!G1133),Datei!G1133))</f>
        <v/>
      </c>
      <c r="B1133" s="3" t="str">
        <f>IF(Datei!$G1133="","",IFERROR(VALUE(LEFT(Datei!H1133,FIND("_",Datei!H1133)-1)),IFERROR(VALUE(Datei!H1133),"?")))</f>
        <v/>
      </c>
      <c r="C1133" t="str">
        <f>IF(Datei!$G1133="","",IF(IFERROR(VLOOKUP(Datei!J1133,Mapping!$A$5:$B$104,2,FALSE),IFERROR(VLOOKUP(Datei!J1133&amp;"",Mapping!$A$5:$B$104,2,FALSE),IFERROR(VLOOKUP(VALUE(Datei!J1133),Mapping!$A$5:$B$104,2,FALSE),"#NOMAP#")))="#NOMAP#",IF(Mapping!$B$2="","",Mapping!$B$2),IFERROR(VLOOKUP(Datei!J1133,Mapping!$A$5:$B$104,2,FALSE),IFERROR(VLOOKUP(Datei!J1133&amp;"",Mapping!$A$5:$B$104,2,FALSE),IFERROR(VLOOKUP(VALUE(Datei!J1133),Mapping!$A$5:$B$104,2,FALSE),"#NOMAP#")))))</f>
        <v/>
      </c>
      <c r="D1133" t="str">
        <f>IF(Datei!$G1133="","",IF(Datei!K1133="","",Datei!K1133))</f>
        <v/>
      </c>
      <c r="E1133" s="3" t="str">
        <f>IF(Datei!$G1133="","",1)</f>
        <v/>
      </c>
      <c r="F1133" s="4" t="str">
        <f>IF(Datei!$G1133="","",IFERROR(ROUND(VALUE(Datei!I1133)/100,2),""))</f>
        <v/>
      </c>
      <c r="G1133" s="4" t="str">
        <f>IF(Datei!$G1133="","",IFERROR(ROUND(VALUE(Datei!I1133)/100,2),""))</f>
        <v/>
      </c>
    </row>
    <row r="1134" spans="1:7" x14ac:dyDescent="0.25">
      <c r="A1134" s="2" t="str">
        <f>IF(Datei!$G1134="","",IFERROR(DATEVALUE(Datei!G1134),Datei!G1134))</f>
        <v/>
      </c>
      <c r="B1134" s="3" t="str">
        <f>IF(Datei!$G1134="","",IFERROR(VALUE(LEFT(Datei!H1134,FIND("_",Datei!H1134)-1)),IFERROR(VALUE(Datei!H1134),"?")))</f>
        <v/>
      </c>
      <c r="C1134" t="str">
        <f>IF(Datei!$G1134="","",IF(IFERROR(VLOOKUP(Datei!J1134,Mapping!$A$5:$B$104,2,FALSE),IFERROR(VLOOKUP(Datei!J1134&amp;"",Mapping!$A$5:$B$104,2,FALSE),IFERROR(VLOOKUP(VALUE(Datei!J1134),Mapping!$A$5:$B$104,2,FALSE),"#NOMAP#")))="#NOMAP#",IF(Mapping!$B$2="","",Mapping!$B$2),IFERROR(VLOOKUP(Datei!J1134,Mapping!$A$5:$B$104,2,FALSE),IFERROR(VLOOKUP(Datei!J1134&amp;"",Mapping!$A$5:$B$104,2,FALSE),IFERROR(VLOOKUP(VALUE(Datei!J1134),Mapping!$A$5:$B$104,2,FALSE),"#NOMAP#")))))</f>
        <v/>
      </c>
      <c r="D1134" t="str">
        <f>IF(Datei!$G1134="","",IF(Datei!K1134="","",Datei!K1134))</f>
        <v/>
      </c>
      <c r="E1134" s="3" t="str">
        <f>IF(Datei!$G1134="","",1)</f>
        <v/>
      </c>
      <c r="F1134" s="4" t="str">
        <f>IF(Datei!$G1134="","",IFERROR(ROUND(VALUE(Datei!I1134)/100,2),""))</f>
        <v/>
      </c>
      <c r="G1134" s="4" t="str">
        <f>IF(Datei!$G1134="","",IFERROR(ROUND(VALUE(Datei!I1134)/100,2),""))</f>
        <v/>
      </c>
    </row>
    <row r="1135" spans="1:7" x14ac:dyDescent="0.25">
      <c r="A1135" s="2" t="str">
        <f>IF(Datei!$G1135="","",IFERROR(DATEVALUE(Datei!G1135),Datei!G1135))</f>
        <v/>
      </c>
      <c r="B1135" s="3" t="str">
        <f>IF(Datei!$G1135="","",IFERROR(VALUE(LEFT(Datei!H1135,FIND("_",Datei!H1135)-1)),IFERROR(VALUE(Datei!H1135),"?")))</f>
        <v/>
      </c>
      <c r="C1135" t="str">
        <f>IF(Datei!$G1135="","",IF(IFERROR(VLOOKUP(Datei!J1135,Mapping!$A$5:$B$104,2,FALSE),IFERROR(VLOOKUP(Datei!J1135&amp;"",Mapping!$A$5:$B$104,2,FALSE),IFERROR(VLOOKUP(VALUE(Datei!J1135),Mapping!$A$5:$B$104,2,FALSE),"#NOMAP#")))="#NOMAP#",IF(Mapping!$B$2="","",Mapping!$B$2),IFERROR(VLOOKUP(Datei!J1135,Mapping!$A$5:$B$104,2,FALSE),IFERROR(VLOOKUP(Datei!J1135&amp;"",Mapping!$A$5:$B$104,2,FALSE),IFERROR(VLOOKUP(VALUE(Datei!J1135),Mapping!$A$5:$B$104,2,FALSE),"#NOMAP#")))))</f>
        <v/>
      </c>
      <c r="D1135" t="str">
        <f>IF(Datei!$G1135="","",IF(Datei!K1135="","",Datei!K1135))</f>
        <v/>
      </c>
      <c r="E1135" s="3" t="str">
        <f>IF(Datei!$G1135="","",1)</f>
        <v/>
      </c>
      <c r="F1135" s="4" t="str">
        <f>IF(Datei!$G1135="","",IFERROR(ROUND(VALUE(Datei!I1135)/100,2),""))</f>
        <v/>
      </c>
      <c r="G1135" s="4" t="str">
        <f>IF(Datei!$G1135="","",IFERROR(ROUND(VALUE(Datei!I1135)/100,2),""))</f>
        <v/>
      </c>
    </row>
    <row r="1136" spans="1:7" x14ac:dyDescent="0.25">
      <c r="A1136" s="2" t="str">
        <f>IF(Datei!$G1136="","",IFERROR(DATEVALUE(Datei!G1136),Datei!G1136))</f>
        <v/>
      </c>
      <c r="B1136" s="3" t="str">
        <f>IF(Datei!$G1136="","",IFERROR(VALUE(LEFT(Datei!H1136,FIND("_",Datei!H1136)-1)),IFERROR(VALUE(Datei!H1136),"?")))</f>
        <v/>
      </c>
      <c r="C1136" t="str">
        <f>IF(Datei!$G1136="","",IF(IFERROR(VLOOKUP(Datei!J1136,Mapping!$A$5:$B$104,2,FALSE),IFERROR(VLOOKUP(Datei!J1136&amp;"",Mapping!$A$5:$B$104,2,FALSE),IFERROR(VLOOKUP(VALUE(Datei!J1136),Mapping!$A$5:$B$104,2,FALSE),"#NOMAP#")))="#NOMAP#",IF(Mapping!$B$2="","",Mapping!$B$2),IFERROR(VLOOKUP(Datei!J1136,Mapping!$A$5:$B$104,2,FALSE),IFERROR(VLOOKUP(Datei!J1136&amp;"",Mapping!$A$5:$B$104,2,FALSE),IFERROR(VLOOKUP(VALUE(Datei!J1136),Mapping!$A$5:$B$104,2,FALSE),"#NOMAP#")))))</f>
        <v/>
      </c>
      <c r="D1136" t="str">
        <f>IF(Datei!$G1136="","",IF(Datei!K1136="","",Datei!K1136))</f>
        <v/>
      </c>
      <c r="E1136" s="3" t="str">
        <f>IF(Datei!$G1136="","",1)</f>
        <v/>
      </c>
      <c r="F1136" s="4" t="str">
        <f>IF(Datei!$G1136="","",IFERROR(ROUND(VALUE(Datei!I1136)/100,2),""))</f>
        <v/>
      </c>
      <c r="G1136" s="4" t="str">
        <f>IF(Datei!$G1136="","",IFERROR(ROUND(VALUE(Datei!I1136)/100,2),""))</f>
        <v/>
      </c>
    </row>
    <row r="1137" spans="1:7" x14ac:dyDescent="0.25">
      <c r="A1137" s="2" t="str">
        <f>IF(Datei!$G1137="","",IFERROR(DATEVALUE(Datei!G1137),Datei!G1137))</f>
        <v/>
      </c>
      <c r="B1137" s="3" t="str">
        <f>IF(Datei!$G1137="","",IFERROR(VALUE(LEFT(Datei!H1137,FIND("_",Datei!H1137)-1)),IFERROR(VALUE(Datei!H1137),"?")))</f>
        <v/>
      </c>
      <c r="C1137" t="str">
        <f>IF(Datei!$G1137="","",IF(IFERROR(VLOOKUP(Datei!J1137,Mapping!$A$5:$B$104,2,FALSE),IFERROR(VLOOKUP(Datei!J1137&amp;"",Mapping!$A$5:$B$104,2,FALSE),IFERROR(VLOOKUP(VALUE(Datei!J1137),Mapping!$A$5:$B$104,2,FALSE),"#NOMAP#")))="#NOMAP#",IF(Mapping!$B$2="","",Mapping!$B$2),IFERROR(VLOOKUP(Datei!J1137,Mapping!$A$5:$B$104,2,FALSE),IFERROR(VLOOKUP(Datei!J1137&amp;"",Mapping!$A$5:$B$104,2,FALSE),IFERROR(VLOOKUP(VALUE(Datei!J1137),Mapping!$A$5:$B$104,2,FALSE),"#NOMAP#")))))</f>
        <v/>
      </c>
      <c r="D1137" t="str">
        <f>IF(Datei!$G1137="","",IF(Datei!K1137="","",Datei!K1137))</f>
        <v/>
      </c>
      <c r="E1137" s="3" t="str">
        <f>IF(Datei!$G1137="","",1)</f>
        <v/>
      </c>
      <c r="F1137" s="4" t="str">
        <f>IF(Datei!$G1137="","",IFERROR(ROUND(VALUE(Datei!I1137)/100,2),""))</f>
        <v/>
      </c>
      <c r="G1137" s="4" t="str">
        <f>IF(Datei!$G1137="","",IFERROR(ROUND(VALUE(Datei!I1137)/100,2),""))</f>
        <v/>
      </c>
    </row>
    <row r="1138" spans="1:7" x14ac:dyDescent="0.25">
      <c r="A1138" s="2" t="str">
        <f>IF(Datei!$G1138="","",IFERROR(DATEVALUE(Datei!G1138),Datei!G1138))</f>
        <v/>
      </c>
      <c r="B1138" s="3" t="str">
        <f>IF(Datei!$G1138="","",IFERROR(VALUE(LEFT(Datei!H1138,FIND("_",Datei!H1138)-1)),IFERROR(VALUE(Datei!H1138),"?")))</f>
        <v/>
      </c>
      <c r="C1138" t="str">
        <f>IF(Datei!$G1138="","",IF(IFERROR(VLOOKUP(Datei!J1138,Mapping!$A$5:$B$104,2,FALSE),IFERROR(VLOOKUP(Datei!J1138&amp;"",Mapping!$A$5:$B$104,2,FALSE),IFERROR(VLOOKUP(VALUE(Datei!J1138),Mapping!$A$5:$B$104,2,FALSE),"#NOMAP#")))="#NOMAP#",IF(Mapping!$B$2="","",Mapping!$B$2),IFERROR(VLOOKUP(Datei!J1138,Mapping!$A$5:$B$104,2,FALSE),IFERROR(VLOOKUP(Datei!J1138&amp;"",Mapping!$A$5:$B$104,2,FALSE),IFERROR(VLOOKUP(VALUE(Datei!J1138),Mapping!$A$5:$B$104,2,FALSE),"#NOMAP#")))))</f>
        <v/>
      </c>
      <c r="D1138" t="str">
        <f>IF(Datei!$G1138="","",IF(Datei!K1138="","",Datei!K1138))</f>
        <v/>
      </c>
      <c r="E1138" s="3" t="str">
        <f>IF(Datei!$G1138="","",1)</f>
        <v/>
      </c>
      <c r="F1138" s="4" t="str">
        <f>IF(Datei!$G1138="","",IFERROR(ROUND(VALUE(Datei!I1138)/100,2),""))</f>
        <v/>
      </c>
      <c r="G1138" s="4" t="str">
        <f>IF(Datei!$G1138="","",IFERROR(ROUND(VALUE(Datei!I1138)/100,2),""))</f>
        <v/>
      </c>
    </row>
    <row r="1139" spans="1:7" x14ac:dyDescent="0.25">
      <c r="A1139" s="2" t="str">
        <f>IF(Datei!$G1139="","",IFERROR(DATEVALUE(Datei!G1139),Datei!G1139))</f>
        <v/>
      </c>
      <c r="B1139" s="3" t="str">
        <f>IF(Datei!$G1139="","",IFERROR(VALUE(LEFT(Datei!H1139,FIND("_",Datei!H1139)-1)),IFERROR(VALUE(Datei!H1139),"?")))</f>
        <v/>
      </c>
      <c r="C1139" t="str">
        <f>IF(Datei!$G1139="","",IF(IFERROR(VLOOKUP(Datei!J1139,Mapping!$A$5:$B$104,2,FALSE),IFERROR(VLOOKUP(Datei!J1139&amp;"",Mapping!$A$5:$B$104,2,FALSE),IFERROR(VLOOKUP(VALUE(Datei!J1139),Mapping!$A$5:$B$104,2,FALSE),"#NOMAP#")))="#NOMAP#",IF(Mapping!$B$2="","",Mapping!$B$2),IFERROR(VLOOKUP(Datei!J1139,Mapping!$A$5:$B$104,2,FALSE),IFERROR(VLOOKUP(Datei!J1139&amp;"",Mapping!$A$5:$B$104,2,FALSE),IFERROR(VLOOKUP(VALUE(Datei!J1139),Mapping!$A$5:$B$104,2,FALSE),"#NOMAP#")))))</f>
        <v/>
      </c>
      <c r="D1139" t="str">
        <f>IF(Datei!$G1139="","",IF(Datei!K1139="","",Datei!K1139))</f>
        <v/>
      </c>
      <c r="E1139" s="3" t="str">
        <f>IF(Datei!$G1139="","",1)</f>
        <v/>
      </c>
      <c r="F1139" s="4" t="str">
        <f>IF(Datei!$G1139="","",IFERROR(ROUND(VALUE(Datei!I1139)/100,2),""))</f>
        <v/>
      </c>
      <c r="G1139" s="4" t="str">
        <f>IF(Datei!$G1139="","",IFERROR(ROUND(VALUE(Datei!I1139)/100,2),""))</f>
        <v/>
      </c>
    </row>
    <row r="1140" spans="1:7" x14ac:dyDescent="0.25">
      <c r="A1140" s="2" t="str">
        <f>IF(Datei!$G1140="","",IFERROR(DATEVALUE(Datei!G1140),Datei!G1140))</f>
        <v/>
      </c>
      <c r="B1140" s="3" t="str">
        <f>IF(Datei!$G1140="","",IFERROR(VALUE(LEFT(Datei!H1140,FIND("_",Datei!H1140)-1)),IFERROR(VALUE(Datei!H1140),"?")))</f>
        <v/>
      </c>
      <c r="C1140" t="str">
        <f>IF(Datei!$G1140="","",IF(IFERROR(VLOOKUP(Datei!J1140,Mapping!$A$5:$B$104,2,FALSE),IFERROR(VLOOKUP(Datei!J1140&amp;"",Mapping!$A$5:$B$104,2,FALSE),IFERROR(VLOOKUP(VALUE(Datei!J1140),Mapping!$A$5:$B$104,2,FALSE),"#NOMAP#")))="#NOMAP#",IF(Mapping!$B$2="","",Mapping!$B$2),IFERROR(VLOOKUP(Datei!J1140,Mapping!$A$5:$B$104,2,FALSE),IFERROR(VLOOKUP(Datei!J1140&amp;"",Mapping!$A$5:$B$104,2,FALSE),IFERROR(VLOOKUP(VALUE(Datei!J1140),Mapping!$A$5:$B$104,2,FALSE),"#NOMAP#")))))</f>
        <v/>
      </c>
      <c r="D1140" t="str">
        <f>IF(Datei!$G1140="","",IF(Datei!K1140="","",Datei!K1140))</f>
        <v/>
      </c>
      <c r="E1140" s="3" t="str">
        <f>IF(Datei!$G1140="","",1)</f>
        <v/>
      </c>
      <c r="F1140" s="4" t="str">
        <f>IF(Datei!$G1140="","",IFERROR(ROUND(VALUE(Datei!I1140)/100,2),""))</f>
        <v/>
      </c>
      <c r="G1140" s="4" t="str">
        <f>IF(Datei!$G1140="","",IFERROR(ROUND(VALUE(Datei!I1140)/100,2),""))</f>
        <v/>
      </c>
    </row>
    <row r="1141" spans="1:7" x14ac:dyDescent="0.25">
      <c r="A1141" s="2" t="str">
        <f>IF(Datei!$G1141="","",IFERROR(DATEVALUE(Datei!G1141),Datei!G1141))</f>
        <v/>
      </c>
      <c r="B1141" s="3" t="str">
        <f>IF(Datei!$G1141="","",IFERROR(VALUE(LEFT(Datei!H1141,FIND("_",Datei!H1141)-1)),IFERROR(VALUE(Datei!H1141),"?")))</f>
        <v/>
      </c>
      <c r="C1141" t="str">
        <f>IF(Datei!$G1141="","",IF(IFERROR(VLOOKUP(Datei!J1141,Mapping!$A$5:$B$104,2,FALSE),IFERROR(VLOOKUP(Datei!J1141&amp;"",Mapping!$A$5:$B$104,2,FALSE),IFERROR(VLOOKUP(VALUE(Datei!J1141),Mapping!$A$5:$B$104,2,FALSE),"#NOMAP#")))="#NOMAP#",IF(Mapping!$B$2="","",Mapping!$B$2),IFERROR(VLOOKUP(Datei!J1141,Mapping!$A$5:$B$104,2,FALSE),IFERROR(VLOOKUP(Datei!J1141&amp;"",Mapping!$A$5:$B$104,2,FALSE),IFERROR(VLOOKUP(VALUE(Datei!J1141),Mapping!$A$5:$B$104,2,FALSE),"#NOMAP#")))))</f>
        <v/>
      </c>
      <c r="D1141" t="str">
        <f>IF(Datei!$G1141="","",IF(Datei!K1141="","",Datei!K1141))</f>
        <v/>
      </c>
      <c r="E1141" s="3" t="str">
        <f>IF(Datei!$G1141="","",1)</f>
        <v/>
      </c>
      <c r="F1141" s="4" t="str">
        <f>IF(Datei!$G1141="","",IFERROR(ROUND(VALUE(Datei!I1141)/100,2),""))</f>
        <v/>
      </c>
      <c r="G1141" s="4" t="str">
        <f>IF(Datei!$G1141="","",IFERROR(ROUND(VALUE(Datei!I1141)/100,2),""))</f>
        <v/>
      </c>
    </row>
    <row r="1142" spans="1:7" x14ac:dyDescent="0.25">
      <c r="A1142" s="2" t="str">
        <f>IF(Datei!$G1142="","",IFERROR(DATEVALUE(Datei!G1142),Datei!G1142))</f>
        <v/>
      </c>
      <c r="B1142" s="3" t="str">
        <f>IF(Datei!$G1142="","",IFERROR(VALUE(LEFT(Datei!H1142,FIND("_",Datei!H1142)-1)),IFERROR(VALUE(Datei!H1142),"?")))</f>
        <v/>
      </c>
      <c r="C1142" t="str">
        <f>IF(Datei!$G1142="","",IF(IFERROR(VLOOKUP(Datei!J1142,Mapping!$A$5:$B$104,2,FALSE),IFERROR(VLOOKUP(Datei!J1142&amp;"",Mapping!$A$5:$B$104,2,FALSE),IFERROR(VLOOKUP(VALUE(Datei!J1142),Mapping!$A$5:$B$104,2,FALSE),"#NOMAP#")))="#NOMAP#",IF(Mapping!$B$2="","",Mapping!$B$2),IFERROR(VLOOKUP(Datei!J1142,Mapping!$A$5:$B$104,2,FALSE),IFERROR(VLOOKUP(Datei!J1142&amp;"",Mapping!$A$5:$B$104,2,FALSE),IFERROR(VLOOKUP(VALUE(Datei!J1142),Mapping!$A$5:$B$104,2,FALSE),"#NOMAP#")))))</f>
        <v/>
      </c>
      <c r="D1142" t="str">
        <f>IF(Datei!$G1142="","",IF(Datei!K1142="","",Datei!K1142))</f>
        <v/>
      </c>
      <c r="E1142" s="3" t="str">
        <f>IF(Datei!$G1142="","",1)</f>
        <v/>
      </c>
      <c r="F1142" s="4" t="str">
        <f>IF(Datei!$G1142="","",IFERROR(ROUND(VALUE(Datei!I1142)/100,2),""))</f>
        <v/>
      </c>
      <c r="G1142" s="4" t="str">
        <f>IF(Datei!$G1142="","",IFERROR(ROUND(VALUE(Datei!I1142)/100,2),""))</f>
        <v/>
      </c>
    </row>
    <row r="1143" spans="1:7" x14ac:dyDescent="0.25">
      <c r="A1143" s="2" t="str">
        <f>IF(Datei!$G1143="","",IFERROR(DATEVALUE(Datei!G1143),Datei!G1143))</f>
        <v/>
      </c>
      <c r="B1143" s="3" t="str">
        <f>IF(Datei!$G1143="","",IFERROR(VALUE(LEFT(Datei!H1143,FIND("_",Datei!H1143)-1)),IFERROR(VALUE(Datei!H1143),"?")))</f>
        <v/>
      </c>
      <c r="C1143" t="str">
        <f>IF(Datei!$G1143="","",IF(IFERROR(VLOOKUP(Datei!J1143,Mapping!$A$5:$B$104,2,FALSE),IFERROR(VLOOKUP(Datei!J1143&amp;"",Mapping!$A$5:$B$104,2,FALSE),IFERROR(VLOOKUP(VALUE(Datei!J1143),Mapping!$A$5:$B$104,2,FALSE),"#NOMAP#")))="#NOMAP#",IF(Mapping!$B$2="","",Mapping!$B$2),IFERROR(VLOOKUP(Datei!J1143,Mapping!$A$5:$B$104,2,FALSE),IFERROR(VLOOKUP(Datei!J1143&amp;"",Mapping!$A$5:$B$104,2,FALSE),IFERROR(VLOOKUP(VALUE(Datei!J1143),Mapping!$A$5:$B$104,2,FALSE),"#NOMAP#")))))</f>
        <v/>
      </c>
      <c r="D1143" t="str">
        <f>IF(Datei!$G1143="","",IF(Datei!K1143="","",Datei!K1143))</f>
        <v/>
      </c>
      <c r="E1143" s="3" t="str">
        <f>IF(Datei!$G1143="","",1)</f>
        <v/>
      </c>
      <c r="F1143" s="4" t="str">
        <f>IF(Datei!$G1143="","",IFERROR(ROUND(VALUE(Datei!I1143)/100,2),""))</f>
        <v/>
      </c>
      <c r="G1143" s="4" t="str">
        <f>IF(Datei!$G1143="","",IFERROR(ROUND(VALUE(Datei!I1143)/100,2),""))</f>
        <v/>
      </c>
    </row>
    <row r="1144" spans="1:7" x14ac:dyDescent="0.25">
      <c r="A1144" s="2" t="str">
        <f>IF(Datei!$G1144="","",IFERROR(DATEVALUE(Datei!G1144),Datei!G1144))</f>
        <v/>
      </c>
      <c r="B1144" s="3" t="str">
        <f>IF(Datei!$G1144="","",IFERROR(VALUE(LEFT(Datei!H1144,FIND("_",Datei!H1144)-1)),IFERROR(VALUE(Datei!H1144),"?")))</f>
        <v/>
      </c>
      <c r="C1144" t="str">
        <f>IF(Datei!$G1144="","",IF(IFERROR(VLOOKUP(Datei!J1144,Mapping!$A$5:$B$104,2,FALSE),IFERROR(VLOOKUP(Datei!J1144&amp;"",Mapping!$A$5:$B$104,2,FALSE),IFERROR(VLOOKUP(VALUE(Datei!J1144),Mapping!$A$5:$B$104,2,FALSE),"#NOMAP#")))="#NOMAP#",IF(Mapping!$B$2="","",Mapping!$B$2),IFERROR(VLOOKUP(Datei!J1144,Mapping!$A$5:$B$104,2,FALSE),IFERROR(VLOOKUP(Datei!J1144&amp;"",Mapping!$A$5:$B$104,2,FALSE),IFERROR(VLOOKUP(VALUE(Datei!J1144),Mapping!$A$5:$B$104,2,FALSE),"#NOMAP#")))))</f>
        <v/>
      </c>
      <c r="D1144" t="str">
        <f>IF(Datei!$G1144="","",IF(Datei!K1144="","",Datei!K1144))</f>
        <v/>
      </c>
      <c r="E1144" s="3" t="str">
        <f>IF(Datei!$G1144="","",1)</f>
        <v/>
      </c>
      <c r="F1144" s="4" t="str">
        <f>IF(Datei!$G1144="","",IFERROR(ROUND(VALUE(Datei!I1144)/100,2),""))</f>
        <v/>
      </c>
      <c r="G1144" s="4" t="str">
        <f>IF(Datei!$G1144="","",IFERROR(ROUND(VALUE(Datei!I1144)/100,2),""))</f>
        <v/>
      </c>
    </row>
    <row r="1145" spans="1:7" x14ac:dyDescent="0.25">
      <c r="A1145" s="2" t="str">
        <f>IF(Datei!$G1145="","",IFERROR(DATEVALUE(Datei!G1145),Datei!G1145))</f>
        <v/>
      </c>
      <c r="B1145" s="3" t="str">
        <f>IF(Datei!$G1145="","",IFERROR(VALUE(LEFT(Datei!H1145,FIND("_",Datei!H1145)-1)),IFERROR(VALUE(Datei!H1145),"?")))</f>
        <v/>
      </c>
      <c r="C1145" t="str">
        <f>IF(Datei!$G1145="","",IF(IFERROR(VLOOKUP(Datei!J1145,Mapping!$A$5:$B$104,2,FALSE),IFERROR(VLOOKUP(Datei!J1145&amp;"",Mapping!$A$5:$B$104,2,FALSE),IFERROR(VLOOKUP(VALUE(Datei!J1145),Mapping!$A$5:$B$104,2,FALSE),"#NOMAP#")))="#NOMAP#",IF(Mapping!$B$2="","",Mapping!$B$2),IFERROR(VLOOKUP(Datei!J1145,Mapping!$A$5:$B$104,2,FALSE),IFERROR(VLOOKUP(Datei!J1145&amp;"",Mapping!$A$5:$B$104,2,FALSE),IFERROR(VLOOKUP(VALUE(Datei!J1145),Mapping!$A$5:$B$104,2,FALSE),"#NOMAP#")))))</f>
        <v/>
      </c>
      <c r="D1145" t="str">
        <f>IF(Datei!$G1145="","",IF(Datei!K1145="","",Datei!K1145))</f>
        <v/>
      </c>
      <c r="E1145" s="3" t="str">
        <f>IF(Datei!$G1145="","",1)</f>
        <v/>
      </c>
      <c r="F1145" s="4" t="str">
        <f>IF(Datei!$G1145="","",IFERROR(ROUND(VALUE(Datei!I1145)/100,2),""))</f>
        <v/>
      </c>
      <c r="G1145" s="4" t="str">
        <f>IF(Datei!$G1145="","",IFERROR(ROUND(VALUE(Datei!I1145)/100,2),""))</f>
        <v/>
      </c>
    </row>
    <row r="1146" spans="1:7" x14ac:dyDescent="0.25">
      <c r="A1146" s="2" t="str">
        <f>IF(Datei!$G1146="","",IFERROR(DATEVALUE(Datei!G1146),Datei!G1146))</f>
        <v/>
      </c>
      <c r="B1146" s="3" t="str">
        <f>IF(Datei!$G1146="","",IFERROR(VALUE(LEFT(Datei!H1146,FIND("_",Datei!H1146)-1)),IFERROR(VALUE(Datei!H1146),"?")))</f>
        <v/>
      </c>
      <c r="C1146" t="str">
        <f>IF(Datei!$G1146="","",IF(IFERROR(VLOOKUP(Datei!J1146,Mapping!$A$5:$B$104,2,FALSE),IFERROR(VLOOKUP(Datei!J1146&amp;"",Mapping!$A$5:$B$104,2,FALSE),IFERROR(VLOOKUP(VALUE(Datei!J1146),Mapping!$A$5:$B$104,2,FALSE),"#NOMAP#")))="#NOMAP#",IF(Mapping!$B$2="","",Mapping!$B$2),IFERROR(VLOOKUP(Datei!J1146,Mapping!$A$5:$B$104,2,FALSE),IFERROR(VLOOKUP(Datei!J1146&amp;"",Mapping!$A$5:$B$104,2,FALSE),IFERROR(VLOOKUP(VALUE(Datei!J1146),Mapping!$A$5:$B$104,2,FALSE),"#NOMAP#")))))</f>
        <v/>
      </c>
      <c r="D1146" t="str">
        <f>IF(Datei!$G1146="","",IF(Datei!K1146="","",Datei!K1146))</f>
        <v/>
      </c>
      <c r="E1146" s="3" t="str">
        <f>IF(Datei!$G1146="","",1)</f>
        <v/>
      </c>
      <c r="F1146" s="4" t="str">
        <f>IF(Datei!$G1146="","",IFERROR(ROUND(VALUE(Datei!I1146)/100,2),""))</f>
        <v/>
      </c>
      <c r="G1146" s="4" t="str">
        <f>IF(Datei!$G1146="","",IFERROR(ROUND(VALUE(Datei!I1146)/100,2),""))</f>
        <v/>
      </c>
    </row>
    <row r="1147" spans="1:7" x14ac:dyDescent="0.25">
      <c r="A1147" s="2" t="str">
        <f>IF(Datei!$G1147="","",IFERROR(DATEVALUE(Datei!G1147),Datei!G1147))</f>
        <v/>
      </c>
      <c r="B1147" s="3" t="str">
        <f>IF(Datei!$G1147="","",IFERROR(VALUE(LEFT(Datei!H1147,FIND("_",Datei!H1147)-1)),IFERROR(VALUE(Datei!H1147),"?")))</f>
        <v/>
      </c>
      <c r="C1147" t="str">
        <f>IF(Datei!$G1147="","",IF(IFERROR(VLOOKUP(Datei!J1147,Mapping!$A$5:$B$104,2,FALSE),IFERROR(VLOOKUP(Datei!J1147&amp;"",Mapping!$A$5:$B$104,2,FALSE),IFERROR(VLOOKUP(VALUE(Datei!J1147),Mapping!$A$5:$B$104,2,FALSE),"#NOMAP#")))="#NOMAP#",IF(Mapping!$B$2="","",Mapping!$B$2),IFERROR(VLOOKUP(Datei!J1147,Mapping!$A$5:$B$104,2,FALSE),IFERROR(VLOOKUP(Datei!J1147&amp;"",Mapping!$A$5:$B$104,2,FALSE),IFERROR(VLOOKUP(VALUE(Datei!J1147),Mapping!$A$5:$B$104,2,FALSE),"#NOMAP#")))))</f>
        <v/>
      </c>
      <c r="D1147" t="str">
        <f>IF(Datei!$G1147="","",IF(Datei!K1147="","",Datei!K1147))</f>
        <v/>
      </c>
      <c r="E1147" s="3" t="str">
        <f>IF(Datei!$G1147="","",1)</f>
        <v/>
      </c>
      <c r="F1147" s="4" t="str">
        <f>IF(Datei!$G1147="","",IFERROR(ROUND(VALUE(Datei!I1147)/100,2),""))</f>
        <v/>
      </c>
      <c r="G1147" s="4" t="str">
        <f>IF(Datei!$G1147="","",IFERROR(ROUND(VALUE(Datei!I1147)/100,2),""))</f>
        <v/>
      </c>
    </row>
    <row r="1148" spans="1:7" x14ac:dyDescent="0.25">
      <c r="A1148" s="2" t="str">
        <f>IF(Datei!$G1148="","",IFERROR(DATEVALUE(Datei!G1148),Datei!G1148))</f>
        <v/>
      </c>
      <c r="B1148" s="3" t="str">
        <f>IF(Datei!$G1148="","",IFERROR(VALUE(LEFT(Datei!H1148,FIND("_",Datei!H1148)-1)),IFERROR(VALUE(Datei!H1148),"?")))</f>
        <v/>
      </c>
      <c r="C1148" t="str">
        <f>IF(Datei!$G1148="","",IF(IFERROR(VLOOKUP(Datei!J1148,Mapping!$A$5:$B$104,2,FALSE),IFERROR(VLOOKUP(Datei!J1148&amp;"",Mapping!$A$5:$B$104,2,FALSE),IFERROR(VLOOKUP(VALUE(Datei!J1148),Mapping!$A$5:$B$104,2,FALSE),"#NOMAP#")))="#NOMAP#",IF(Mapping!$B$2="","",Mapping!$B$2),IFERROR(VLOOKUP(Datei!J1148,Mapping!$A$5:$B$104,2,FALSE),IFERROR(VLOOKUP(Datei!J1148&amp;"",Mapping!$A$5:$B$104,2,FALSE),IFERROR(VLOOKUP(VALUE(Datei!J1148),Mapping!$A$5:$B$104,2,FALSE),"#NOMAP#")))))</f>
        <v/>
      </c>
      <c r="D1148" t="str">
        <f>IF(Datei!$G1148="","",IF(Datei!K1148="","",Datei!K1148))</f>
        <v/>
      </c>
      <c r="E1148" s="3" t="str">
        <f>IF(Datei!$G1148="","",1)</f>
        <v/>
      </c>
      <c r="F1148" s="4" t="str">
        <f>IF(Datei!$G1148="","",IFERROR(ROUND(VALUE(Datei!I1148)/100,2),""))</f>
        <v/>
      </c>
      <c r="G1148" s="4" t="str">
        <f>IF(Datei!$G1148="","",IFERROR(ROUND(VALUE(Datei!I1148)/100,2),""))</f>
        <v/>
      </c>
    </row>
    <row r="1149" spans="1:7" x14ac:dyDescent="0.25">
      <c r="A1149" s="2" t="str">
        <f>IF(Datei!$G1149="","",IFERROR(DATEVALUE(Datei!G1149),Datei!G1149))</f>
        <v/>
      </c>
      <c r="B1149" s="3" t="str">
        <f>IF(Datei!$G1149="","",IFERROR(VALUE(LEFT(Datei!H1149,FIND("_",Datei!H1149)-1)),IFERROR(VALUE(Datei!H1149),"?")))</f>
        <v/>
      </c>
      <c r="C1149" t="str">
        <f>IF(Datei!$G1149="","",IF(IFERROR(VLOOKUP(Datei!J1149,Mapping!$A$5:$B$104,2,FALSE),IFERROR(VLOOKUP(Datei!J1149&amp;"",Mapping!$A$5:$B$104,2,FALSE),IFERROR(VLOOKUP(VALUE(Datei!J1149),Mapping!$A$5:$B$104,2,FALSE),"#NOMAP#")))="#NOMAP#",IF(Mapping!$B$2="","",Mapping!$B$2),IFERROR(VLOOKUP(Datei!J1149,Mapping!$A$5:$B$104,2,FALSE),IFERROR(VLOOKUP(Datei!J1149&amp;"",Mapping!$A$5:$B$104,2,FALSE),IFERROR(VLOOKUP(VALUE(Datei!J1149),Mapping!$A$5:$B$104,2,FALSE),"#NOMAP#")))))</f>
        <v/>
      </c>
      <c r="D1149" t="str">
        <f>IF(Datei!$G1149="","",IF(Datei!K1149="","",Datei!K1149))</f>
        <v/>
      </c>
      <c r="E1149" s="3" t="str">
        <f>IF(Datei!$G1149="","",1)</f>
        <v/>
      </c>
      <c r="F1149" s="4" t="str">
        <f>IF(Datei!$G1149="","",IFERROR(ROUND(VALUE(Datei!I1149)/100,2),""))</f>
        <v/>
      </c>
      <c r="G1149" s="4" t="str">
        <f>IF(Datei!$G1149="","",IFERROR(ROUND(VALUE(Datei!I1149)/100,2),""))</f>
        <v/>
      </c>
    </row>
    <row r="1150" spans="1:7" x14ac:dyDescent="0.25">
      <c r="A1150" s="2" t="str">
        <f>IF(Datei!$G1150="","",IFERROR(DATEVALUE(Datei!G1150),Datei!G1150))</f>
        <v/>
      </c>
      <c r="B1150" s="3" t="str">
        <f>IF(Datei!$G1150="","",IFERROR(VALUE(LEFT(Datei!H1150,FIND("_",Datei!H1150)-1)),IFERROR(VALUE(Datei!H1150),"?")))</f>
        <v/>
      </c>
      <c r="C1150" t="str">
        <f>IF(Datei!$G1150="","",IF(IFERROR(VLOOKUP(Datei!J1150,Mapping!$A$5:$B$104,2,FALSE),IFERROR(VLOOKUP(Datei!J1150&amp;"",Mapping!$A$5:$B$104,2,FALSE),IFERROR(VLOOKUP(VALUE(Datei!J1150),Mapping!$A$5:$B$104,2,FALSE),"#NOMAP#")))="#NOMAP#",IF(Mapping!$B$2="","",Mapping!$B$2),IFERROR(VLOOKUP(Datei!J1150,Mapping!$A$5:$B$104,2,FALSE),IFERROR(VLOOKUP(Datei!J1150&amp;"",Mapping!$A$5:$B$104,2,FALSE),IFERROR(VLOOKUP(VALUE(Datei!J1150),Mapping!$A$5:$B$104,2,FALSE),"#NOMAP#")))))</f>
        <v/>
      </c>
      <c r="D1150" t="str">
        <f>IF(Datei!$G1150="","",IF(Datei!K1150="","",Datei!K1150))</f>
        <v/>
      </c>
      <c r="E1150" s="3" t="str">
        <f>IF(Datei!$G1150="","",1)</f>
        <v/>
      </c>
      <c r="F1150" s="4" t="str">
        <f>IF(Datei!$G1150="","",IFERROR(ROUND(VALUE(Datei!I1150)/100,2),""))</f>
        <v/>
      </c>
      <c r="G1150" s="4" t="str">
        <f>IF(Datei!$G1150="","",IFERROR(ROUND(VALUE(Datei!I1150)/100,2),""))</f>
        <v/>
      </c>
    </row>
    <row r="1151" spans="1:7" x14ac:dyDescent="0.25">
      <c r="A1151" s="2" t="str">
        <f>IF(Datei!$G1151="","",IFERROR(DATEVALUE(Datei!G1151),Datei!G1151))</f>
        <v/>
      </c>
      <c r="B1151" s="3" t="str">
        <f>IF(Datei!$G1151="","",IFERROR(VALUE(LEFT(Datei!H1151,FIND("_",Datei!H1151)-1)),IFERROR(VALUE(Datei!H1151),"?")))</f>
        <v/>
      </c>
      <c r="C1151" t="str">
        <f>IF(Datei!$G1151="","",IF(IFERROR(VLOOKUP(Datei!J1151,Mapping!$A$5:$B$104,2,FALSE),IFERROR(VLOOKUP(Datei!J1151&amp;"",Mapping!$A$5:$B$104,2,FALSE),IFERROR(VLOOKUP(VALUE(Datei!J1151),Mapping!$A$5:$B$104,2,FALSE),"#NOMAP#")))="#NOMAP#",IF(Mapping!$B$2="","",Mapping!$B$2),IFERROR(VLOOKUP(Datei!J1151,Mapping!$A$5:$B$104,2,FALSE),IFERROR(VLOOKUP(Datei!J1151&amp;"",Mapping!$A$5:$B$104,2,FALSE),IFERROR(VLOOKUP(VALUE(Datei!J1151),Mapping!$A$5:$B$104,2,FALSE),"#NOMAP#")))))</f>
        <v/>
      </c>
      <c r="D1151" t="str">
        <f>IF(Datei!$G1151="","",IF(Datei!K1151="","",Datei!K1151))</f>
        <v/>
      </c>
      <c r="E1151" s="3" t="str">
        <f>IF(Datei!$G1151="","",1)</f>
        <v/>
      </c>
      <c r="F1151" s="4" t="str">
        <f>IF(Datei!$G1151="","",IFERROR(ROUND(VALUE(Datei!I1151)/100,2),""))</f>
        <v/>
      </c>
      <c r="G1151" s="4" t="str">
        <f>IF(Datei!$G1151="","",IFERROR(ROUND(VALUE(Datei!I1151)/100,2),""))</f>
        <v/>
      </c>
    </row>
    <row r="1152" spans="1:7" x14ac:dyDescent="0.25">
      <c r="A1152" s="2" t="str">
        <f>IF(Datei!$G1152="","",IFERROR(DATEVALUE(Datei!G1152),Datei!G1152))</f>
        <v/>
      </c>
      <c r="B1152" s="3" t="str">
        <f>IF(Datei!$G1152="","",IFERROR(VALUE(LEFT(Datei!H1152,FIND("_",Datei!H1152)-1)),IFERROR(VALUE(Datei!H1152),"?")))</f>
        <v/>
      </c>
      <c r="C1152" t="str">
        <f>IF(Datei!$G1152="","",IF(IFERROR(VLOOKUP(Datei!J1152,Mapping!$A$5:$B$104,2,FALSE),IFERROR(VLOOKUP(Datei!J1152&amp;"",Mapping!$A$5:$B$104,2,FALSE),IFERROR(VLOOKUP(VALUE(Datei!J1152),Mapping!$A$5:$B$104,2,FALSE),"#NOMAP#")))="#NOMAP#",IF(Mapping!$B$2="","",Mapping!$B$2),IFERROR(VLOOKUP(Datei!J1152,Mapping!$A$5:$B$104,2,FALSE),IFERROR(VLOOKUP(Datei!J1152&amp;"",Mapping!$A$5:$B$104,2,FALSE),IFERROR(VLOOKUP(VALUE(Datei!J1152),Mapping!$A$5:$B$104,2,FALSE),"#NOMAP#")))))</f>
        <v/>
      </c>
      <c r="D1152" t="str">
        <f>IF(Datei!$G1152="","",IF(Datei!K1152="","",Datei!K1152))</f>
        <v/>
      </c>
      <c r="E1152" s="3" t="str">
        <f>IF(Datei!$G1152="","",1)</f>
        <v/>
      </c>
      <c r="F1152" s="4" t="str">
        <f>IF(Datei!$G1152="","",IFERROR(ROUND(VALUE(Datei!I1152)/100,2),""))</f>
        <v/>
      </c>
      <c r="G1152" s="4" t="str">
        <f>IF(Datei!$G1152="","",IFERROR(ROUND(VALUE(Datei!I1152)/100,2),""))</f>
        <v/>
      </c>
    </row>
    <row r="1153" spans="1:7" x14ac:dyDescent="0.25">
      <c r="A1153" s="2" t="str">
        <f>IF(Datei!$G1153="","",IFERROR(DATEVALUE(Datei!G1153),Datei!G1153))</f>
        <v/>
      </c>
      <c r="B1153" s="3" t="str">
        <f>IF(Datei!$G1153="","",IFERROR(VALUE(LEFT(Datei!H1153,FIND("_",Datei!H1153)-1)),IFERROR(VALUE(Datei!H1153),"?")))</f>
        <v/>
      </c>
      <c r="C1153" t="str">
        <f>IF(Datei!$G1153="","",IF(IFERROR(VLOOKUP(Datei!J1153,Mapping!$A$5:$B$104,2,FALSE),IFERROR(VLOOKUP(Datei!J1153&amp;"",Mapping!$A$5:$B$104,2,FALSE),IFERROR(VLOOKUP(VALUE(Datei!J1153),Mapping!$A$5:$B$104,2,FALSE),"#NOMAP#")))="#NOMAP#",IF(Mapping!$B$2="","",Mapping!$B$2),IFERROR(VLOOKUP(Datei!J1153,Mapping!$A$5:$B$104,2,FALSE),IFERROR(VLOOKUP(Datei!J1153&amp;"",Mapping!$A$5:$B$104,2,FALSE),IFERROR(VLOOKUP(VALUE(Datei!J1153),Mapping!$A$5:$B$104,2,FALSE),"#NOMAP#")))))</f>
        <v/>
      </c>
      <c r="D1153" t="str">
        <f>IF(Datei!$G1153="","",IF(Datei!K1153="","",Datei!K1153))</f>
        <v/>
      </c>
      <c r="E1153" s="3" t="str">
        <f>IF(Datei!$G1153="","",1)</f>
        <v/>
      </c>
      <c r="F1153" s="4" t="str">
        <f>IF(Datei!$G1153="","",IFERROR(ROUND(VALUE(Datei!I1153)/100,2),""))</f>
        <v/>
      </c>
      <c r="G1153" s="4" t="str">
        <f>IF(Datei!$G1153="","",IFERROR(ROUND(VALUE(Datei!I1153)/100,2),""))</f>
        <v/>
      </c>
    </row>
    <row r="1154" spans="1:7" x14ac:dyDescent="0.25">
      <c r="A1154" s="2" t="str">
        <f>IF(Datei!$G1154="","",IFERROR(DATEVALUE(Datei!G1154),Datei!G1154))</f>
        <v/>
      </c>
      <c r="B1154" s="3" t="str">
        <f>IF(Datei!$G1154="","",IFERROR(VALUE(LEFT(Datei!H1154,FIND("_",Datei!H1154)-1)),IFERROR(VALUE(Datei!H1154),"?")))</f>
        <v/>
      </c>
      <c r="C1154" t="str">
        <f>IF(Datei!$G1154="","",IF(IFERROR(VLOOKUP(Datei!J1154,Mapping!$A$5:$B$104,2,FALSE),IFERROR(VLOOKUP(Datei!J1154&amp;"",Mapping!$A$5:$B$104,2,FALSE),IFERROR(VLOOKUP(VALUE(Datei!J1154),Mapping!$A$5:$B$104,2,FALSE),"#NOMAP#")))="#NOMAP#",IF(Mapping!$B$2="","",Mapping!$B$2),IFERROR(VLOOKUP(Datei!J1154,Mapping!$A$5:$B$104,2,FALSE),IFERROR(VLOOKUP(Datei!J1154&amp;"",Mapping!$A$5:$B$104,2,FALSE),IFERROR(VLOOKUP(VALUE(Datei!J1154),Mapping!$A$5:$B$104,2,FALSE),"#NOMAP#")))))</f>
        <v/>
      </c>
      <c r="D1154" t="str">
        <f>IF(Datei!$G1154="","",IF(Datei!K1154="","",Datei!K1154))</f>
        <v/>
      </c>
      <c r="E1154" s="3" t="str">
        <f>IF(Datei!$G1154="","",1)</f>
        <v/>
      </c>
      <c r="F1154" s="4" t="str">
        <f>IF(Datei!$G1154="","",IFERROR(ROUND(VALUE(Datei!I1154)/100,2),""))</f>
        <v/>
      </c>
      <c r="G1154" s="4" t="str">
        <f>IF(Datei!$G1154="","",IFERROR(ROUND(VALUE(Datei!I1154)/100,2),""))</f>
        <v/>
      </c>
    </row>
    <row r="1155" spans="1:7" x14ac:dyDescent="0.25">
      <c r="A1155" s="2" t="str">
        <f>IF(Datei!$G1155="","",IFERROR(DATEVALUE(Datei!G1155),Datei!G1155))</f>
        <v/>
      </c>
      <c r="B1155" s="3" t="str">
        <f>IF(Datei!$G1155="","",IFERROR(VALUE(LEFT(Datei!H1155,FIND("_",Datei!H1155)-1)),IFERROR(VALUE(Datei!H1155),"?")))</f>
        <v/>
      </c>
      <c r="C1155" t="str">
        <f>IF(Datei!$G1155="","",IF(IFERROR(VLOOKUP(Datei!J1155,Mapping!$A$5:$B$104,2,FALSE),IFERROR(VLOOKUP(Datei!J1155&amp;"",Mapping!$A$5:$B$104,2,FALSE),IFERROR(VLOOKUP(VALUE(Datei!J1155),Mapping!$A$5:$B$104,2,FALSE),"#NOMAP#")))="#NOMAP#",IF(Mapping!$B$2="","",Mapping!$B$2),IFERROR(VLOOKUP(Datei!J1155,Mapping!$A$5:$B$104,2,FALSE),IFERROR(VLOOKUP(Datei!J1155&amp;"",Mapping!$A$5:$B$104,2,FALSE),IFERROR(VLOOKUP(VALUE(Datei!J1155),Mapping!$A$5:$B$104,2,FALSE),"#NOMAP#")))))</f>
        <v/>
      </c>
      <c r="D1155" t="str">
        <f>IF(Datei!$G1155="","",IF(Datei!K1155="","",Datei!K1155))</f>
        <v/>
      </c>
      <c r="E1155" s="3" t="str">
        <f>IF(Datei!$G1155="","",1)</f>
        <v/>
      </c>
      <c r="F1155" s="4" t="str">
        <f>IF(Datei!$G1155="","",IFERROR(ROUND(VALUE(Datei!I1155)/100,2),""))</f>
        <v/>
      </c>
      <c r="G1155" s="4" t="str">
        <f>IF(Datei!$G1155="","",IFERROR(ROUND(VALUE(Datei!I1155)/100,2),""))</f>
        <v/>
      </c>
    </row>
    <row r="1156" spans="1:7" x14ac:dyDescent="0.25">
      <c r="A1156" s="2" t="str">
        <f>IF(Datei!$G1156="","",IFERROR(DATEVALUE(Datei!G1156),Datei!G1156))</f>
        <v/>
      </c>
      <c r="B1156" s="3" t="str">
        <f>IF(Datei!$G1156="","",IFERROR(VALUE(LEFT(Datei!H1156,FIND("_",Datei!H1156)-1)),IFERROR(VALUE(Datei!H1156),"?")))</f>
        <v/>
      </c>
      <c r="C1156" t="str">
        <f>IF(Datei!$G1156="","",IF(IFERROR(VLOOKUP(Datei!J1156,Mapping!$A$5:$B$104,2,FALSE),IFERROR(VLOOKUP(Datei!J1156&amp;"",Mapping!$A$5:$B$104,2,FALSE),IFERROR(VLOOKUP(VALUE(Datei!J1156),Mapping!$A$5:$B$104,2,FALSE),"#NOMAP#")))="#NOMAP#",IF(Mapping!$B$2="","",Mapping!$B$2),IFERROR(VLOOKUP(Datei!J1156,Mapping!$A$5:$B$104,2,FALSE),IFERROR(VLOOKUP(Datei!J1156&amp;"",Mapping!$A$5:$B$104,2,FALSE),IFERROR(VLOOKUP(VALUE(Datei!J1156),Mapping!$A$5:$B$104,2,FALSE),"#NOMAP#")))))</f>
        <v/>
      </c>
      <c r="D1156" t="str">
        <f>IF(Datei!$G1156="","",IF(Datei!K1156="","",Datei!K1156))</f>
        <v/>
      </c>
      <c r="E1156" s="3" t="str">
        <f>IF(Datei!$G1156="","",1)</f>
        <v/>
      </c>
      <c r="F1156" s="4" t="str">
        <f>IF(Datei!$G1156="","",IFERROR(ROUND(VALUE(Datei!I1156)/100,2),""))</f>
        <v/>
      </c>
      <c r="G1156" s="4" t="str">
        <f>IF(Datei!$G1156="","",IFERROR(ROUND(VALUE(Datei!I1156)/100,2),""))</f>
        <v/>
      </c>
    </row>
    <row r="1157" spans="1:7" x14ac:dyDescent="0.25">
      <c r="A1157" s="2" t="str">
        <f>IF(Datei!$G1157="","",IFERROR(DATEVALUE(Datei!G1157),Datei!G1157))</f>
        <v/>
      </c>
      <c r="B1157" s="3" t="str">
        <f>IF(Datei!$G1157="","",IFERROR(VALUE(LEFT(Datei!H1157,FIND("_",Datei!H1157)-1)),IFERROR(VALUE(Datei!H1157),"?")))</f>
        <v/>
      </c>
      <c r="C1157" t="str">
        <f>IF(Datei!$G1157="","",IF(IFERROR(VLOOKUP(Datei!J1157,Mapping!$A$5:$B$104,2,FALSE),IFERROR(VLOOKUP(Datei!J1157&amp;"",Mapping!$A$5:$B$104,2,FALSE),IFERROR(VLOOKUP(VALUE(Datei!J1157),Mapping!$A$5:$B$104,2,FALSE),"#NOMAP#")))="#NOMAP#",IF(Mapping!$B$2="","",Mapping!$B$2),IFERROR(VLOOKUP(Datei!J1157,Mapping!$A$5:$B$104,2,FALSE),IFERROR(VLOOKUP(Datei!J1157&amp;"",Mapping!$A$5:$B$104,2,FALSE),IFERROR(VLOOKUP(VALUE(Datei!J1157),Mapping!$A$5:$B$104,2,FALSE),"#NOMAP#")))))</f>
        <v/>
      </c>
      <c r="D1157" t="str">
        <f>IF(Datei!$G1157="","",IF(Datei!K1157="","",Datei!K1157))</f>
        <v/>
      </c>
      <c r="E1157" s="3" t="str">
        <f>IF(Datei!$G1157="","",1)</f>
        <v/>
      </c>
      <c r="F1157" s="4" t="str">
        <f>IF(Datei!$G1157="","",IFERROR(ROUND(VALUE(Datei!I1157)/100,2),""))</f>
        <v/>
      </c>
      <c r="G1157" s="4" t="str">
        <f>IF(Datei!$G1157="","",IFERROR(ROUND(VALUE(Datei!I1157)/100,2),""))</f>
        <v/>
      </c>
    </row>
    <row r="1158" spans="1:7" x14ac:dyDescent="0.25">
      <c r="A1158" s="2" t="str">
        <f>IF(Datei!$G1158="","",IFERROR(DATEVALUE(Datei!G1158),Datei!G1158))</f>
        <v/>
      </c>
      <c r="B1158" s="3" t="str">
        <f>IF(Datei!$G1158="","",IFERROR(VALUE(LEFT(Datei!H1158,FIND("_",Datei!H1158)-1)),IFERROR(VALUE(Datei!H1158),"?")))</f>
        <v/>
      </c>
      <c r="C1158" t="str">
        <f>IF(Datei!$G1158="","",IF(IFERROR(VLOOKUP(Datei!J1158,Mapping!$A$5:$B$104,2,FALSE),IFERROR(VLOOKUP(Datei!J1158&amp;"",Mapping!$A$5:$B$104,2,FALSE),IFERROR(VLOOKUP(VALUE(Datei!J1158),Mapping!$A$5:$B$104,2,FALSE),"#NOMAP#")))="#NOMAP#",IF(Mapping!$B$2="","",Mapping!$B$2),IFERROR(VLOOKUP(Datei!J1158,Mapping!$A$5:$B$104,2,FALSE),IFERROR(VLOOKUP(Datei!J1158&amp;"",Mapping!$A$5:$B$104,2,FALSE),IFERROR(VLOOKUP(VALUE(Datei!J1158),Mapping!$A$5:$B$104,2,FALSE),"#NOMAP#")))))</f>
        <v/>
      </c>
      <c r="D1158" t="str">
        <f>IF(Datei!$G1158="","",IF(Datei!K1158="","",Datei!K1158))</f>
        <v/>
      </c>
      <c r="E1158" s="3" t="str">
        <f>IF(Datei!$G1158="","",1)</f>
        <v/>
      </c>
      <c r="F1158" s="4" t="str">
        <f>IF(Datei!$G1158="","",IFERROR(ROUND(VALUE(Datei!I1158)/100,2),""))</f>
        <v/>
      </c>
      <c r="G1158" s="4" t="str">
        <f>IF(Datei!$G1158="","",IFERROR(ROUND(VALUE(Datei!I1158)/100,2),""))</f>
        <v/>
      </c>
    </row>
    <row r="1159" spans="1:7" x14ac:dyDescent="0.25">
      <c r="A1159" s="2" t="str">
        <f>IF(Datei!$G1159="","",IFERROR(DATEVALUE(Datei!G1159),Datei!G1159))</f>
        <v/>
      </c>
      <c r="B1159" s="3" t="str">
        <f>IF(Datei!$G1159="","",IFERROR(VALUE(LEFT(Datei!H1159,FIND("_",Datei!H1159)-1)),IFERROR(VALUE(Datei!H1159),"?")))</f>
        <v/>
      </c>
      <c r="C1159" t="str">
        <f>IF(Datei!$G1159="","",IF(IFERROR(VLOOKUP(Datei!J1159,Mapping!$A$5:$B$104,2,FALSE),IFERROR(VLOOKUP(Datei!J1159&amp;"",Mapping!$A$5:$B$104,2,FALSE),IFERROR(VLOOKUP(VALUE(Datei!J1159),Mapping!$A$5:$B$104,2,FALSE),"#NOMAP#")))="#NOMAP#",IF(Mapping!$B$2="","",Mapping!$B$2),IFERROR(VLOOKUP(Datei!J1159,Mapping!$A$5:$B$104,2,FALSE),IFERROR(VLOOKUP(Datei!J1159&amp;"",Mapping!$A$5:$B$104,2,FALSE),IFERROR(VLOOKUP(VALUE(Datei!J1159),Mapping!$A$5:$B$104,2,FALSE),"#NOMAP#")))))</f>
        <v/>
      </c>
      <c r="D1159" t="str">
        <f>IF(Datei!$G1159="","",IF(Datei!K1159="","",Datei!K1159))</f>
        <v/>
      </c>
      <c r="E1159" s="3" t="str">
        <f>IF(Datei!$G1159="","",1)</f>
        <v/>
      </c>
      <c r="F1159" s="4" t="str">
        <f>IF(Datei!$G1159="","",IFERROR(ROUND(VALUE(Datei!I1159)/100,2),""))</f>
        <v/>
      </c>
      <c r="G1159" s="4" t="str">
        <f>IF(Datei!$G1159="","",IFERROR(ROUND(VALUE(Datei!I1159)/100,2),""))</f>
        <v/>
      </c>
    </row>
    <row r="1160" spans="1:7" x14ac:dyDescent="0.25">
      <c r="A1160" s="2" t="str">
        <f>IF(Datei!$G1160="","",IFERROR(DATEVALUE(Datei!G1160),Datei!G1160))</f>
        <v/>
      </c>
      <c r="B1160" s="3" t="str">
        <f>IF(Datei!$G1160="","",IFERROR(VALUE(LEFT(Datei!H1160,FIND("_",Datei!H1160)-1)),IFERROR(VALUE(Datei!H1160),"?")))</f>
        <v/>
      </c>
      <c r="C1160" t="str">
        <f>IF(Datei!$G1160="","",IF(IFERROR(VLOOKUP(Datei!J1160,Mapping!$A$5:$B$104,2,FALSE),IFERROR(VLOOKUP(Datei!J1160&amp;"",Mapping!$A$5:$B$104,2,FALSE),IFERROR(VLOOKUP(VALUE(Datei!J1160),Mapping!$A$5:$B$104,2,FALSE),"#NOMAP#")))="#NOMAP#",IF(Mapping!$B$2="","",Mapping!$B$2),IFERROR(VLOOKUP(Datei!J1160,Mapping!$A$5:$B$104,2,FALSE),IFERROR(VLOOKUP(Datei!J1160&amp;"",Mapping!$A$5:$B$104,2,FALSE),IFERROR(VLOOKUP(VALUE(Datei!J1160),Mapping!$A$5:$B$104,2,FALSE),"#NOMAP#")))))</f>
        <v/>
      </c>
      <c r="D1160" t="str">
        <f>IF(Datei!$G1160="","",IF(Datei!K1160="","",Datei!K1160))</f>
        <v/>
      </c>
      <c r="E1160" s="3" t="str">
        <f>IF(Datei!$G1160="","",1)</f>
        <v/>
      </c>
      <c r="F1160" s="4" t="str">
        <f>IF(Datei!$G1160="","",IFERROR(ROUND(VALUE(Datei!I1160)/100,2),""))</f>
        <v/>
      </c>
      <c r="G1160" s="4" t="str">
        <f>IF(Datei!$G1160="","",IFERROR(ROUND(VALUE(Datei!I1160)/100,2),""))</f>
        <v/>
      </c>
    </row>
    <row r="1161" spans="1:7" x14ac:dyDescent="0.25">
      <c r="A1161" s="2" t="str">
        <f>IF(Datei!$G1161="","",IFERROR(DATEVALUE(Datei!G1161),Datei!G1161))</f>
        <v/>
      </c>
      <c r="B1161" s="3" t="str">
        <f>IF(Datei!$G1161="","",IFERROR(VALUE(LEFT(Datei!H1161,FIND("_",Datei!H1161)-1)),IFERROR(VALUE(Datei!H1161),"?")))</f>
        <v/>
      </c>
      <c r="C1161" t="str">
        <f>IF(Datei!$G1161="","",IF(IFERROR(VLOOKUP(Datei!J1161,Mapping!$A$5:$B$104,2,FALSE),IFERROR(VLOOKUP(Datei!J1161&amp;"",Mapping!$A$5:$B$104,2,FALSE),IFERROR(VLOOKUP(VALUE(Datei!J1161),Mapping!$A$5:$B$104,2,FALSE),"#NOMAP#")))="#NOMAP#",IF(Mapping!$B$2="","",Mapping!$B$2),IFERROR(VLOOKUP(Datei!J1161,Mapping!$A$5:$B$104,2,FALSE),IFERROR(VLOOKUP(Datei!J1161&amp;"",Mapping!$A$5:$B$104,2,FALSE),IFERROR(VLOOKUP(VALUE(Datei!J1161),Mapping!$A$5:$B$104,2,FALSE),"#NOMAP#")))))</f>
        <v/>
      </c>
      <c r="D1161" t="str">
        <f>IF(Datei!$G1161="","",IF(Datei!K1161="","",Datei!K1161))</f>
        <v/>
      </c>
      <c r="E1161" s="3" t="str">
        <f>IF(Datei!$G1161="","",1)</f>
        <v/>
      </c>
      <c r="F1161" s="4" t="str">
        <f>IF(Datei!$G1161="","",IFERROR(ROUND(VALUE(Datei!I1161)/100,2),""))</f>
        <v/>
      </c>
      <c r="G1161" s="4" t="str">
        <f>IF(Datei!$G1161="","",IFERROR(ROUND(VALUE(Datei!I1161)/100,2),""))</f>
        <v/>
      </c>
    </row>
    <row r="1162" spans="1:7" x14ac:dyDescent="0.25">
      <c r="A1162" s="2" t="str">
        <f>IF(Datei!$G1162="","",IFERROR(DATEVALUE(Datei!G1162),Datei!G1162))</f>
        <v/>
      </c>
      <c r="B1162" s="3" t="str">
        <f>IF(Datei!$G1162="","",IFERROR(VALUE(LEFT(Datei!H1162,FIND("_",Datei!H1162)-1)),IFERROR(VALUE(Datei!H1162),"?")))</f>
        <v/>
      </c>
      <c r="C1162" t="str">
        <f>IF(Datei!$G1162="","",IF(IFERROR(VLOOKUP(Datei!J1162,Mapping!$A$5:$B$104,2,FALSE),IFERROR(VLOOKUP(Datei!J1162&amp;"",Mapping!$A$5:$B$104,2,FALSE),IFERROR(VLOOKUP(VALUE(Datei!J1162),Mapping!$A$5:$B$104,2,FALSE),"#NOMAP#")))="#NOMAP#",IF(Mapping!$B$2="","",Mapping!$B$2),IFERROR(VLOOKUP(Datei!J1162,Mapping!$A$5:$B$104,2,FALSE),IFERROR(VLOOKUP(Datei!J1162&amp;"",Mapping!$A$5:$B$104,2,FALSE),IFERROR(VLOOKUP(VALUE(Datei!J1162),Mapping!$A$5:$B$104,2,FALSE),"#NOMAP#")))))</f>
        <v/>
      </c>
      <c r="D1162" t="str">
        <f>IF(Datei!$G1162="","",IF(Datei!K1162="","",Datei!K1162))</f>
        <v/>
      </c>
      <c r="E1162" s="3" t="str">
        <f>IF(Datei!$G1162="","",1)</f>
        <v/>
      </c>
      <c r="F1162" s="4" t="str">
        <f>IF(Datei!$G1162="","",IFERROR(ROUND(VALUE(Datei!I1162)/100,2),""))</f>
        <v/>
      </c>
      <c r="G1162" s="4" t="str">
        <f>IF(Datei!$G1162="","",IFERROR(ROUND(VALUE(Datei!I1162)/100,2),""))</f>
        <v/>
      </c>
    </row>
    <row r="1163" spans="1:7" x14ac:dyDescent="0.25">
      <c r="A1163" s="2" t="str">
        <f>IF(Datei!$G1163="","",IFERROR(DATEVALUE(Datei!G1163),Datei!G1163))</f>
        <v/>
      </c>
      <c r="B1163" s="3" t="str">
        <f>IF(Datei!$G1163="","",IFERROR(VALUE(LEFT(Datei!H1163,FIND("_",Datei!H1163)-1)),IFERROR(VALUE(Datei!H1163),"?")))</f>
        <v/>
      </c>
      <c r="C1163" t="str">
        <f>IF(Datei!$G1163="","",IF(IFERROR(VLOOKUP(Datei!J1163,Mapping!$A$5:$B$104,2,FALSE),IFERROR(VLOOKUP(Datei!J1163&amp;"",Mapping!$A$5:$B$104,2,FALSE),IFERROR(VLOOKUP(VALUE(Datei!J1163),Mapping!$A$5:$B$104,2,FALSE),"#NOMAP#")))="#NOMAP#",IF(Mapping!$B$2="","",Mapping!$B$2),IFERROR(VLOOKUP(Datei!J1163,Mapping!$A$5:$B$104,2,FALSE),IFERROR(VLOOKUP(Datei!J1163&amp;"",Mapping!$A$5:$B$104,2,FALSE),IFERROR(VLOOKUP(VALUE(Datei!J1163),Mapping!$A$5:$B$104,2,FALSE),"#NOMAP#")))))</f>
        <v/>
      </c>
      <c r="D1163" t="str">
        <f>IF(Datei!$G1163="","",IF(Datei!K1163="","",Datei!K1163))</f>
        <v/>
      </c>
      <c r="E1163" s="3" t="str">
        <f>IF(Datei!$G1163="","",1)</f>
        <v/>
      </c>
      <c r="F1163" s="4" t="str">
        <f>IF(Datei!$G1163="","",IFERROR(ROUND(VALUE(Datei!I1163)/100,2),""))</f>
        <v/>
      </c>
      <c r="G1163" s="4" t="str">
        <f>IF(Datei!$G1163="","",IFERROR(ROUND(VALUE(Datei!I1163)/100,2),""))</f>
        <v/>
      </c>
    </row>
    <row r="1164" spans="1:7" x14ac:dyDescent="0.25">
      <c r="A1164" s="2" t="str">
        <f>IF(Datei!$G1164="","",IFERROR(DATEVALUE(Datei!G1164),Datei!G1164))</f>
        <v/>
      </c>
      <c r="B1164" s="3" t="str">
        <f>IF(Datei!$G1164="","",IFERROR(VALUE(LEFT(Datei!H1164,FIND("_",Datei!H1164)-1)),IFERROR(VALUE(Datei!H1164),"?")))</f>
        <v/>
      </c>
      <c r="C1164" t="str">
        <f>IF(Datei!$G1164="","",IF(IFERROR(VLOOKUP(Datei!J1164,Mapping!$A$5:$B$104,2,FALSE),IFERROR(VLOOKUP(Datei!J1164&amp;"",Mapping!$A$5:$B$104,2,FALSE),IFERROR(VLOOKUP(VALUE(Datei!J1164),Mapping!$A$5:$B$104,2,FALSE),"#NOMAP#")))="#NOMAP#",IF(Mapping!$B$2="","",Mapping!$B$2),IFERROR(VLOOKUP(Datei!J1164,Mapping!$A$5:$B$104,2,FALSE),IFERROR(VLOOKUP(Datei!J1164&amp;"",Mapping!$A$5:$B$104,2,FALSE),IFERROR(VLOOKUP(VALUE(Datei!J1164),Mapping!$A$5:$B$104,2,FALSE),"#NOMAP#")))))</f>
        <v/>
      </c>
      <c r="D1164" t="str">
        <f>IF(Datei!$G1164="","",IF(Datei!K1164="","",Datei!K1164))</f>
        <v/>
      </c>
      <c r="E1164" s="3" t="str">
        <f>IF(Datei!$G1164="","",1)</f>
        <v/>
      </c>
      <c r="F1164" s="4" t="str">
        <f>IF(Datei!$G1164="","",IFERROR(ROUND(VALUE(Datei!I1164)/100,2),""))</f>
        <v/>
      </c>
      <c r="G1164" s="4" t="str">
        <f>IF(Datei!$G1164="","",IFERROR(ROUND(VALUE(Datei!I1164)/100,2),""))</f>
        <v/>
      </c>
    </row>
    <row r="1165" spans="1:7" x14ac:dyDescent="0.25">
      <c r="A1165" s="2" t="str">
        <f>IF(Datei!$G1165="","",IFERROR(DATEVALUE(Datei!G1165),Datei!G1165))</f>
        <v/>
      </c>
      <c r="B1165" s="3" t="str">
        <f>IF(Datei!$G1165="","",IFERROR(VALUE(LEFT(Datei!H1165,FIND("_",Datei!H1165)-1)),IFERROR(VALUE(Datei!H1165),"?")))</f>
        <v/>
      </c>
      <c r="C1165" t="str">
        <f>IF(Datei!$G1165="","",IF(IFERROR(VLOOKUP(Datei!J1165,Mapping!$A$5:$B$104,2,FALSE),IFERROR(VLOOKUP(Datei!J1165&amp;"",Mapping!$A$5:$B$104,2,FALSE),IFERROR(VLOOKUP(VALUE(Datei!J1165),Mapping!$A$5:$B$104,2,FALSE),"#NOMAP#")))="#NOMAP#",IF(Mapping!$B$2="","",Mapping!$B$2),IFERROR(VLOOKUP(Datei!J1165,Mapping!$A$5:$B$104,2,FALSE),IFERROR(VLOOKUP(Datei!J1165&amp;"",Mapping!$A$5:$B$104,2,FALSE),IFERROR(VLOOKUP(VALUE(Datei!J1165),Mapping!$A$5:$B$104,2,FALSE),"#NOMAP#")))))</f>
        <v/>
      </c>
      <c r="D1165" t="str">
        <f>IF(Datei!$G1165="","",IF(Datei!K1165="","",Datei!K1165))</f>
        <v/>
      </c>
      <c r="E1165" s="3" t="str">
        <f>IF(Datei!$G1165="","",1)</f>
        <v/>
      </c>
      <c r="F1165" s="4" t="str">
        <f>IF(Datei!$G1165="","",IFERROR(ROUND(VALUE(Datei!I1165)/100,2),""))</f>
        <v/>
      </c>
      <c r="G1165" s="4" t="str">
        <f>IF(Datei!$G1165="","",IFERROR(ROUND(VALUE(Datei!I1165)/100,2),""))</f>
        <v/>
      </c>
    </row>
    <row r="1166" spans="1:7" x14ac:dyDescent="0.25">
      <c r="A1166" s="2" t="str">
        <f>IF(Datei!$G1166="","",IFERROR(DATEVALUE(Datei!G1166),Datei!G1166))</f>
        <v/>
      </c>
      <c r="B1166" s="3" t="str">
        <f>IF(Datei!$G1166="","",IFERROR(VALUE(LEFT(Datei!H1166,FIND("_",Datei!H1166)-1)),IFERROR(VALUE(Datei!H1166),"?")))</f>
        <v/>
      </c>
      <c r="C1166" t="str">
        <f>IF(Datei!$G1166="","",IF(IFERROR(VLOOKUP(Datei!J1166,Mapping!$A$5:$B$104,2,FALSE),IFERROR(VLOOKUP(Datei!J1166&amp;"",Mapping!$A$5:$B$104,2,FALSE),IFERROR(VLOOKUP(VALUE(Datei!J1166),Mapping!$A$5:$B$104,2,FALSE),"#NOMAP#")))="#NOMAP#",IF(Mapping!$B$2="","",Mapping!$B$2),IFERROR(VLOOKUP(Datei!J1166,Mapping!$A$5:$B$104,2,FALSE),IFERROR(VLOOKUP(Datei!J1166&amp;"",Mapping!$A$5:$B$104,2,FALSE),IFERROR(VLOOKUP(VALUE(Datei!J1166),Mapping!$A$5:$B$104,2,FALSE),"#NOMAP#")))))</f>
        <v/>
      </c>
      <c r="D1166" t="str">
        <f>IF(Datei!$G1166="","",IF(Datei!K1166="","",Datei!K1166))</f>
        <v/>
      </c>
      <c r="E1166" s="3" t="str">
        <f>IF(Datei!$G1166="","",1)</f>
        <v/>
      </c>
      <c r="F1166" s="4" t="str">
        <f>IF(Datei!$G1166="","",IFERROR(ROUND(VALUE(Datei!I1166)/100,2),""))</f>
        <v/>
      </c>
      <c r="G1166" s="4" t="str">
        <f>IF(Datei!$G1166="","",IFERROR(ROUND(VALUE(Datei!I1166)/100,2),""))</f>
        <v/>
      </c>
    </row>
    <row r="1167" spans="1:7" x14ac:dyDescent="0.25">
      <c r="A1167" s="2" t="str">
        <f>IF(Datei!$G1167="","",IFERROR(DATEVALUE(Datei!G1167),Datei!G1167))</f>
        <v/>
      </c>
      <c r="B1167" s="3" t="str">
        <f>IF(Datei!$G1167="","",IFERROR(VALUE(LEFT(Datei!H1167,FIND("_",Datei!H1167)-1)),IFERROR(VALUE(Datei!H1167),"?")))</f>
        <v/>
      </c>
      <c r="C1167" t="str">
        <f>IF(Datei!$G1167="","",IF(IFERROR(VLOOKUP(Datei!J1167,Mapping!$A$5:$B$104,2,FALSE),IFERROR(VLOOKUP(Datei!J1167&amp;"",Mapping!$A$5:$B$104,2,FALSE),IFERROR(VLOOKUP(VALUE(Datei!J1167),Mapping!$A$5:$B$104,2,FALSE),"#NOMAP#")))="#NOMAP#",IF(Mapping!$B$2="","",Mapping!$B$2),IFERROR(VLOOKUP(Datei!J1167,Mapping!$A$5:$B$104,2,FALSE),IFERROR(VLOOKUP(Datei!J1167&amp;"",Mapping!$A$5:$B$104,2,FALSE),IFERROR(VLOOKUP(VALUE(Datei!J1167),Mapping!$A$5:$B$104,2,FALSE),"#NOMAP#")))))</f>
        <v/>
      </c>
      <c r="D1167" t="str">
        <f>IF(Datei!$G1167="","",IF(Datei!K1167="","",Datei!K1167))</f>
        <v/>
      </c>
      <c r="E1167" s="3" t="str">
        <f>IF(Datei!$G1167="","",1)</f>
        <v/>
      </c>
      <c r="F1167" s="4" t="str">
        <f>IF(Datei!$G1167="","",IFERROR(ROUND(VALUE(Datei!I1167)/100,2),""))</f>
        <v/>
      </c>
      <c r="G1167" s="4" t="str">
        <f>IF(Datei!$G1167="","",IFERROR(ROUND(VALUE(Datei!I1167)/100,2),""))</f>
        <v/>
      </c>
    </row>
    <row r="1168" spans="1:7" x14ac:dyDescent="0.25">
      <c r="A1168" s="2" t="str">
        <f>IF(Datei!$G1168="","",IFERROR(DATEVALUE(Datei!G1168),Datei!G1168))</f>
        <v/>
      </c>
      <c r="B1168" s="3" t="str">
        <f>IF(Datei!$G1168="","",IFERROR(VALUE(LEFT(Datei!H1168,FIND("_",Datei!H1168)-1)),IFERROR(VALUE(Datei!H1168),"?")))</f>
        <v/>
      </c>
      <c r="C1168" t="str">
        <f>IF(Datei!$G1168="","",IF(IFERROR(VLOOKUP(Datei!J1168,Mapping!$A$5:$B$104,2,FALSE),IFERROR(VLOOKUP(Datei!J1168&amp;"",Mapping!$A$5:$B$104,2,FALSE),IFERROR(VLOOKUP(VALUE(Datei!J1168),Mapping!$A$5:$B$104,2,FALSE),"#NOMAP#")))="#NOMAP#",IF(Mapping!$B$2="","",Mapping!$B$2),IFERROR(VLOOKUP(Datei!J1168,Mapping!$A$5:$B$104,2,FALSE),IFERROR(VLOOKUP(Datei!J1168&amp;"",Mapping!$A$5:$B$104,2,FALSE),IFERROR(VLOOKUP(VALUE(Datei!J1168),Mapping!$A$5:$B$104,2,FALSE),"#NOMAP#")))))</f>
        <v/>
      </c>
      <c r="D1168" t="str">
        <f>IF(Datei!$G1168="","",IF(Datei!K1168="","",Datei!K1168))</f>
        <v/>
      </c>
      <c r="E1168" s="3" t="str">
        <f>IF(Datei!$G1168="","",1)</f>
        <v/>
      </c>
      <c r="F1168" s="4" t="str">
        <f>IF(Datei!$G1168="","",IFERROR(ROUND(VALUE(Datei!I1168)/100,2),""))</f>
        <v/>
      </c>
      <c r="G1168" s="4" t="str">
        <f>IF(Datei!$G1168="","",IFERROR(ROUND(VALUE(Datei!I1168)/100,2),""))</f>
        <v/>
      </c>
    </row>
    <row r="1169" spans="1:7" x14ac:dyDescent="0.25">
      <c r="A1169" s="2" t="str">
        <f>IF(Datei!$G1169="","",IFERROR(DATEVALUE(Datei!G1169),Datei!G1169))</f>
        <v/>
      </c>
      <c r="B1169" s="3" t="str">
        <f>IF(Datei!$G1169="","",IFERROR(VALUE(LEFT(Datei!H1169,FIND("_",Datei!H1169)-1)),IFERROR(VALUE(Datei!H1169),"?")))</f>
        <v/>
      </c>
      <c r="C1169" t="str">
        <f>IF(Datei!$G1169="","",IF(IFERROR(VLOOKUP(Datei!J1169,Mapping!$A$5:$B$104,2,FALSE),IFERROR(VLOOKUP(Datei!J1169&amp;"",Mapping!$A$5:$B$104,2,FALSE),IFERROR(VLOOKUP(VALUE(Datei!J1169),Mapping!$A$5:$B$104,2,FALSE),"#NOMAP#")))="#NOMAP#",IF(Mapping!$B$2="","",Mapping!$B$2),IFERROR(VLOOKUP(Datei!J1169,Mapping!$A$5:$B$104,2,FALSE),IFERROR(VLOOKUP(Datei!J1169&amp;"",Mapping!$A$5:$B$104,2,FALSE),IFERROR(VLOOKUP(VALUE(Datei!J1169),Mapping!$A$5:$B$104,2,FALSE),"#NOMAP#")))))</f>
        <v/>
      </c>
      <c r="D1169" t="str">
        <f>IF(Datei!$G1169="","",IF(Datei!K1169="","",Datei!K1169))</f>
        <v/>
      </c>
      <c r="E1169" s="3" t="str">
        <f>IF(Datei!$G1169="","",1)</f>
        <v/>
      </c>
      <c r="F1169" s="4" t="str">
        <f>IF(Datei!$G1169="","",IFERROR(ROUND(VALUE(Datei!I1169)/100,2),""))</f>
        <v/>
      </c>
      <c r="G1169" s="4" t="str">
        <f>IF(Datei!$G1169="","",IFERROR(ROUND(VALUE(Datei!I1169)/100,2),""))</f>
        <v/>
      </c>
    </row>
    <row r="1170" spans="1:7" x14ac:dyDescent="0.25">
      <c r="A1170" s="2" t="str">
        <f>IF(Datei!$G1170="","",IFERROR(DATEVALUE(Datei!G1170),Datei!G1170))</f>
        <v/>
      </c>
      <c r="B1170" s="3" t="str">
        <f>IF(Datei!$G1170="","",IFERROR(VALUE(LEFT(Datei!H1170,FIND("_",Datei!H1170)-1)),IFERROR(VALUE(Datei!H1170),"?")))</f>
        <v/>
      </c>
      <c r="C1170" t="str">
        <f>IF(Datei!$G1170="","",IF(IFERROR(VLOOKUP(Datei!J1170,Mapping!$A$5:$B$104,2,FALSE),IFERROR(VLOOKUP(Datei!J1170&amp;"",Mapping!$A$5:$B$104,2,FALSE),IFERROR(VLOOKUP(VALUE(Datei!J1170),Mapping!$A$5:$B$104,2,FALSE),"#NOMAP#")))="#NOMAP#",IF(Mapping!$B$2="","",Mapping!$B$2),IFERROR(VLOOKUP(Datei!J1170,Mapping!$A$5:$B$104,2,FALSE),IFERROR(VLOOKUP(Datei!J1170&amp;"",Mapping!$A$5:$B$104,2,FALSE),IFERROR(VLOOKUP(VALUE(Datei!J1170),Mapping!$A$5:$B$104,2,FALSE),"#NOMAP#")))))</f>
        <v/>
      </c>
      <c r="D1170" t="str">
        <f>IF(Datei!$G1170="","",IF(Datei!K1170="","",Datei!K1170))</f>
        <v/>
      </c>
      <c r="E1170" s="3" t="str">
        <f>IF(Datei!$G1170="","",1)</f>
        <v/>
      </c>
      <c r="F1170" s="4" t="str">
        <f>IF(Datei!$G1170="","",IFERROR(ROUND(VALUE(Datei!I1170)/100,2),""))</f>
        <v/>
      </c>
      <c r="G1170" s="4" t="str">
        <f>IF(Datei!$G1170="","",IFERROR(ROUND(VALUE(Datei!I1170)/100,2),""))</f>
        <v/>
      </c>
    </row>
    <row r="1171" spans="1:7" x14ac:dyDescent="0.25">
      <c r="A1171" s="2" t="str">
        <f>IF(Datei!$G1171="","",IFERROR(DATEVALUE(Datei!G1171),Datei!G1171))</f>
        <v/>
      </c>
      <c r="B1171" s="3" t="str">
        <f>IF(Datei!$G1171="","",IFERROR(VALUE(LEFT(Datei!H1171,FIND("_",Datei!H1171)-1)),IFERROR(VALUE(Datei!H1171),"?")))</f>
        <v/>
      </c>
      <c r="C1171" t="str">
        <f>IF(Datei!$G1171="","",IF(IFERROR(VLOOKUP(Datei!J1171,Mapping!$A$5:$B$104,2,FALSE),IFERROR(VLOOKUP(Datei!J1171&amp;"",Mapping!$A$5:$B$104,2,FALSE),IFERROR(VLOOKUP(VALUE(Datei!J1171),Mapping!$A$5:$B$104,2,FALSE),"#NOMAP#")))="#NOMAP#",IF(Mapping!$B$2="","",Mapping!$B$2),IFERROR(VLOOKUP(Datei!J1171,Mapping!$A$5:$B$104,2,FALSE),IFERROR(VLOOKUP(Datei!J1171&amp;"",Mapping!$A$5:$B$104,2,FALSE),IFERROR(VLOOKUP(VALUE(Datei!J1171),Mapping!$A$5:$B$104,2,FALSE),"#NOMAP#")))))</f>
        <v/>
      </c>
      <c r="D1171" t="str">
        <f>IF(Datei!$G1171="","",IF(Datei!K1171="","",Datei!K1171))</f>
        <v/>
      </c>
      <c r="E1171" s="3" t="str">
        <f>IF(Datei!$G1171="","",1)</f>
        <v/>
      </c>
      <c r="F1171" s="4" t="str">
        <f>IF(Datei!$G1171="","",IFERROR(ROUND(VALUE(Datei!I1171)/100,2),""))</f>
        <v/>
      </c>
      <c r="G1171" s="4" t="str">
        <f>IF(Datei!$G1171="","",IFERROR(ROUND(VALUE(Datei!I1171)/100,2),""))</f>
        <v/>
      </c>
    </row>
    <row r="1172" spans="1:7" x14ac:dyDescent="0.25">
      <c r="A1172" s="2" t="str">
        <f>IF(Datei!$G1172="","",IFERROR(DATEVALUE(Datei!G1172),Datei!G1172))</f>
        <v/>
      </c>
      <c r="B1172" s="3" t="str">
        <f>IF(Datei!$G1172="","",IFERROR(VALUE(LEFT(Datei!H1172,FIND("_",Datei!H1172)-1)),IFERROR(VALUE(Datei!H1172),"?")))</f>
        <v/>
      </c>
      <c r="C1172" t="str">
        <f>IF(Datei!$G1172="","",IF(IFERROR(VLOOKUP(Datei!J1172,Mapping!$A$5:$B$104,2,FALSE),IFERROR(VLOOKUP(Datei!J1172&amp;"",Mapping!$A$5:$B$104,2,FALSE),IFERROR(VLOOKUP(VALUE(Datei!J1172),Mapping!$A$5:$B$104,2,FALSE),"#NOMAP#")))="#NOMAP#",IF(Mapping!$B$2="","",Mapping!$B$2),IFERROR(VLOOKUP(Datei!J1172,Mapping!$A$5:$B$104,2,FALSE),IFERROR(VLOOKUP(Datei!J1172&amp;"",Mapping!$A$5:$B$104,2,FALSE),IFERROR(VLOOKUP(VALUE(Datei!J1172),Mapping!$A$5:$B$104,2,FALSE),"#NOMAP#")))))</f>
        <v/>
      </c>
      <c r="D1172" t="str">
        <f>IF(Datei!$G1172="","",IF(Datei!K1172="","",Datei!K1172))</f>
        <v/>
      </c>
      <c r="E1172" s="3" t="str">
        <f>IF(Datei!$G1172="","",1)</f>
        <v/>
      </c>
      <c r="F1172" s="4" t="str">
        <f>IF(Datei!$G1172="","",IFERROR(ROUND(VALUE(Datei!I1172)/100,2),""))</f>
        <v/>
      </c>
      <c r="G1172" s="4" t="str">
        <f>IF(Datei!$G1172="","",IFERROR(ROUND(VALUE(Datei!I1172)/100,2),""))</f>
        <v/>
      </c>
    </row>
    <row r="1173" spans="1:7" x14ac:dyDescent="0.25">
      <c r="A1173" s="2" t="str">
        <f>IF(Datei!$G1173="","",IFERROR(DATEVALUE(Datei!G1173),Datei!G1173))</f>
        <v/>
      </c>
      <c r="B1173" s="3" t="str">
        <f>IF(Datei!$G1173="","",IFERROR(VALUE(LEFT(Datei!H1173,FIND("_",Datei!H1173)-1)),IFERROR(VALUE(Datei!H1173),"?")))</f>
        <v/>
      </c>
      <c r="C1173" t="str">
        <f>IF(Datei!$G1173="","",IF(IFERROR(VLOOKUP(Datei!J1173,Mapping!$A$5:$B$104,2,FALSE),IFERROR(VLOOKUP(Datei!J1173&amp;"",Mapping!$A$5:$B$104,2,FALSE),IFERROR(VLOOKUP(VALUE(Datei!J1173),Mapping!$A$5:$B$104,2,FALSE),"#NOMAP#")))="#NOMAP#",IF(Mapping!$B$2="","",Mapping!$B$2),IFERROR(VLOOKUP(Datei!J1173,Mapping!$A$5:$B$104,2,FALSE),IFERROR(VLOOKUP(Datei!J1173&amp;"",Mapping!$A$5:$B$104,2,FALSE),IFERROR(VLOOKUP(VALUE(Datei!J1173),Mapping!$A$5:$B$104,2,FALSE),"#NOMAP#")))))</f>
        <v/>
      </c>
      <c r="D1173" t="str">
        <f>IF(Datei!$G1173="","",IF(Datei!K1173="","",Datei!K1173))</f>
        <v/>
      </c>
      <c r="E1173" s="3" t="str">
        <f>IF(Datei!$G1173="","",1)</f>
        <v/>
      </c>
      <c r="F1173" s="4" t="str">
        <f>IF(Datei!$G1173="","",IFERROR(ROUND(VALUE(Datei!I1173)/100,2),""))</f>
        <v/>
      </c>
      <c r="G1173" s="4" t="str">
        <f>IF(Datei!$G1173="","",IFERROR(ROUND(VALUE(Datei!I1173)/100,2),""))</f>
        <v/>
      </c>
    </row>
    <row r="1174" spans="1:7" x14ac:dyDescent="0.25">
      <c r="A1174" s="2" t="str">
        <f>IF(Datei!$G1174="","",IFERROR(DATEVALUE(Datei!G1174),Datei!G1174))</f>
        <v/>
      </c>
      <c r="B1174" s="3" t="str">
        <f>IF(Datei!$G1174="","",IFERROR(VALUE(LEFT(Datei!H1174,FIND("_",Datei!H1174)-1)),IFERROR(VALUE(Datei!H1174),"?")))</f>
        <v/>
      </c>
      <c r="C1174" t="str">
        <f>IF(Datei!$G1174="","",IF(IFERROR(VLOOKUP(Datei!J1174,Mapping!$A$5:$B$104,2,FALSE),IFERROR(VLOOKUP(Datei!J1174&amp;"",Mapping!$A$5:$B$104,2,FALSE),IFERROR(VLOOKUP(VALUE(Datei!J1174),Mapping!$A$5:$B$104,2,FALSE),"#NOMAP#")))="#NOMAP#",IF(Mapping!$B$2="","",Mapping!$B$2),IFERROR(VLOOKUP(Datei!J1174,Mapping!$A$5:$B$104,2,FALSE),IFERROR(VLOOKUP(Datei!J1174&amp;"",Mapping!$A$5:$B$104,2,FALSE),IFERROR(VLOOKUP(VALUE(Datei!J1174),Mapping!$A$5:$B$104,2,FALSE),"#NOMAP#")))))</f>
        <v/>
      </c>
      <c r="D1174" t="str">
        <f>IF(Datei!$G1174="","",IF(Datei!K1174="","",Datei!K1174))</f>
        <v/>
      </c>
      <c r="E1174" s="3" t="str">
        <f>IF(Datei!$G1174="","",1)</f>
        <v/>
      </c>
      <c r="F1174" s="4" t="str">
        <f>IF(Datei!$G1174="","",IFERROR(ROUND(VALUE(Datei!I1174)/100,2),""))</f>
        <v/>
      </c>
      <c r="G1174" s="4" t="str">
        <f>IF(Datei!$G1174="","",IFERROR(ROUND(VALUE(Datei!I1174)/100,2),""))</f>
        <v/>
      </c>
    </row>
    <row r="1175" spans="1:7" x14ac:dyDescent="0.25">
      <c r="A1175" s="2" t="str">
        <f>IF(Datei!$G1175="","",IFERROR(DATEVALUE(Datei!G1175),Datei!G1175))</f>
        <v/>
      </c>
      <c r="B1175" s="3" t="str">
        <f>IF(Datei!$G1175="","",IFERROR(VALUE(LEFT(Datei!H1175,FIND("_",Datei!H1175)-1)),IFERROR(VALUE(Datei!H1175),"?")))</f>
        <v/>
      </c>
      <c r="C1175" t="str">
        <f>IF(Datei!$G1175="","",IF(IFERROR(VLOOKUP(Datei!J1175,Mapping!$A$5:$B$104,2,FALSE),IFERROR(VLOOKUP(Datei!J1175&amp;"",Mapping!$A$5:$B$104,2,FALSE),IFERROR(VLOOKUP(VALUE(Datei!J1175),Mapping!$A$5:$B$104,2,FALSE),"#NOMAP#")))="#NOMAP#",IF(Mapping!$B$2="","",Mapping!$B$2),IFERROR(VLOOKUP(Datei!J1175,Mapping!$A$5:$B$104,2,FALSE),IFERROR(VLOOKUP(Datei!J1175&amp;"",Mapping!$A$5:$B$104,2,FALSE),IFERROR(VLOOKUP(VALUE(Datei!J1175),Mapping!$A$5:$B$104,2,FALSE),"#NOMAP#")))))</f>
        <v/>
      </c>
      <c r="D1175" t="str">
        <f>IF(Datei!$G1175="","",IF(Datei!K1175="","",Datei!K1175))</f>
        <v/>
      </c>
      <c r="E1175" s="3" t="str">
        <f>IF(Datei!$G1175="","",1)</f>
        <v/>
      </c>
      <c r="F1175" s="4" t="str">
        <f>IF(Datei!$G1175="","",IFERROR(ROUND(VALUE(Datei!I1175)/100,2),""))</f>
        <v/>
      </c>
      <c r="G1175" s="4" t="str">
        <f>IF(Datei!$G1175="","",IFERROR(ROUND(VALUE(Datei!I1175)/100,2),""))</f>
        <v/>
      </c>
    </row>
    <row r="1176" spans="1:7" x14ac:dyDescent="0.25">
      <c r="A1176" s="2" t="str">
        <f>IF(Datei!$G1176="","",IFERROR(DATEVALUE(Datei!G1176),Datei!G1176))</f>
        <v/>
      </c>
      <c r="B1176" s="3" t="str">
        <f>IF(Datei!$G1176="","",IFERROR(VALUE(LEFT(Datei!H1176,FIND("_",Datei!H1176)-1)),IFERROR(VALUE(Datei!H1176),"?")))</f>
        <v/>
      </c>
      <c r="C1176" t="str">
        <f>IF(Datei!$G1176="","",IF(IFERROR(VLOOKUP(Datei!J1176,Mapping!$A$5:$B$104,2,FALSE),IFERROR(VLOOKUP(Datei!J1176&amp;"",Mapping!$A$5:$B$104,2,FALSE),IFERROR(VLOOKUP(VALUE(Datei!J1176),Mapping!$A$5:$B$104,2,FALSE),"#NOMAP#")))="#NOMAP#",IF(Mapping!$B$2="","",Mapping!$B$2),IFERROR(VLOOKUP(Datei!J1176,Mapping!$A$5:$B$104,2,FALSE),IFERROR(VLOOKUP(Datei!J1176&amp;"",Mapping!$A$5:$B$104,2,FALSE),IFERROR(VLOOKUP(VALUE(Datei!J1176),Mapping!$A$5:$B$104,2,FALSE),"#NOMAP#")))))</f>
        <v/>
      </c>
      <c r="D1176" t="str">
        <f>IF(Datei!$G1176="","",IF(Datei!K1176="","",Datei!K1176))</f>
        <v/>
      </c>
      <c r="E1176" s="3" t="str">
        <f>IF(Datei!$G1176="","",1)</f>
        <v/>
      </c>
      <c r="F1176" s="4" t="str">
        <f>IF(Datei!$G1176="","",IFERROR(ROUND(VALUE(Datei!I1176)/100,2),""))</f>
        <v/>
      </c>
      <c r="G1176" s="4" t="str">
        <f>IF(Datei!$G1176="","",IFERROR(ROUND(VALUE(Datei!I1176)/100,2),""))</f>
        <v/>
      </c>
    </row>
    <row r="1177" spans="1:7" x14ac:dyDescent="0.25">
      <c r="A1177" s="2" t="str">
        <f>IF(Datei!$G1177="","",IFERROR(DATEVALUE(Datei!G1177),Datei!G1177))</f>
        <v/>
      </c>
      <c r="B1177" s="3" t="str">
        <f>IF(Datei!$G1177="","",IFERROR(VALUE(LEFT(Datei!H1177,FIND("_",Datei!H1177)-1)),IFERROR(VALUE(Datei!H1177),"?")))</f>
        <v/>
      </c>
      <c r="C1177" t="str">
        <f>IF(Datei!$G1177="","",IF(IFERROR(VLOOKUP(Datei!J1177,Mapping!$A$5:$B$104,2,FALSE),IFERROR(VLOOKUP(Datei!J1177&amp;"",Mapping!$A$5:$B$104,2,FALSE),IFERROR(VLOOKUP(VALUE(Datei!J1177),Mapping!$A$5:$B$104,2,FALSE),"#NOMAP#")))="#NOMAP#",IF(Mapping!$B$2="","",Mapping!$B$2),IFERROR(VLOOKUP(Datei!J1177,Mapping!$A$5:$B$104,2,FALSE),IFERROR(VLOOKUP(Datei!J1177&amp;"",Mapping!$A$5:$B$104,2,FALSE),IFERROR(VLOOKUP(VALUE(Datei!J1177),Mapping!$A$5:$B$104,2,FALSE),"#NOMAP#")))))</f>
        <v/>
      </c>
      <c r="D1177" t="str">
        <f>IF(Datei!$G1177="","",IF(Datei!K1177="","",Datei!K1177))</f>
        <v/>
      </c>
      <c r="E1177" s="3" t="str">
        <f>IF(Datei!$G1177="","",1)</f>
        <v/>
      </c>
      <c r="F1177" s="4" t="str">
        <f>IF(Datei!$G1177="","",IFERROR(ROUND(VALUE(Datei!I1177)/100,2),""))</f>
        <v/>
      </c>
      <c r="G1177" s="4" t="str">
        <f>IF(Datei!$G1177="","",IFERROR(ROUND(VALUE(Datei!I1177)/100,2),""))</f>
        <v/>
      </c>
    </row>
    <row r="1178" spans="1:7" x14ac:dyDescent="0.25">
      <c r="A1178" s="2" t="str">
        <f>IF(Datei!$G1178="","",IFERROR(DATEVALUE(Datei!G1178),Datei!G1178))</f>
        <v/>
      </c>
      <c r="B1178" s="3" t="str">
        <f>IF(Datei!$G1178="","",IFERROR(VALUE(LEFT(Datei!H1178,FIND("_",Datei!H1178)-1)),IFERROR(VALUE(Datei!H1178),"?")))</f>
        <v/>
      </c>
      <c r="C1178" t="str">
        <f>IF(Datei!$G1178="","",IF(IFERROR(VLOOKUP(Datei!J1178,Mapping!$A$5:$B$104,2,FALSE),IFERROR(VLOOKUP(Datei!J1178&amp;"",Mapping!$A$5:$B$104,2,FALSE),IFERROR(VLOOKUP(VALUE(Datei!J1178),Mapping!$A$5:$B$104,2,FALSE),"#NOMAP#")))="#NOMAP#",IF(Mapping!$B$2="","",Mapping!$B$2),IFERROR(VLOOKUP(Datei!J1178,Mapping!$A$5:$B$104,2,FALSE),IFERROR(VLOOKUP(Datei!J1178&amp;"",Mapping!$A$5:$B$104,2,FALSE),IFERROR(VLOOKUP(VALUE(Datei!J1178),Mapping!$A$5:$B$104,2,FALSE),"#NOMAP#")))))</f>
        <v/>
      </c>
      <c r="D1178" t="str">
        <f>IF(Datei!$G1178="","",IF(Datei!K1178="","",Datei!K1178))</f>
        <v/>
      </c>
      <c r="E1178" s="3" t="str">
        <f>IF(Datei!$G1178="","",1)</f>
        <v/>
      </c>
      <c r="F1178" s="4" t="str">
        <f>IF(Datei!$G1178="","",IFERROR(ROUND(VALUE(Datei!I1178)/100,2),""))</f>
        <v/>
      </c>
      <c r="G1178" s="4" t="str">
        <f>IF(Datei!$G1178="","",IFERROR(ROUND(VALUE(Datei!I1178)/100,2),""))</f>
        <v/>
      </c>
    </row>
    <row r="1179" spans="1:7" x14ac:dyDescent="0.25">
      <c r="A1179" s="2" t="str">
        <f>IF(Datei!$G1179="","",IFERROR(DATEVALUE(Datei!G1179),Datei!G1179))</f>
        <v/>
      </c>
      <c r="B1179" s="3" t="str">
        <f>IF(Datei!$G1179="","",IFERROR(VALUE(LEFT(Datei!H1179,FIND("_",Datei!H1179)-1)),IFERROR(VALUE(Datei!H1179),"?")))</f>
        <v/>
      </c>
      <c r="C1179" t="str">
        <f>IF(Datei!$G1179="","",IF(IFERROR(VLOOKUP(Datei!J1179,Mapping!$A$5:$B$104,2,FALSE),IFERROR(VLOOKUP(Datei!J1179&amp;"",Mapping!$A$5:$B$104,2,FALSE),IFERROR(VLOOKUP(VALUE(Datei!J1179),Mapping!$A$5:$B$104,2,FALSE),"#NOMAP#")))="#NOMAP#",IF(Mapping!$B$2="","",Mapping!$B$2),IFERROR(VLOOKUP(Datei!J1179,Mapping!$A$5:$B$104,2,FALSE),IFERROR(VLOOKUP(Datei!J1179&amp;"",Mapping!$A$5:$B$104,2,FALSE),IFERROR(VLOOKUP(VALUE(Datei!J1179),Mapping!$A$5:$B$104,2,FALSE),"#NOMAP#")))))</f>
        <v/>
      </c>
      <c r="D1179" t="str">
        <f>IF(Datei!$G1179="","",IF(Datei!K1179="","",Datei!K1179))</f>
        <v/>
      </c>
      <c r="E1179" s="3" t="str">
        <f>IF(Datei!$G1179="","",1)</f>
        <v/>
      </c>
      <c r="F1179" s="4" t="str">
        <f>IF(Datei!$G1179="","",IFERROR(ROUND(VALUE(Datei!I1179)/100,2),""))</f>
        <v/>
      </c>
      <c r="G1179" s="4" t="str">
        <f>IF(Datei!$G1179="","",IFERROR(ROUND(VALUE(Datei!I1179)/100,2),""))</f>
        <v/>
      </c>
    </row>
    <row r="1180" spans="1:7" x14ac:dyDescent="0.25">
      <c r="A1180" s="2" t="str">
        <f>IF(Datei!$G1180="","",IFERROR(DATEVALUE(Datei!G1180),Datei!G1180))</f>
        <v/>
      </c>
      <c r="B1180" s="3" t="str">
        <f>IF(Datei!$G1180="","",IFERROR(VALUE(LEFT(Datei!H1180,FIND("_",Datei!H1180)-1)),IFERROR(VALUE(Datei!H1180),"?")))</f>
        <v/>
      </c>
      <c r="C1180" t="str">
        <f>IF(Datei!$G1180="","",IF(IFERROR(VLOOKUP(Datei!J1180,Mapping!$A$5:$B$104,2,FALSE),IFERROR(VLOOKUP(Datei!J1180&amp;"",Mapping!$A$5:$B$104,2,FALSE),IFERROR(VLOOKUP(VALUE(Datei!J1180),Mapping!$A$5:$B$104,2,FALSE),"#NOMAP#")))="#NOMAP#",IF(Mapping!$B$2="","",Mapping!$B$2),IFERROR(VLOOKUP(Datei!J1180,Mapping!$A$5:$B$104,2,FALSE),IFERROR(VLOOKUP(Datei!J1180&amp;"",Mapping!$A$5:$B$104,2,FALSE),IFERROR(VLOOKUP(VALUE(Datei!J1180),Mapping!$A$5:$B$104,2,FALSE),"#NOMAP#")))))</f>
        <v/>
      </c>
      <c r="D1180" t="str">
        <f>IF(Datei!$G1180="","",IF(Datei!K1180="","",Datei!K1180))</f>
        <v/>
      </c>
      <c r="E1180" s="3" t="str">
        <f>IF(Datei!$G1180="","",1)</f>
        <v/>
      </c>
      <c r="F1180" s="4" t="str">
        <f>IF(Datei!$G1180="","",IFERROR(ROUND(VALUE(Datei!I1180)/100,2),""))</f>
        <v/>
      </c>
      <c r="G1180" s="4" t="str">
        <f>IF(Datei!$G1180="","",IFERROR(ROUND(VALUE(Datei!I1180)/100,2),""))</f>
        <v/>
      </c>
    </row>
    <row r="1181" spans="1:7" x14ac:dyDescent="0.25">
      <c r="A1181" s="2" t="str">
        <f>IF(Datei!$G1181="","",IFERROR(DATEVALUE(Datei!G1181),Datei!G1181))</f>
        <v/>
      </c>
      <c r="B1181" s="3" t="str">
        <f>IF(Datei!$G1181="","",IFERROR(VALUE(LEFT(Datei!H1181,FIND("_",Datei!H1181)-1)),IFERROR(VALUE(Datei!H1181),"?")))</f>
        <v/>
      </c>
      <c r="C1181" t="str">
        <f>IF(Datei!$G1181="","",IF(IFERROR(VLOOKUP(Datei!J1181,Mapping!$A$5:$B$104,2,FALSE),IFERROR(VLOOKUP(Datei!J1181&amp;"",Mapping!$A$5:$B$104,2,FALSE),IFERROR(VLOOKUP(VALUE(Datei!J1181),Mapping!$A$5:$B$104,2,FALSE),"#NOMAP#")))="#NOMAP#",IF(Mapping!$B$2="","",Mapping!$B$2),IFERROR(VLOOKUP(Datei!J1181,Mapping!$A$5:$B$104,2,FALSE),IFERROR(VLOOKUP(Datei!J1181&amp;"",Mapping!$A$5:$B$104,2,FALSE),IFERROR(VLOOKUP(VALUE(Datei!J1181),Mapping!$A$5:$B$104,2,FALSE),"#NOMAP#")))))</f>
        <v/>
      </c>
      <c r="D1181" t="str">
        <f>IF(Datei!$G1181="","",IF(Datei!K1181="","",Datei!K1181))</f>
        <v/>
      </c>
      <c r="E1181" s="3" t="str">
        <f>IF(Datei!$G1181="","",1)</f>
        <v/>
      </c>
      <c r="F1181" s="4" t="str">
        <f>IF(Datei!$G1181="","",IFERROR(ROUND(VALUE(Datei!I1181)/100,2),""))</f>
        <v/>
      </c>
      <c r="G1181" s="4" t="str">
        <f>IF(Datei!$G1181="","",IFERROR(ROUND(VALUE(Datei!I1181)/100,2),""))</f>
        <v/>
      </c>
    </row>
    <row r="1182" spans="1:7" x14ac:dyDescent="0.25">
      <c r="A1182" s="2" t="str">
        <f>IF(Datei!$G1182="","",IFERROR(DATEVALUE(Datei!G1182),Datei!G1182))</f>
        <v/>
      </c>
      <c r="B1182" s="3" t="str">
        <f>IF(Datei!$G1182="","",IFERROR(VALUE(LEFT(Datei!H1182,FIND("_",Datei!H1182)-1)),IFERROR(VALUE(Datei!H1182),"?")))</f>
        <v/>
      </c>
      <c r="C1182" t="str">
        <f>IF(Datei!$G1182="","",IF(IFERROR(VLOOKUP(Datei!J1182,Mapping!$A$5:$B$104,2,FALSE),IFERROR(VLOOKUP(Datei!J1182&amp;"",Mapping!$A$5:$B$104,2,FALSE),IFERROR(VLOOKUP(VALUE(Datei!J1182),Mapping!$A$5:$B$104,2,FALSE),"#NOMAP#")))="#NOMAP#",IF(Mapping!$B$2="","",Mapping!$B$2),IFERROR(VLOOKUP(Datei!J1182,Mapping!$A$5:$B$104,2,FALSE),IFERROR(VLOOKUP(Datei!J1182&amp;"",Mapping!$A$5:$B$104,2,FALSE),IFERROR(VLOOKUP(VALUE(Datei!J1182),Mapping!$A$5:$B$104,2,FALSE),"#NOMAP#")))))</f>
        <v/>
      </c>
      <c r="D1182" t="str">
        <f>IF(Datei!$G1182="","",IF(Datei!K1182="","",Datei!K1182))</f>
        <v/>
      </c>
      <c r="E1182" s="3" t="str">
        <f>IF(Datei!$G1182="","",1)</f>
        <v/>
      </c>
      <c r="F1182" s="4" t="str">
        <f>IF(Datei!$G1182="","",IFERROR(ROUND(VALUE(Datei!I1182)/100,2),""))</f>
        <v/>
      </c>
      <c r="G1182" s="4" t="str">
        <f>IF(Datei!$G1182="","",IFERROR(ROUND(VALUE(Datei!I1182)/100,2),""))</f>
        <v/>
      </c>
    </row>
    <row r="1183" spans="1:7" x14ac:dyDescent="0.25">
      <c r="A1183" s="2" t="str">
        <f>IF(Datei!$G1183="","",IFERROR(DATEVALUE(Datei!G1183),Datei!G1183))</f>
        <v/>
      </c>
      <c r="B1183" s="3" t="str">
        <f>IF(Datei!$G1183="","",IFERROR(VALUE(LEFT(Datei!H1183,FIND("_",Datei!H1183)-1)),IFERROR(VALUE(Datei!H1183),"?")))</f>
        <v/>
      </c>
      <c r="C1183" t="str">
        <f>IF(Datei!$G1183="","",IF(IFERROR(VLOOKUP(Datei!J1183,Mapping!$A$5:$B$104,2,FALSE),IFERROR(VLOOKUP(Datei!J1183&amp;"",Mapping!$A$5:$B$104,2,FALSE),IFERROR(VLOOKUP(VALUE(Datei!J1183),Mapping!$A$5:$B$104,2,FALSE),"#NOMAP#")))="#NOMAP#",IF(Mapping!$B$2="","",Mapping!$B$2),IFERROR(VLOOKUP(Datei!J1183,Mapping!$A$5:$B$104,2,FALSE),IFERROR(VLOOKUP(Datei!J1183&amp;"",Mapping!$A$5:$B$104,2,FALSE),IFERROR(VLOOKUP(VALUE(Datei!J1183),Mapping!$A$5:$B$104,2,FALSE),"#NOMAP#")))))</f>
        <v/>
      </c>
      <c r="D1183" t="str">
        <f>IF(Datei!$G1183="","",IF(Datei!K1183="","",Datei!K1183))</f>
        <v/>
      </c>
      <c r="E1183" s="3" t="str">
        <f>IF(Datei!$G1183="","",1)</f>
        <v/>
      </c>
      <c r="F1183" s="4" t="str">
        <f>IF(Datei!$G1183="","",IFERROR(ROUND(VALUE(Datei!I1183)/100,2),""))</f>
        <v/>
      </c>
      <c r="G1183" s="4" t="str">
        <f>IF(Datei!$G1183="","",IFERROR(ROUND(VALUE(Datei!I1183)/100,2),""))</f>
        <v/>
      </c>
    </row>
    <row r="1184" spans="1:7" x14ac:dyDescent="0.25">
      <c r="A1184" s="2" t="str">
        <f>IF(Datei!$G1184="","",IFERROR(DATEVALUE(Datei!G1184),Datei!G1184))</f>
        <v/>
      </c>
      <c r="B1184" s="3" t="str">
        <f>IF(Datei!$G1184="","",IFERROR(VALUE(LEFT(Datei!H1184,FIND("_",Datei!H1184)-1)),IFERROR(VALUE(Datei!H1184),"?")))</f>
        <v/>
      </c>
      <c r="C1184" t="str">
        <f>IF(Datei!$G1184="","",IF(IFERROR(VLOOKUP(Datei!J1184,Mapping!$A$5:$B$104,2,FALSE),IFERROR(VLOOKUP(Datei!J1184&amp;"",Mapping!$A$5:$B$104,2,FALSE),IFERROR(VLOOKUP(VALUE(Datei!J1184),Mapping!$A$5:$B$104,2,FALSE),"#NOMAP#")))="#NOMAP#",IF(Mapping!$B$2="","",Mapping!$B$2),IFERROR(VLOOKUP(Datei!J1184,Mapping!$A$5:$B$104,2,FALSE),IFERROR(VLOOKUP(Datei!J1184&amp;"",Mapping!$A$5:$B$104,2,FALSE),IFERROR(VLOOKUP(VALUE(Datei!J1184),Mapping!$A$5:$B$104,2,FALSE),"#NOMAP#")))))</f>
        <v/>
      </c>
      <c r="D1184" t="str">
        <f>IF(Datei!$G1184="","",IF(Datei!K1184="","",Datei!K1184))</f>
        <v/>
      </c>
      <c r="E1184" s="3" t="str">
        <f>IF(Datei!$G1184="","",1)</f>
        <v/>
      </c>
      <c r="F1184" s="4" t="str">
        <f>IF(Datei!$G1184="","",IFERROR(ROUND(VALUE(Datei!I1184)/100,2),""))</f>
        <v/>
      </c>
      <c r="G1184" s="4" t="str">
        <f>IF(Datei!$G1184="","",IFERROR(ROUND(VALUE(Datei!I1184)/100,2),""))</f>
        <v/>
      </c>
    </row>
    <row r="1185" spans="1:7" x14ac:dyDescent="0.25">
      <c r="A1185" s="2" t="str">
        <f>IF(Datei!$G1185="","",IFERROR(DATEVALUE(Datei!G1185),Datei!G1185))</f>
        <v/>
      </c>
      <c r="B1185" s="3" t="str">
        <f>IF(Datei!$G1185="","",IFERROR(VALUE(LEFT(Datei!H1185,FIND("_",Datei!H1185)-1)),IFERROR(VALUE(Datei!H1185),"?")))</f>
        <v/>
      </c>
      <c r="C1185" t="str">
        <f>IF(Datei!$G1185="","",IF(IFERROR(VLOOKUP(Datei!J1185,Mapping!$A$5:$B$104,2,FALSE),IFERROR(VLOOKUP(Datei!J1185&amp;"",Mapping!$A$5:$B$104,2,FALSE),IFERROR(VLOOKUP(VALUE(Datei!J1185),Mapping!$A$5:$B$104,2,FALSE),"#NOMAP#")))="#NOMAP#",IF(Mapping!$B$2="","",Mapping!$B$2),IFERROR(VLOOKUP(Datei!J1185,Mapping!$A$5:$B$104,2,FALSE),IFERROR(VLOOKUP(Datei!J1185&amp;"",Mapping!$A$5:$B$104,2,FALSE),IFERROR(VLOOKUP(VALUE(Datei!J1185),Mapping!$A$5:$B$104,2,FALSE),"#NOMAP#")))))</f>
        <v/>
      </c>
      <c r="D1185" t="str">
        <f>IF(Datei!$G1185="","",IF(Datei!K1185="","",Datei!K1185))</f>
        <v/>
      </c>
      <c r="E1185" s="3" t="str">
        <f>IF(Datei!$G1185="","",1)</f>
        <v/>
      </c>
      <c r="F1185" s="4" t="str">
        <f>IF(Datei!$G1185="","",IFERROR(ROUND(VALUE(Datei!I1185)/100,2),""))</f>
        <v/>
      </c>
      <c r="G1185" s="4" t="str">
        <f>IF(Datei!$G1185="","",IFERROR(ROUND(VALUE(Datei!I1185)/100,2),""))</f>
        <v/>
      </c>
    </row>
    <row r="1186" spans="1:7" x14ac:dyDescent="0.25">
      <c r="A1186" s="2" t="str">
        <f>IF(Datei!$G1186="","",IFERROR(DATEVALUE(Datei!G1186),Datei!G1186))</f>
        <v/>
      </c>
      <c r="B1186" s="3" t="str">
        <f>IF(Datei!$G1186="","",IFERROR(VALUE(LEFT(Datei!H1186,FIND("_",Datei!H1186)-1)),IFERROR(VALUE(Datei!H1186),"?")))</f>
        <v/>
      </c>
      <c r="C1186" t="str">
        <f>IF(Datei!$G1186="","",IF(IFERROR(VLOOKUP(Datei!J1186,Mapping!$A$5:$B$104,2,FALSE),IFERROR(VLOOKUP(Datei!J1186&amp;"",Mapping!$A$5:$B$104,2,FALSE),IFERROR(VLOOKUP(VALUE(Datei!J1186),Mapping!$A$5:$B$104,2,FALSE),"#NOMAP#")))="#NOMAP#",IF(Mapping!$B$2="","",Mapping!$B$2),IFERROR(VLOOKUP(Datei!J1186,Mapping!$A$5:$B$104,2,FALSE),IFERROR(VLOOKUP(Datei!J1186&amp;"",Mapping!$A$5:$B$104,2,FALSE),IFERROR(VLOOKUP(VALUE(Datei!J1186),Mapping!$A$5:$B$104,2,FALSE),"#NOMAP#")))))</f>
        <v/>
      </c>
      <c r="D1186" t="str">
        <f>IF(Datei!$G1186="","",IF(Datei!K1186="","",Datei!K1186))</f>
        <v/>
      </c>
      <c r="E1186" s="3" t="str">
        <f>IF(Datei!$G1186="","",1)</f>
        <v/>
      </c>
      <c r="F1186" s="4" t="str">
        <f>IF(Datei!$G1186="","",IFERROR(ROUND(VALUE(Datei!I1186)/100,2),""))</f>
        <v/>
      </c>
      <c r="G1186" s="4" t="str">
        <f>IF(Datei!$G1186="","",IFERROR(ROUND(VALUE(Datei!I1186)/100,2),""))</f>
        <v/>
      </c>
    </row>
    <row r="1187" spans="1:7" x14ac:dyDescent="0.25">
      <c r="A1187" s="2" t="str">
        <f>IF(Datei!$G1187="","",IFERROR(DATEVALUE(Datei!G1187),Datei!G1187))</f>
        <v/>
      </c>
      <c r="B1187" s="3" t="str">
        <f>IF(Datei!$G1187="","",IFERROR(VALUE(LEFT(Datei!H1187,FIND("_",Datei!H1187)-1)),IFERROR(VALUE(Datei!H1187),"?")))</f>
        <v/>
      </c>
      <c r="C1187" t="str">
        <f>IF(Datei!$G1187="","",IF(IFERROR(VLOOKUP(Datei!J1187,Mapping!$A$5:$B$104,2,FALSE),IFERROR(VLOOKUP(Datei!J1187&amp;"",Mapping!$A$5:$B$104,2,FALSE),IFERROR(VLOOKUP(VALUE(Datei!J1187),Mapping!$A$5:$B$104,2,FALSE),"#NOMAP#")))="#NOMAP#",IF(Mapping!$B$2="","",Mapping!$B$2),IFERROR(VLOOKUP(Datei!J1187,Mapping!$A$5:$B$104,2,FALSE),IFERROR(VLOOKUP(Datei!J1187&amp;"",Mapping!$A$5:$B$104,2,FALSE),IFERROR(VLOOKUP(VALUE(Datei!J1187),Mapping!$A$5:$B$104,2,FALSE),"#NOMAP#")))))</f>
        <v/>
      </c>
      <c r="D1187" t="str">
        <f>IF(Datei!$G1187="","",IF(Datei!K1187="","",Datei!K1187))</f>
        <v/>
      </c>
      <c r="E1187" s="3" t="str">
        <f>IF(Datei!$G1187="","",1)</f>
        <v/>
      </c>
      <c r="F1187" s="4" t="str">
        <f>IF(Datei!$G1187="","",IFERROR(ROUND(VALUE(Datei!I1187)/100,2),""))</f>
        <v/>
      </c>
      <c r="G1187" s="4" t="str">
        <f>IF(Datei!$G1187="","",IFERROR(ROUND(VALUE(Datei!I1187)/100,2),""))</f>
        <v/>
      </c>
    </row>
    <row r="1188" spans="1:7" x14ac:dyDescent="0.25">
      <c r="A1188" s="2" t="str">
        <f>IF(Datei!$G1188="","",IFERROR(DATEVALUE(Datei!G1188),Datei!G1188))</f>
        <v/>
      </c>
      <c r="B1188" s="3" t="str">
        <f>IF(Datei!$G1188="","",IFERROR(VALUE(LEFT(Datei!H1188,FIND("_",Datei!H1188)-1)),IFERROR(VALUE(Datei!H1188),"?")))</f>
        <v/>
      </c>
      <c r="C1188" t="str">
        <f>IF(Datei!$G1188="","",IF(IFERROR(VLOOKUP(Datei!J1188,Mapping!$A$5:$B$104,2,FALSE),IFERROR(VLOOKUP(Datei!J1188&amp;"",Mapping!$A$5:$B$104,2,FALSE),IFERROR(VLOOKUP(VALUE(Datei!J1188),Mapping!$A$5:$B$104,2,FALSE),"#NOMAP#")))="#NOMAP#",IF(Mapping!$B$2="","",Mapping!$B$2),IFERROR(VLOOKUP(Datei!J1188,Mapping!$A$5:$B$104,2,FALSE),IFERROR(VLOOKUP(Datei!J1188&amp;"",Mapping!$A$5:$B$104,2,FALSE),IFERROR(VLOOKUP(VALUE(Datei!J1188),Mapping!$A$5:$B$104,2,FALSE),"#NOMAP#")))))</f>
        <v/>
      </c>
      <c r="D1188" t="str">
        <f>IF(Datei!$G1188="","",IF(Datei!K1188="","",Datei!K1188))</f>
        <v/>
      </c>
      <c r="E1188" s="3" t="str">
        <f>IF(Datei!$G1188="","",1)</f>
        <v/>
      </c>
      <c r="F1188" s="4" t="str">
        <f>IF(Datei!$G1188="","",IFERROR(ROUND(VALUE(Datei!I1188)/100,2),""))</f>
        <v/>
      </c>
      <c r="G1188" s="4" t="str">
        <f>IF(Datei!$G1188="","",IFERROR(ROUND(VALUE(Datei!I1188)/100,2),""))</f>
        <v/>
      </c>
    </row>
    <row r="1189" spans="1:7" x14ac:dyDescent="0.25">
      <c r="A1189" s="2" t="str">
        <f>IF(Datei!$G1189="","",IFERROR(DATEVALUE(Datei!G1189),Datei!G1189))</f>
        <v/>
      </c>
      <c r="B1189" s="3" t="str">
        <f>IF(Datei!$G1189="","",IFERROR(VALUE(LEFT(Datei!H1189,FIND("_",Datei!H1189)-1)),IFERROR(VALUE(Datei!H1189),"?")))</f>
        <v/>
      </c>
      <c r="C1189" t="str">
        <f>IF(Datei!$G1189="","",IF(IFERROR(VLOOKUP(Datei!J1189,Mapping!$A$5:$B$104,2,FALSE),IFERROR(VLOOKUP(Datei!J1189&amp;"",Mapping!$A$5:$B$104,2,FALSE),IFERROR(VLOOKUP(VALUE(Datei!J1189),Mapping!$A$5:$B$104,2,FALSE),"#NOMAP#")))="#NOMAP#",IF(Mapping!$B$2="","",Mapping!$B$2),IFERROR(VLOOKUP(Datei!J1189,Mapping!$A$5:$B$104,2,FALSE),IFERROR(VLOOKUP(Datei!J1189&amp;"",Mapping!$A$5:$B$104,2,FALSE),IFERROR(VLOOKUP(VALUE(Datei!J1189),Mapping!$A$5:$B$104,2,FALSE),"#NOMAP#")))))</f>
        <v/>
      </c>
      <c r="D1189" t="str">
        <f>IF(Datei!$G1189="","",IF(Datei!K1189="","",Datei!K1189))</f>
        <v/>
      </c>
      <c r="E1189" s="3" t="str">
        <f>IF(Datei!$G1189="","",1)</f>
        <v/>
      </c>
      <c r="F1189" s="4" t="str">
        <f>IF(Datei!$G1189="","",IFERROR(ROUND(VALUE(Datei!I1189)/100,2),""))</f>
        <v/>
      </c>
      <c r="G1189" s="4" t="str">
        <f>IF(Datei!$G1189="","",IFERROR(ROUND(VALUE(Datei!I1189)/100,2),""))</f>
        <v/>
      </c>
    </row>
    <row r="1190" spans="1:7" x14ac:dyDescent="0.25">
      <c r="A1190" s="2" t="str">
        <f>IF(Datei!$G1190="","",IFERROR(DATEVALUE(Datei!G1190),Datei!G1190))</f>
        <v/>
      </c>
      <c r="B1190" s="3" t="str">
        <f>IF(Datei!$G1190="","",IFERROR(VALUE(LEFT(Datei!H1190,FIND("_",Datei!H1190)-1)),IFERROR(VALUE(Datei!H1190),"?")))</f>
        <v/>
      </c>
      <c r="C1190" t="str">
        <f>IF(Datei!$G1190="","",IF(IFERROR(VLOOKUP(Datei!J1190,Mapping!$A$5:$B$104,2,FALSE),IFERROR(VLOOKUP(Datei!J1190&amp;"",Mapping!$A$5:$B$104,2,FALSE),IFERROR(VLOOKUP(VALUE(Datei!J1190),Mapping!$A$5:$B$104,2,FALSE),"#NOMAP#")))="#NOMAP#",IF(Mapping!$B$2="","",Mapping!$B$2),IFERROR(VLOOKUP(Datei!J1190,Mapping!$A$5:$B$104,2,FALSE),IFERROR(VLOOKUP(Datei!J1190&amp;"",Mapping!$A$5:$B$104,2,FALSE),IFERROR(VLOOKUP(VALUE(Datei!J1190),Mapping!$A$5:$B$104,2,FALSE),"#NOMAP#")))))</f>
        <v/>
      </c>
      <c r="D1190" t="str">
        <f>IF(Datei!$G1190="","",IF(Datei!K1190="","",Datei!K1190))</f>
        <v/>
      </c>
      <c r="E1190" s="3" t="str">
        <f>IF(Datei!$G1190="","",1)</f>
        <v/>
      </c>
      <c r="F1190" s="4" t="str">
        <f>IF(Datei!$G1190="","",IFERROR(ROUND(VALUE(Datei!I1190)/100,2),""))</f>
        <v/>
      </c>
      <c r="G1190" s="4" t="str">
        <f>IF(Datei!$G1190="","",IFERROR(ROUND(VALUE(Datei!I1190)/100,2),""))</f>
        <v/>
      </c>
    </row>
    <row r="1191" spans="1:7" x14ac:dyDescent="0.25">
      <c r="A1191" s="2" t="str">
        <f>IF(Datei!$G1191="","",IFERROR(DATEVALUE(Datei!G1191),Datei!G1191))</f>
        <v/>
      </c>
      <c r="B1191" s="3" t="str">
        <f>IF(Datei!$G1191="","",IFERROR(VALUE(LEFT(Datei!H1191,FIND("_",Datei!H1191)-1)),IFERROR(VALUE(Datei!H1191),"?")))</f>
        <v/>
      </c>
      <c r="C1191" t="str">
        <f>IF(Datei!$G1191="","",IF(IFERROR(VLOOKUP(Datei!J1191,Mapping!$A$5:$B$104,2,FALSE),IFERROR(VLOOKUP(Datei!J1191&amp;"",Mapping!$A$5:$B$104,2,FALSE),IFERROR(VLOOKUP(VALUE(Datei!J1191),Mapping!$A$5:$B$104,2,FALSE),"#NOMAP#")))="#NOMAP#",IF(Mapping!$B$2="","",Mapping!$B$2),IFERROR(VLOOKUP(Datei!J1191,Mapping!$A$5:$B$104,2,FALSE),IFERROR(VLOOKUP(Datei!J1191&amp;"",Mapping!$A$5:$B$104,2,FALSE),IFERROR(VLOOKUP(VALUE(Datei!J1191),Mapping!$A$5:$B$104,2,FALSE),"#NOMAP#")))))</f>
        <v/>
      </c>
      <c r="D1191" t="str">
        <f>IF(Datei!$G1191="","",IF(Datei!K1191="","",Datei!K1191))</f>
        <v/>
      </c>
      <c r="E1191" s="3" t="str">
        <f>IF(Datei!$G1191="","",1)</f>
        <v/>
      </c>
      <c r="F1191" s="4" t="str">
        <f>IF(Datei!$G1191="","",IFERROR(ROUND(VALUE(Datei!I1191)/100,2),""))</f>
        <v/>
      </c>
      <c r="G1191" s="4" t="str">
        <f>IF(Datei!$G1191="","",IFERROR(ROUND(VALUE(Datei!I1191)/100,2),""))</f>
        <v/>
      </c>
    </row>
    <row r="1192" spans="1:7" x14ac:dyDescent="0.25">
      <c r="A1192" s="2" t="str">
        <f>IF(Datei!$G1192="","",IFERROR(DATEVALUE(Datei!G1192),Datei!G1192))</f>
        <v/>
      </c>
      <c r="B1192" s="3" t="str">
        <f>IF(Datei!$G1192="","",IFERROR(VALUE(LEFT(Datei!H1192,FIND("_",Datei!H1192)-1)),IFERROR(VALUE(Datei!H1192),"?")))</f>
        <v/>
      </c>
      <c r="C1192" t="str">
        <f>IF(Datei!$G1192="","",IF(IFERROR(VLOOKUP(Datei!J1192,Mapping!$A$5:$B$104,2,FALSE),IFERROR(VLOOKUP(Datei!J1192&amp;"",Mapping!$A$5:$B$104,2,FALSE),IFERROR(VLOOKUP(VALUE(Datei!J1192),Mapping!$A$5:$B$104,2,FALSE),"#NOMAP#")))="#NOMAP#",IF(Mapping!$B$2="","",Mapping!$B$2),IFERROR(VLOOKUP(Datei!J1192,Mapping!$A$5:$B$104,2,FALSE),IFERROR(VLOOKUP(Datei!J1192&amp;"",Mapping!$A$5:$B$104,2,FALSE),IFERROR(VLOOKUP(VALUE(Datei!J1192),Mapping!$A$5:$B$104,2,FALSE),"#NOMAP#")))))</f>
        <v/>
      </c>
      <c r="D1192" t="str">
        <f>IF(Datei!$G1192="","",IF(Datei!K1192="","",Datei!K1192))</f>
        <v/>
      </c>
      <c r="E1192" s="3" t="str">
        <f>IF(Datei!$G1192="","",1)</f>
        <v/>
      </c>
      <c r="F1192" s="4" t="str">
        <f>IF(Datei!$G1192="","",IFERROR(ROUND(VALUE(Datei!I1192)/100,2),""))</f>
        <v/>
      </c>
      <c r="G1192" s="4" t="str">
        <f>IF(Datei!$G1192="","",IFERROR(ROUND(VALUE(Datei!I1192)/100,2),""))</f>
        <v/>
      </c>
    </row>
    <row r="1193" spans="1:7" x14ac:dyDescent="0.25">
      <c r="A1193" s="2" t="str">
        <f>IF(Datei!$G1193="","",IFERROR(DATEVALUE(Datei!G1193),Datei!G1193))</f>
        <v/>
      </c>
      <c r="B1193" s="3" t="str">
        <f>IF(Datei!$G1193="","",IFERROR(VALUE(LEFT(Datei!H1193,FIND("_",Datei!H1193)-1)),IFERROR(VALUE(Datei!H1193),"?")))</f>
        <v/>
      </c>
      <c r="C1193" t="str">
        <f>IF(Datei!$G1193="","",IF(IFERROR(VLOOKUP(Datei!J1193,Mapping!$A$5:$B$104,2,FALSE),IFERROR(VLOOKUP(Datei!J1193&amp;"",Mapping!$A$5:$B$104,2,FALSE),IFERROR(VLOOKUP(VALUE(Datei!J1193),Mapping!$A$5:$B$104,2,FALSE),"#NOMAP#")))="#NOMAP#",IF(Mapping!$B$2="","",Mapping!$B$2),IFERROR(VLOOKUP(Datei!J1193,Mapping!$A$5:$B$104,2,FALSE),IFERROR(VLOOKUP(Datei!J1193&amp;"",Mapping!$A$5:$B$104,2,FALSE),IFERROR(VLOOKUP(VALUE(Datei!J1193),Mapping!$A$5:$B$104,2,FALSE),"#NOMAP#")))))</f>
        <v/>
      </c>
      <c r="D1193" t="str">
        <f>IF(Datei!$G1193="","",IF(Datei!K1193="","",Datei!K1193))</f>
        <v/>
      </c>
      <c r="E1193" s="3" t="str">
        <f>IF(Datei!$G1193="","",1)</f>
        <v/>
      </c>
      <c r="F1193" s="4" t="str">
        <f>IF(Datei!$G1193="","",IFERROR(ROUND(VALUE(Datei!I1193)/100,2),""))</f>
        <v/>
      </c>
      <c r="G1193" s="4" t="str">
        <f>IF(Datei!$G1193="","",IFERROR(ROUND(VALUE(Datei!I1193)/100,2),""))</f>
        <v/>
      </c>
    </row>
    <row r="1194" spans="1:7" x14ac:dyDescent="0.25">
      <c r="A1194" s="2" t="str">
        <f>IF(Datei!$G1194="","",IFERROR(DATEVALUE(Datei!G1194),Datei!G1194))</f>
        <v/>
      </c>
      <c r="B1194" s="3" t="str">
        <f>IF(Datei!$G1194="","",IFERROR(VALUE(LEFT(Datei!H1194,FIND("_",Datei!H1194)-1)),IFERROR(VALUE(Datei!H1194),"?")))</f>
        <v/>
      </c>
      <c r="C1194" t="str">
        <f>IF(Datei!$G1194="","",IF(IFERROR(VLOOKUP(Datei!J1194,Mapping!$A$5:$B$104,2,FALSE),IFERROR(VLOOKUP(Datei!J1194&amp;"",Mapping!$A$5:$B$104,2,FALSE),IFERROR(VLOOKUP(VALUE(Datei!J1194),Mapping!$A$5:$B$104,2,FALSE),"#NOMAP#")))="#NOMAP#",IF(Mapping!$B$2="","",Mapping!$B$2),IFERROR(VLOOKUP(Datei!J1194,Mapping!$A$5:$B$104,2,FALSE),IFERROR(VLOOKUP(Datei!J1194&amp;"",Mapping!$A$5:$B$104,2,FALSE),IFERROR(VLOOKUP(VALUE(Datei!J1194),Mapping!$A$5:$B$104,2,FALSE),"#NOMAP#")))))</f>
        <v/>
      </c>
      <c r="D1194" t="str">
        <f>IF(Datei!$G1194="","",IF(Datei!K1194="","",Datei!K1194))</f>
        <v/>
      </c>
      <c r="E1194" s="3" t="str">
        <f>IF(Datei!$G1194="","",1)</f>
        <v/>
      </c>
      <c r="F1194" s="4" t="str">
        <f>IF(Datei!$G1194="","",IFERROR(ROUND(VALUE(Datei!I1194)/100,2),""))</f>
        <v/>
      </c>
      <c r="G1194" s="4" t="str">
        <f>IF(Datei!$G1194="","",IFERROR(ROUND(VALUE(Datei!I1194)/100,2),""))</f>
        <v/>
      </c>
    </row>
    <row r="1195" spans="1:7" x14ac:dyDescent="0.25">
      <c r="A1195" s="2" t="str">
        <f>IF(Datei!$G1195="","",IFERROR(DATEVALUE(Datei!G1195),Datei!G1195))</f>
        <v/>
      </c>
      <c r="B1195" s="3" t="str">
        <f>IF(Datei!$G1195="","",IFERROR(VALUE(LEFT(Datei!H1195,FIND("_",Datei!H1195)-1)),IFERROR(VALUE(Datei!H1195),"?")))</f>
        <v/>
      </c>
      <c r="C1195" t="str">
        <f>IF(Datei!$G1195="","",IF(IFERROR(VLOOKUP(Datei!J1195,Mapping!$A$5:$B$104,2,FALSE),IFERROR(VLOOKUP(Datei!J1195&amp;"",Mapping!$A$5:$B$104,2,FALSE),IFERROR(VLOOKUP(VALUE(Datei!J1195),Mapping!$A$5:$B$104,2,FALSE),"#NOMAP#")))="#NOMAP#",IF(Mapping!$B$2="","",Mapping!$B$2),IFERROR(VLOOKUP(Datei!J1195,Mapping!$A$5:$B$104,2,FALSE),IFERROR(VLOOKUP(Datei!J1195&amp;"",Mapping!$A$5:$B$104,2,FALSE),IFERROR(VLOOKUP(VALUE(Datei!J1195),Mapping!$A$5:$B$104,2,FALSE),"#NOMAP#")))))</f>
        <v/>
      </c>
      <c r="D1195" t="str">
        <f>IF(Datei!$G1195="","",IF(Datei!K1195="","",Datei!K1195))</f>
        <v/>
      </c>
      <c r="E1195" s="3" t="str">
        <f>IF(Datei!$G1195="","",1)</f>
        <v/>
      </c>
      <c r="F1195" s="4" t="str">
        <f>IF(Datei!$G1195="","",IFERROR(ROUND(VALUE(Datei!I1195)/100,2),""))</f>
        <v/>
      </c>
      <c r="G1195" s="4" t="str">
        <f>IF(Datei!$G1195="","",IFERROR(ROUND(VALUE(Datei!I1195)/100,2),""))</f>
        <v/>
      </c>
    </row>
    <row r="1196" spans="1:7" x14ac:dyDescent="0.25">
      <c r="A1196" s="2" t="str">
        <f>IF(Datei!$G1196="","",IFERROR(DATEVALUE(Datei!G1196),Datei!G1196))</f>
        <v/>
      </c>
      <c r="B1196" s="3" t="str">
        <f>IF(Datei!$G1196="","",IFERROR(VALUE(LEFT(Datei!H1196,FIND("_",Datei!H1196)-1)),IFERROR(VALUE(Datei!H1196),"?")))</f>
        <v/>
      </c>
      <c r="C1196" t="str">
        <f>IF(Datei!$G1196="","",IF(IFERROR(VLOOKUP(Datei!J1196,Mapping!$A$5:$B$104,2,FALSE),IFERROR(VLOOKUP(Datei!J1196&amp;"",Mapping!$A$5:$B$104,2,FALSE),IFERROR(VLOOKUP(VALUE(Datei!J1196),Mapping!$A$5:$B$104,2,FALSE),"#NOMAP#")))="#NOMAP#",IF(Mapping!$B$2="","",Mapping!$B$2),IFERROR(VLOOKUP(Datei!J1196,Mapping!$A$5:$B$104,2,FALSE),IFERROR(VLOOKUP(Datei!J1196&amp;"",Mapping!$A$5:$B$104,2,FALSE),IFERROR(VLOOKUP(VALUE(Datei!J1196),Mapping!$A$5:$B$104,2,FALSE),"#NOMAP#")))))</f>
        <v/>
      </c>
      <c r="D1196" t="str">
        <f>IF(Datei!$G1196="","",IF(Datei!K1196="","",Datei!K1196))</f>
        <v/>
      </c>
      <c r="E1196" s="3" t="str">
        <f>IF(Datei!$G1196="","",1)</f>
        <v/>
      </c>
      <c r="F1196" s="4" t="str">
        <f>IF(Datei!$G1196="","",IFERROR(ROUND(VALUE(Datei!I1196)/100,2),""))</f>
        <v/>
      </c>
      <c r="G1196" s="4" t="str">
        <f>IF(Datei!$G1196="","",IFERROR(ROUND(VALUE(Datei!I1196)/100,2),""))</f>
        <v/>
      </c>
    </row>
    <row r="1197" spans="1:7" x14ac:dyDescent="0.25">
      <c r="A1197" s="2" t="str">
        <f>IF(Datei!$G1197="","",IFERROR(DATEVALUE(Datei!G1197),Datei!G1197))</f>
        <v/>
      </c>
      <c r="B1197" s="3" t="str">
        <f>IF(Datei!$G1197="","",IFERROR(VALUE(LEFT(Datei!H1197,FIND("_",Datei!H1197)-1)),IFERROR(VALUE(Datei!H1197),"?")))</f>
        <v/>
      </c>
      <c r="C1197" t="str">
        <f>IF(Datei!$G1197="","",IF(IFERROR(VLOOKUP(Datei!J1197,Mapping!$A$5:$B$104,2,FALSE),IFERROR(VLOOKUP(Datei!J1197&amp;"",Mapping!$A$5:$B$104,2,FALSE),IFERROR(VLOOKUP(VALUE(Datei!J1197),Mapping!$A$5:$B$104,2,FALSE),"#NOMAP#")))="#NOMAP#",IF(Mapping!$B$2="","",Mapping!$B$2),IFERROR(VLOOKUP(Datei!J1197,Mapping!$A$5:$B$104,2,FALSE),IFERROR(VLOOKUP(Datei!J1197&amp;"",Mapping!$A$5:$B$104,2,FALSE),IFERROR(VLOOKUP(VALUE(Datei!J1197),Mapping!$A$5:$B$104,2,FALSE),"#NOMAP#")))))</f>
        <v/>
      </c>
      <c r="D1197" t="str">
        <f>IF(Datei!$G1197="","",IF(Datei!K1197="","",Datei!K1197))</f>
        <v/>
      </c>
      <c r="E1197" s="3" t="str">
        <f>IF(Datei!$G1197="","",1)</f>
        <v/>
      </c>
      <c r="F1197" s="4" t="str">
        <f>IF(Datei!$G1197="","",IFERROR(ROUND(VALUE(Datei!I1197)/100,2),""))</f>
        <v/>
      </c>
      <c r="G1197" s="4" t="str">
        <f>IF(Datei!$G1197="","",IFERROR(ROUND(VALUE(Datei!I1197)/100,2),""))</f>
        <v/>
      </c>
    </row>
    <row r="1198" spans="1:7" x14ac:dyDescent="0.25">
      <c r="A1198" s="2" t="str">
        <f>IF(Datei!$G1198="","",IFERROR(DATEVALUE(Datei!G1198),Datei!G1198))</f>
        <v/>
      </c>
      <c r="B1198" s="3" t="str">
        <f>IF(Datei!$G1198="","",IFERROR(VALUE(LEFT(Datei!H1198,FIND("_",Datei!H1198)-1)),IFERROR(VALUE(Datei!H1198),"?")))</f>
        <v/>
      </c>
      <c r="C1198" t="str">
        <f>IF(Datei!$G1198="","",IF(IFERROR(VLOOKUP(Datei!J1198,Mapping!$A$5:$B$104,2,FALSE),IFERROR(VLOOKUP(Datei!J1198&amp;"",Mapping!$A$5:$B$104,2,FALSE),IFERROR(VLOOKUP(VALUE(Datei!J1198),Mapping!$A$5:$B$104,2,FALSE),"#NOMAP#")))="#NOMAP#",IF(Mapping!$B$2="","",Mapping!$B$2),IFERROR(VLOOKUP(Datei!J1198,Mapping!$A$5:$B$104,2,FALSE),IFERROR(VLOOKUP(Datei!J1198&amp;"",Mapping!$A$5:$B$104,2,FALSE),IFERROR(VLOOKUP(VALUE(Datei!J1198),Mapping!$A$5:$B$104,2,FALSE),"#NOMAP#")))))</f>
        <v/>
      </c>
      <c r="D1198" t="str">
        <f>IF(Datei!$G1198="","",IF(Datei!K1198="","",Datei!K1198))</f>
        <v/>
      </c>
      <c r="E1198" s="3" t="str">
        <f>IF(Datei!$G1198="","",1)</f>
        <v/>
      </c>
      <c r="F1198" s="4" t="str">
        <f>IF(Datei!$G1198="","",IFERROR(ROUND(VALUE(Datei!I1198)/100,2),""))</f>
        <v/>
      </c>
      <c r="G1198" s="4" t="str">
        <f>IF(Datei!$G1198="","",IFERROR(ROUND(VALUE(Datei!I1198)/100,2),""))</f>
        <v/>
      </c>
    </row>
    <row r="1199" spans="1:7" x14ac:dyDescent="0.25">
      <c r="A1199" s="2" t="str">
        <f>IF(Datei!$G1199="","",IFERROR(DATEVALUE(Datei!G1199),Datei!G1199))</f>
        <v/>
      </c>
      <c r="B1199" s="3" t="str">
        <f>IF(Datei!$G1199="","",IFERROR(VALUE(LEFT(Datei!H1199,FIND("_",Datei!H1199)-1)),IFERROR(VALUE(Datei!H1199),"?")))</f>
        <v/>
      </c>
      <c r="C1199" t="str">
        <f>IF(Datei!$G1199="","",IF(IFERROR(VLOOKUP(Datei!J1199,Mapping!$A$5:$B$104,2,FALSE),IFERROR(VLOOKUP(Datei!J1199&amp;"",Mapping!$A$5:$B$104,2,FALSE),IFERROR(VLOOKUP(VALUE(Datei!J1199),Mapping!$A$5:$B$104,2,FALSE),"#NOMAP#")))="#NOMAP#",IF(Mapping!$B$2="","",Mapping!$B$2),IFERROR(VLOOKUP(Datei!J1199,Mapping!$A$5:$B$104,2,FALSE),IFERROR(VLOOKUP(Datei!J1199&amp;"",Mapping!$A$5:$B$104,2,FALSE),IFERROR(VLOOKUP(VALUE(Datei!J1199),Mapping!$A$5:$B$104,2,FALSE),"#NOMAP#")))))</f>
        <v/>
      </c>
      <c r="D1199" t="str">
        <f>IF(Datei!$G1199="","",IF(Datei!K1199="","",Datei!K1199))</f>
        <v/>
      </c>
      <c r="E1199" s="3" t="str">
        <f>IF(Datei!$G1199="","",1)</f>
        <v/>
      </c>
      <c r="F1199" s="4" t="str">
        <f>IF(Datei!$G1199="","",IFERROR(ROUND(VALUE(Datei!I1199)/100,2),""))</f>
        <v/>
      </c>
      <c r="G1199" s="4" t="str">
        <f>IF(Datei!$G1199="","",IFERROR(ROUND(VALUE(Datei!I1199)/100,2),""))</f>
        <v/>
      </c>
    </row>
    <row r="1200" spans="1:7" x14ac:dyDescent="0.25">
      <c r="A1200" s="2" t="str">
        <f>IF(Datei!$G1200="","",IFERROR(DATEVALUE(Datei!G1200),Datei!G1200))</f>
        <v/>
      </c>
      <c r="B1200" s="3" t="str">
        <f>IF(Datei!$G1200="","",IFERROR(VALUE(LEFT(Datei!H1200,FIND("_",Datei!H1200)-1)),IFERROR(VALUE(Datei!H1200),"?")))</f>
        <v/>
      </c>
      <c r="C1200" t="str">
        <f>IF(Datei!$G1200="","",IF(IFERROR(VLOOKUP(Datei!J1200,Mapping!$A$5:$B$104,2,FALSE),IFERROR(VLOOKUP(Datei!J1200&amp;"",Mapping!$A$5:$B$104,2,FALSE),IFERROR(VLOOKUP(VALUE(Datei!J1200),Mapping!$A$5:$B$104,2,FALSE),"#NOMAP#")))="#NOMAP#",IF(Mapping!$B$2="","",Mapping!$B$2),IFERROR(VLOOKUP(Datei!J1200,Mapping!$A$5:$B$104,2,FALSE),IFERROR(VLOOKUP(Datei!J1200&amp;"",Mapping!$A$5:$B$104,2,FALSE),IFERROR(VLOOKUP(VALUE(Datei!J1200),Mapping!$A$5:$B$104,2,FALSE),"#NOMAP#")))))</f>
        <v/>
      </c>
      <c r="D1200" t="str">
        <f>IF(Datei!$G1200="","",IF(Datei!K1200="","",Datei!K1200))</f>
        <v/>
      </c>
      <c r="E1200" s="3" t="str">
        <f>IF(Datei!$G1200="","",1)</f>
        <v/>
      </c>
      <c r="F1200" s="4" t="str">
        <f>IF(Datei!$G1200="","",IFERROR(ROUND(VALUE(Datei!I1200)/100,2),""))</f>
        <v/>
      </c>
      <c r="G1200" s="4" t="str">
        <f>IF(Datei!$G1200="","",IFERROR(ROUND(VALUE(Datei!I1200)/100,2),""))</f>
        <v/>
      </c>
    </row>
    <row r="1201" spans="1:7" x14ac:dyDescent="0.25">
      <c r="A1201" s="2" t="str">
        <f>IF(Datei!$G1201="","",IFERROR(DATEVALUE(Datei!G1201),Datei!G1201))</f>
        <v/>
      </c>
      <c r="B1201" s="3" t="str">
        <f>IF(Datei!$G1201="","",IFERROR(VALUE(LEFT(Datei!H1201,FIND("_",Datei!H1201)-1)),IFERROR(VALUE(Datei!H1201),"?")))</f>
        <v/>
      </c>
      <c r="C1201" t="str">
        <f>IF(Datei!$G1201="","",IF(IFERROR(VLOOKUP(Datei!J1201,Mapping!$A$5:$B$104,2,FALSE),IFERROR(VLOOKUP(Datei!J1201&amp;"",Mapping!$A$5:$B$104,2,FALSE),IFERROR(VLOOKUP(VALUE(Datei!J1201),Mapping!$A$5:$B$104,2,FALSE),"#NOMAP#")))="#NOMAP#",IF(Mapping!$B$2="","",Mapping!$B$2),IFERROR(VLOOKUP(Datei!J1201,Mapping!$A$5:$B$104,2,FALSE),IFERROR(VLOOKUP(Datei!J1201&amp;"",Mapping!$A$5:$B$104,2,FALSE),IFERROR(VLOOKUP(VALUE(Datei!J1201),Mapping!$A$5:$B$104,2,FALSE),"#NOMAP#")))))</f>
        <v/>
      </c>
      <c r="D1201" t="str">
        <f>IF(Datei!$G1201="","",IF(Datei!K1201="","",Datei!K1201))</f>
        <v/>
      </c>
      <c r="E1201" s="3" t="str">
        <f>IF(Datei!$G1201="","",1)</f>
        <v/>
      </c>
      <c r="F1201" s="4" t="str">
        <f>IF(Datei!$G1201="","",IFERROR(ROUND(VALUE(Datei!I1201)/100,2),""))</f>
        <v/>
      </c>
      <c r="G1201" s="4" t="str">
        <f>IF(Datei!$G1201="","",IFERROR(ROUND(VALUE(Datei!I1201)/100,2),""))</f>
        <v/>
      </c>
    </row>
    <row r="1202" spans="1:7" x14ac:dyDescent="0.25">
      <c r="A1202" s="2" t="str">
        <f>IF(Datei!$G1202="","",IFERROR(DATEVALUE(Datei!G1202),Datei!G1202))</f>
        <v/>
      </c>
      <c r="B1202" s="3" t="str">
        <f>IF(Datei!$G1202="","",IFERROR(VALUE(LEFT(Datei!H1202,FIND("_",Datei!H1202)-1)),IFERROR(VALUE(Datei!H1202),"?")))</f>
        <v/>
      </c>
      <c r="C1202" t="str">
        <f>IF(Datei!$G1202="","",IF(IFERROR(VLOOKUP(Datei!J1202,Mapping!$A$5:$B$104,2,FALSE),IFERROR(VLOOKUP(Datei!J1202&amp;"",Mapping!$A$5:$B$104,2,FALSE),IFERROR(VLOOKUP(VALUE(Datei!J1202),Mapping!$A$5:$B$104,2,FALSE),"#NOMAP#")))="#NOMAP#",IF(Mapping!$B$2="","",Mapping!$B$2),IFERROR(VLOOKUP(Datei!J1202,Mapping!$A$5:$B$104,2,FALSE),IFERROR(VLOOKUP(Datei!J1202&amp;"",Mapping!$A$5:$B$104,2,FALSE),IFERROR(VLOOKUP(VALUE(Datei!J1202),Mapping!$A$5:$B$104,2,FALSE),"#NOMAP#")))))</f>
        <v/>
      </c>
      <c r="D1202" t="str">
        <f>IF(Datei!$G1202="","",IF(Datei!K1202="","",Datei!K1202))</f>
        <v/>
      </c>
      <c r="E1202" s="3" t="str">
        <f>IF(Datei!$G1202="","",1)</f>
        <v/>
      </c>
      <c r="F1202" s="4" t="str">
        <f>IF(Datei!$G1202="","",IFERROR(ROUND(VALUE(Datei!I1202)/100,2),""))</f>
        <v/>
      </c>
      <c r="G1202" s="4" t="str">
        <f>IF(Datei!$G1202="","",IFERROR(ROUND(VALUE(Datei!I1202)/100,2),""))</f>
        <v/>
      </c>
    </row>
    <row r="1203" spans="1:7" x14ac:dyDescent="0.25">
      <c r="A1203" s="2" t="str">
        <f>IF(Datei!$G1203="","",IFERROR(DATEVALUE(Datei!G1203),Datei!G1203))</f>
        <v/>
      </c>
      <c r="B1203" s="3" t="str">
        <f>IF(Datei!$G1203="","",IFERROR(VALUE(LEFT(Datei!H1203,FIND("_",Datei!H1203)-1)),IFERROR(VALUE(Datei!H1203),"?")))</f>
        <v/>
      </c>
      <c r="C1203" t="str">
        <f>IF(Datei!$G1203="","",IF(IFERROR(VLOOKUP(Datei!J1203,Mapping!$A$5:$B$104,2,FALSE),IFERROR(VLOOKUP(Datei!J1203&amp;"",Mapping!$A$5:$B$104,2,FALSE),IFERROR(VLOOKUP(VALUE(Datei!J1203),Mapping!$A$5:$B$104,2,FALSE),"#NOMAP#")))="#NOMAP#",IF(Mapping!$B$2="","",Mapping!$B$2),IFERROR(VLOOKUP(Datei!J1203,Mapping!$A$5:$B$104,2,FALSE),IFERROR(VLOOKUP(Datei!J1203&amp;"",Mapping!$A$5:$B$104,2,FALSE),IFERROR(VLOOKUP(VALUE(Datei!J1203),Mapping!$A$5:$B$104,2,FALSE),"#NOMAP#")))))</f>
        <v/>
      </c>
      <c r="D1203" t="str">
        <f>IF(Datei!$G1203="","",IF(Datei!K1203="","",Datei!K1203))</f>
        <v/>
      </c>
      <c r="E1203" s="3" t="str">
        <f>IF(Datei!$G1203="","",1)</f>
        <v/>
      </c>
      <c r="F1203" s="4" t="str">
        <f>IF(Datei!$G1203="","",IFERROR(ROUND(VALUE(Datei!I1203)/100,2),""))</f>
        <v/>
      </c>
      <c r="G1203" s="4" t="str">
        <f>IF(Datei!$G1203="","",IFERROR(ROUND(VALUE(Datei!I1203)/100,2),""))</f>
        <v/>
      </c>
    </row>
    <row r="1204" spans="1:7" x14ac:dyDescent="0.25">
      <c r="A1204" s="2" t="str">
        <f>IF(Datei!$G1204="","",IFERROR(DATEVALUE(Datei!G1204),Datei!G1204))</f>
        <v/>
      </c>
      <c r="B1204" s="3" t="str">
        <f>IF(Datei!$G1204="","",IFERROR(VALUE(LEFT(Datei!H1204,FIND("_",Datei!H1204)-1)),IFERROR(VALUE(Datei!H1204),"?")))</f>
        <v/>
      </c>
      <c r="C1204" t="str">
        <f>IF(Datei!$G1204="","",IF(IFERROR(VLOOKUP(Datei!J1204,Mapping!$A$5:$B$104,2,FALSE),IFERROR(VLOOKUP(Datei!J1204&amp;"",Mapping!$A$5:$B$104,2,FALSE),IFERROR(VLOOKUP(VALUE(Datei!J1204),Mapping!$A$5:$B$104,2,FALSE),"#NOMAP#")))="#NOMAP#",IF(Mapping!$B$2="","",Mapping!$B$2),IFERROR(VLOOKUP(Datei!J1204,Mapping!$A$5:$B$104,2,FALSE),IFERROR(VLOOKUP(Datei!J1204&amp;"",Mapping!$A$5:$B$104,2,FALSE),IFERROR(VLOOKUP(VALUE(Datei!J1204),Mapping!$A$5:$B$104,2,FALSE),"#NOMAP#")))))</f>
        <v/>
      </c>
      <c r="D1204" t="str">
        <f>IF(Datei!$G1204="","",IF(Datei!K1204="","",Datei!K1204))</f>
        <v/>
      </c>
      <c r="E1204" s="3" t="str">
        <f>IF(Datei!$G1204="","",1)</f>
        <v/>
      </c>
      <c r="F1204" s="4" t="str">
        <f>IF(Datei!$G1204="","",IFERROR(ROUND(VALUE(Datei!I1204)/100,2),""))</f>
        <v/>
      </c>
      <c r="G1204" s="4" t="str">
        <f>IF(Datei!$G1204="","",IFERROR(ROUND(VALUE(Datei!I1204)/100,2),""))</f>
        <v/>
      </c>
    </row>
    <row r="1205" spans="1:7" x14ac:dyDescent="0.25">
      <c r="A1205" s="2" t="str">
        <f>IF(Datei!$G1205="","",IFERROR(DATEVALUE(Datei!G1205),Datei!G1205))</f>
        <v/>
      </c>
      <c r="B1205" s="3" t="str">
        <f>IF(Datei!$G1205="","",IFERROR(VALUE(LEFT(Datei!H1205,FIND("_",Datei!H1205)-1)),IFERROR(VALUE(Datei!H1205),"?")))</f>
        <v/>
      </c>
      <c r="C1205" t="str">
        <f>IF(Datei!$G1205="","",IF(IFERROR(VLOOKUP(Datei!J1205,Mapping!$A$5:$B$104,2,FALSE),IFERROR(VLOOKUP(Datei!J1205&amp;"",Mapping!$A$5:$B$104,2,FALSE),IFERROR(VLOOKUP(VALUE(Datei!J1205),Mapping!$A$5:$B$104,2,FALSE),"#NOMAP#")))="#NOMAP#",IF(Mapping!$B$2="","",Mapping!$B$2),IFERROR(VLOOKUP(Datei!J1205,Mapping!$A$5:$B$104,2,FALSE),IFERROR(VLOOKUP(Datei!J1205&amp;"",Mapping!$A$5:$B$104,2,FALSE),IFERROR(VLOOKUP(VALUE(Datei!J1205),Mapping!$A$5:$B$104,2,FALSE),"#NOMAP#")))))</f>
        <v/>
      </c>
      <c r="D1205" t="str">
        <f>IF(Datei!$G1205="","",IF(Datei!K1205="","",Datei!K1205))</f>
        <v/>
      </c>
      <c r="E1205" s="3" t="str">
        <f>IF(Datei!$G1205="","",1)</f>
        <v/>
      </c>
      <c r="F1205" s="4" t="str">
        <f>IF(Datei!$G1205="","",IFERROR(ROUND(VALUE(Datei!I1205)/100,2),""))</f>
        <v/>
      </c>
      <c r="G1205" s="4" t="str">
        <f>IF(Datei!$G1205="","",IFERROR(ROUND(VALUE(Datei!I1205)/100,2),""))</f>
        <v/>
      </c>
    </row>
    <row r="1206" spans="1:7" x14ac:dyDescent="0.25">
      <c r="A1206" s="2" t="str">
        <f>IF(Datei!$G1206="","",IFERROR(DATEVALUE(Datei!G1206),Datei!G1206))</f>
        <v/>
      </c>
      <c r="B1206" s="3" t="str">
        <f>IF(Datei!$G1206="","",IFERROR(VALUE(LEFT(Datei!H1206,FIND("_",Datei!H1206)-1)),IFERROR(VALUE(Datei!H1206),"?")))</f>
        <v/>
      </c>
      <c r="C1206" t="str">
        <f>IF(Datei!$G1206="","",IF(IFERROR(VLOOKUP(Datei!J1206,Mapping!$A$5:$B$104,2,FALSE),IFERROR(VLOOKUP(Datei!J1206&amp;"",Mapping!$A$5:$B$104,2,FALSE),IFERROR(VLOOKUP(VALUE(Datei!J1206),Mapping!$A$5:$B$104,2,FALSE),"#NOMAP#")))="#NOMAP#",IF(Mapping!$B$2="","",Mapping!$B$2),IFERROR(VLOOKUP(Datei!J1206,Mapping!$A$5:$B$104,2,FALSE),IFERROR(VLOOKUP(Datei!J1206&amp;"",Mapping!$A$5:$B$104,2,FALSE),IFERROR(VLOOKUP(VALUE(Datei!J1206),Mapping!$A$5:$B$104,2,FALSE),"#NOMAP#")))))</f>
        <v/>
      </c>
      <c r="D1206" t="str">
        <f>IF(Datei!$G1206="","",IF(Datei!K1206="","",Datei!K1206))</f>
        <v/>
      </c>
      <c r="E1206" s="3" t="str">
        <f>IF(Datei!$G1206="","",1)</f>
        <v/>
      </c>
      <c r="F1206" s="4" t="str">
        <f>IF(Datei!$G1206="","",IFERROR(ROUND(VALUE(Datei!I1206)/100,2),""))</f>
        <v/>
      </c>
      <c r="G1206" s="4" t="str">
        <f>IF(Datei!$G1206="","",IFERROR(ROUND(VALUE(Datei!I1206)/100,2),""))</f>
        <v/>
      </c>
    </row>
    <row r="1207" spans="1:7" x14ac:dyDescent="0.25">
      <c r="A1207" s="2" t="str">
        <f>IF(Datei!$G1207="","",IFERROR(DATEVALUE(Datei!G1207),Datei!G1207))</f>
        <v/>
      </c>
      <c r="B1207" s="3" t="str">
        <f>IF(Datei!$G1207="","",IFERROR(VALUE(LEFT(Datei!H1207,FIND("_",Datei!H1207)-1)),IFERROR(VALUE(Datei!H1207),"?")))</f>
        <v/>
      </c>
      <c r="C1207" t="str">
        <f>IF(Datei!$G1207="","",IF(IFERROR(VLOOKUP(Datei!J1207,Mapping!$A$5:$B$104,2,FALSE),IFERROR(VLOOKUP(Datei!J1207&amp;"",Mapping!$A$5:$B$104,2,FALSE),IFERROR(VLOOKUP(VALUE(Datei!J1207),Mapping!$A$5:$B$104,2,FALSE),"#NOMAP#")))="#NOMAP#",IF(Mapping!$B$2="","",Mapping!$B$2),IFERROR(VLOOKUP(Datei!J1207,Mapping!$A$5:$B$104,2,FALSE),IFERROR(VLOOKUP(Datei!J1207&amp;"",Mapping!$A$5:$B$104,2,FALSE),IFERROR(VLOOKUP(VALUE(Datei!J1207),Mapping!$A$5:$B$104,2,FALSE),"#NOMAP#")))))</f>
        <v/>
      </c>
      <c r="D1207" t="str">
        <f>IF(Datei!$G1207="","",IF(Datei!K1207="","",Datei!K1207))</f>
        <v/>
      </c>
      <c r="E1207" s="3" t="str">
        <f>IF(Datei!$G1207="","",1)</f>
        <v/>
      </c>
      <c r="F1207" s="4" t="str">
        <f>IF(Datei!$G1207="","",IFERROR(ROUND(VALUE(Datei!I1207)/100,2),""))</f>
        <v/>
      </c>
      <c r="G1207" s="4" t="str">
        <f>IF(Datei!$G1207="","",IFERROR(ROUND(VALUE(Datei!I1207)/100,2),""))</f>
        <v/>
      </c>
    </row>
    <row r="1208" spans="1:7" x14ac:dyDescent="0.25">
      <c r="A1208" s="2" t="str">
        <f>IF(Datei!$G1208="","",IFERROR(DATEVALUE(Datei!G1208),Datei!G1208))</f>
        <v/>
      </c>
      <c r="B1208" s="3" t="str">
        <f>IF(Datei!$G1208="","",IFERROR(VALUE(LEFT(Datei!H1208,FIND("_",Datei!H1208)-1)),IFERROR(VALUE(Datei!H1208),"?")))</f>
        <v/>
      </c>
      <c r="C1208" t="str">
        <f>IF(Datei!$G1208="","",IF(IFERROR(VLOOKUP(Datei!J1208,Mapping!$A$5:$B$104,2,FALSE),IFERROR(VLOOKUP(Datei!J1208&amp;"",Mapping!$A$5:$B$104,2,FALSE),IFERROR(VLOOKUP(VALUE(Datei!J1208),Mapping!$A$5:$B$104,2,FALSE),"#NOMAP#")))="#NOMAP#",IF(Mapping!$B$2="","",Mapping!$B$2),IFERROR(VLOOKUP(Datei!J1208,Mapping!$A$5:$B$104,2,FALSE),IFERROR(VLOOKUP(Datei!J1208&amp;"",Mapping!$A$5:$B$104,2,FALSE),IFERROR(VLOOKUP(VALUE(Datei!J1208),Mapping!$A$5:$B$104,2,FALSE),"#NOMAP#")))))</f>
        <v/>
      </c>
      <c r="D1208" t="str">
        <f>IF(Datei!$G1208="","",IF(Datei!K1208="","",Datei!K1208))</f>
        <v/>
      </c>
      <c r="E1208" s="3" t="str">
        <f>IF(Datei!$G1208="","",1)</f>
        <v/>
      </c>
      <c r="F1208" s="4" t="str">
        <f>IF(Datei!$G1208="","",IFERROR(ROUND(VALUE(Datei!I1208)/100,2),""))</f>
        <v/>
      </c>
      <c r="G1208" s="4" t="str">
        <f>IF(Datei!$G1208="","",IFERROR(ROUND(VALUE(Datei!I1208)/100,2),""))</f>
        <v/>
      </c>
    </row>
    <row r="1209" spans="1:7" x14ac:dyDescent="0.25">
      <c r="A1209" s="2" t="str">
        <f>IF(Datei!$G1209="","",IFERROR(DATEVALUE(Datei!G1209),Datei!G1209))</f>
        <v/>
      </c>
      <c r="B1209" s="3" t="str">
        <f>IF(Datei!$G1209="","",IFERROR(VALUE(LEFT(Datei!H1209,FIND("_",Datei!H1209)-1)),IFERROR(VALUE(Datei!H1209),"?")))</f>
        <v/>
      </c>
      <c r="C1209" t="str">
        <f>IF(Datei!$G1209="","",IF(IFERROR(VLOOKUP(Datei!J1209,Mapping!$A$5:$B$104,2,FALSE),IFERROR(VLOOKUP(Datei!J1209&amp;"",Mapping!$A$5:$B$104,2,FALSE),IFERROR(VLOOKUP(VALUE(Datei!J1209),Mapping!$A$5:$B$104,2,FALSE),"#NOMAP#")))="#NOMAP#",IF(Mapping!$B$2="","",Mapping!$B$2),IFERROR(VLOOKUP(Datei!J1209,Mapping!$A$5:$B$104,2,FALSE),IFERROR(VLOOKUP(Datei!J1209&amp;"",Mapping!$A$5:$B$104,2,FALSE),IFERROR(VLOOKUP(VALUE(Datei!J1209),Mapping!$A$5:$B$104,2,FALSE),"#NOMAP#")))))</f>
        <v/>
      </c>
      <c r="D1209" t="str">
        <f>IF(Datei!$G1209="","",IF(Datei!K1209="","",Datei!K1209))</f>
        <v/>
      </c>
      <c r="E1209" s="3" t="str">
        <f>IF(Datei!$G1209="","",1)</f>
        <v/>
      </c>
      <c r="F1209" s="4" t="str">
        <f>IF(Datei!$G1209="","",IFERROR(ROUND(VALUE(Datei!I1209)/100,2),""))</f>
        <v/>
      </c>
      <c r="G1209" s="4" t="str">
        <f>IF(Datei!$G1209="","",IFERROR(ROUND(VALUE(Datei!I1209)/100,2),""))</f>
        <v/>
      </c>
    </row>
    <row r="1210" spans="1:7" x14ac:dyDescent="0.25">
      <c r="A1210" s="2" t="str">
        <f>IF(Datei!$G1210="","",IFERROR(DATEVALUE(Datei!G1210),Datei!G1210))</f>
        <v/>
      </c>
      <c r="B1210" s="3" t="str">
        <f>IF(Datei!$G1210="","",IFERROR(VALUE(LEFT(Datei!H1210,FIND("_",Datei!H1210)-1)),IFERROR(VALUE(Datei!H1210),"?")))</f>
        <v/>
      </c>
      <c r="C1210" t="str">
        <f>IF(Datei!$G1210="","",IF(IFERROR(VLOOKUP(Datei!J1210,Mapping!$A$5:$B$104,2,FALSE),IFERROR(VLOOKUP(Datei!J1210&amp;"",Mapping!$A$5:$B$104,2,FALSE),IFERROR(VLOOKUP(VALUE(Datei!J1210),Mapping!$A$5:$B$104,2,FALSE),"#NOMAP#")))="#NOMAP#",IF(Mapping!$B$2="","",Mapping!$B$2),IFERROR(VLOOKUP(Datei!J1210,Mapping!$A$5:$B$104,2,FALSE),IFERROR(VLOOKUP(Datei!J1210&amp;"",Mapping!$A$5:$B$104,2,FALSE),IFERROR(VLOOKUP(VALUE(Datei!J1210),Mapping!$A$5:$B$104,2,FALSE),"#NOMAP#")))))</f>
        <v/>
      </c>
      <c r="D1210" t="str">
        <f>IF(Datei!$G1210="","",IF(Datei!K1210="","",Datei!K1210))</f>
        <v/>
      </c>
      <c r="E1210" s="3" t="str">
        <f>IF(Datei!$G1210="","",1)</f>
        <v/>
      </c>
      <c r="F1210" s="4" t="str">
        <f>IF(Datei!$G1210="","",IFERROR(ROUND(VALUE(Datei!I1210)/100,2),""))</f>
        <v/>
      </c>
      <c r="G1210" s="4" t="str">
        <f>IF(Datei!$G1210="","",IFERROR(ROUND(VALUE(Datei!I1210)/100,2),""))</f>
        <v/>
      </c>
    </row>
    <row r="1211" spans="1:7" x14ac:dyDescent="0.25">
      <c r="A1211" s="2" t="str">
        <f>IF(Datei!$G1211="","",IFERROR(DATEVALUE(Datei!G1211),Datei!G1211))</f>
        <v/>
      </c>
      <c r="B1211" s="3" t="str">
        <f>IF(Datei!$G1211="","",IFERROR(VALUE(LEFT(Datei!H1211,FIND("_",Datei!H1211)-1)),IFERROR(VALUE(Datei!H1211),"?")))</f>
        <v/>
      </c>
      <c r="C1211" t="str">
        <f>IF(Datei!$G1211="","",IF(IFERROR(VLOOKUP(Datei!J1211,Mapping!$A$5:$B$104,2,FALSE),IFERROR(VLOOKUP(Datei!J1211&amp;"",Mapping!$A$5:$B$104,2,FALSE),IFERROR(VLOOKUP(VALUE(Datei!J1211),Mapping!$A$5:$B$104,2,FALSE),"#NOMAP#")))="#NOMAP#",IF(Mapping!$B$2="","",Mapping!$B$2),IFERROR(VLOOKUP(Datei!J1211,Mapping!$A$5:$B$104,2,FALSE),IFERROR(VLOOKUP(Datei!J1211&amp;"",Mapping!$A$5:$B$104,2,FALSE),IFERROR(VLOOKUP(VALUE(Datei!J1211),Mapping!$A$5:$B$104,2,FALSE),"#NOMAP#")))))</f>
        <v/>
      </c>
      <c r="D1211" t="str">
        <f>IF(Datei!$G1211="","",IF(Datei!K1211="","",Datei!K1211))</f>
        <v/>
      </c>
      <c r="E1211" s="3" t="str">
        <f>IF(Datei!$G1211="","",1)</f>
        <v/>
      </c>
      <c r="F1211" s="4" t="str">
        <f>IF(Datei!$G1211="","",IFERROR(ROUND(VALUE(Datei!I1211)/100,2),""))</f>
        <v/>
      </c>
      <c r="G1211" s="4" t="str">
        <f>IF(Datei!$G1211="","",IFERROR(ROUND(VALUE(Datei!I1211)/100,2),""))</f>
        <v/>
      </c>
    </row>
    <row r="1212" spans="1:7" x14ac:dyDescent="0.25">
      <c r="A1212" s="2" t="str">
        <f>IF(Datei!$G1212="","",IFERROR(DATEVALUE(Datei!G1212),Datei!G1212))</f>
        <v/>
      </c>
      <c r="B1212" s="3" t="str">
        <f>IF(Datei!$G1212="","",IFERROR(VALUE(LEFT(Datei!H1212,FIND("_",Datei!H1212)-1)),IFERROR(VALUE(Datei!H1212),"?")))</f>
        <v/>
      </c>
      <c r="C1212" t="str">
        <f>IF(Datei!$G1212="","",IF(IFERROR(VLOOKUP(Datei!J1212,Mapping!$A$5:$B$104,2,FALSE),IFERROR(VLOOKUP(Datei!J1212&amp;"",Mapping!$A$5:$B$104,2,FALSE),IFERROR(VLOOKUP(VALUE(Datei!J1212),Mapping!$A$5:$B$104,2,FALSE),"#NOMAP#")))="#NOMAP#",IF(Mapping!$B$2="","",Mapping!$B$2),IFERROR(VLOOKUP(Datei!J1212,Mapping!$A$5:$B$104,2,FALSE),IFERROR(VLOOKUP(Datei!J1212&amp;"",Mapping!$A$5:$B$104,2,FALSE),IFERROR(VLOOKUP(VALUE(Datei!J1212),Mapping!$A$5:$B$104,2,FALSE),"#NOMAP#")))))</f>
        <v/>
      </c>
      <c r="D1212" t="str">
        <f>IF(Datei!$G1212="","",IF(Datei!K1212="","",Datei!K1212))</f>
        <v/>
      </c>
      <c r="E1212" s="3" t="str">
        <f>IF(Datei!$G1212="","",1)</f>
        <v/>
      </c>
      <c r="F1212" s="4" t="str">
        <f>IF(Datei!$G1212="","",IFERROR(ROUND(VALUE(Datei!I1212)/100,2),""))</f>
        <v/>
      </c>
      <c r="G1212" s="4" t="str">
        <f>IF(Datei!$G1212="","",IFERROR(ROUND(VALUE(Datei!I1212)/100,2),""))</f>
        <v/>
      </c>
    </row>
    <row r="1213" spans="1:7" x14ac:dyDescent="0.25">
      <c r="A1213" s="2" t="str">
        <f>IF(Datei!$G1213="","",IFERROR(DATEVALUE(Datei!G1213),Datei!G1213))</f>
        <v/>
      </c>
      <c r="B1213" s="3" t="str">
        <f>IF(Datei!$G1213="","",IFERROR(VALUE(LEFT(Datei!H1213,FIND("_",Datei!H1213)-1)),IFERROR(VALUE(Datei!H1213),"?")))</f>
        <v/>
      </c>
      <c r="C1213" t="str">
        <f>IF(Datei!$G1213="","",IF(IFERROR(VLOOKUP(Datei!J1213,Mapping!$A$5:$B$104,2,FALSE),IFERROR(VLOOKUP(Datei!J1213&amp;"",Mapping!$A$5:$B$104,2,FALSE),IFERROR(VLOOKUP(VALUE(Datei!J1213),Mapping!$A$5:$B$104,2,FALSE),"#NOMAP#")))="#NOMAP#",IF(Mapping!$B$2="","",Mapping!$B$2),IFERROR(VLOOKUP(Datei!J1213,Mapping!$A$5:$B$104,2,FALSE),IFERROR(VLOOKUP(Datei!J1213&amp;"",Mapping!$A$5:$B$104,2,FALSE),IFERROR(VLOOKUP(VALUE(Datei!J1213),Mapping!$A$5:$B$104,2,FALSE),"#NOMAP#")))))</f>
        <v/>
      </c>
      <c r="D1213" t="str">
        <f>IF(Datei!$G1213="","",IF(Datei!K1213="","",Datei!K1213))</f>
        <v/>
      </c>
      <c r="E1213" s="3" t="str">
        <f>IF(Datei!$G1213="","",1)</f>
        <v/>
      </c>
      <c r="F1213" s="4" t="str">
        <f>IF(Datei!$G1213="","",IFERROR(ROUND(VALUE(Datei!I1213)/100,2),""))</f>
        <v/>
      </c>
      <c r="G1213" s="4" t="str">
        <f>IF(Datei!$G1213="","",IFERROR(ROUND(VALUE(Datei!I1213)/100,2),""))</f>
        <v/>
      </c>
    </row>
    <row r="1214" spans="1:7" x14ac:dyDescent="0.25">
      <c r="A1214" s="2" t="str">
        <f>IF(Datei!$G1214="","",IFERROR(DATEVALUE(Datei!G1214),Datei!G1214))</f>
        <v/>
      </c>
      <c r="B1214" s="3" t="str">
        <f>IF(Datei!$G1214="","",IFERROR(VALUE(LEFT(Datei!H1214,FIND("_",Datei!H1214)-1)),IFERROR(VALUE(Datei!H1214),"?")))</f>
        <v/>
      </c>
      <c r="C1214" t="str">
        <f>IF(Datei!$G1214="","",IF(IFERROR(VLOOKUP(Datei!J1214,Mapping!$A$5:$B$104,2,FALSE),IFERROR(VLOOKUP(Datei!J1214&amp;"",Mapping!$A$5:$B$104,2,FALSE),IFERROR(VLOOKUP(VALUE(Datei!J1214),Mapping!$A$5:$B$104,2,FALSE),"#NOMAP#")))="#NOMAP#",IF(Mapping!$B$2="","",Mapping!$B$2),IFERROR(VLOOKUP(Datei!J1214,Mapping!$A$5:$B$104,2,FALSE),IFERROR(VLOOKUP(Datei!J1214&amp;"",Mapping!$A$5:$B$104,2,FALSE),IFERROR(VLOOKUP(VALUE(Datei!J1214),Mapping!$A$5:$B$104,2,FALSE),"#NOMAP#")))))</f>
        <v/>
      </c>
      <c r="D1214" t="str">
        <f>IF(Datei!$G1214="","",IF(Datei!K1214="","",Datei!K1214))</f>
        <v/>
      </c>
      <c r="E1214" s="3" t="str">
        <f>IF(Datei!$G1214="","",1)</f>
        <v/>
      </c>
      <c r="F1214" s="4" t="str">
        <f>IF(Datei!$G1214="","",IFERROR(ROUND(VALUE(Datei!I1214)/100,2),""))</f>
        <v/>
      </c>
      <c r="G1214" s="4" t="str">
        <f>IF(Datei!$G1214="","",IFERROR(ROUND(VALUE(Datei!I1214)/100,2),""))</f>
        <v/>
      </c>
    </row>
    <row r="1215" spans="1:7" x14ac:dyDescent="0.25">
      <c r="A1215" s="2" t="str">
        <f>IF(Datei!$G1215="","",IFERROR(DATEVALUE(Datei!G1215),Datei!G1215))</f>
        <v/>
      </c>
      <c r="B1215" s="3" t="str">
        <f>IF(Datei!$G1215="","",IFERROR(VALUE(LEFT(Datei!H1215,FIND("_",Datei!H1215)-1)),IFERROR(VALUE(Datei!H1215),"?")))</f>
        <v/>
      </c>
      <c r="C1215" t="str">
        <f>IF(Datei!$G1215="","",IF(IFERROR(VLOOKUP(Datei!J1215,Mapping!$A$5:$B$104,2,FALSE),IFERROR(VLOOKUP(Datei!J1215&amp;"",Mapping!$A$5:$B$104,2,FALSE),IFERROR(VLOOKUP(VALUE(Datei!J1215),Mapping!$A$5:$B$104,2,FALSE),"#NOMAP#")))="#NOMAP#",IF(Mapping!$B$2="","",Mapping!$B$2),IFERROR(VLOOKUP(Datei!J1215,Mapping!$A$5:$B$104,2,FALSE),IFERROR(VLOOKUP(Datei!J1215&amp;"",Mapping!$A$5:$B$104,2,FALSE),IFERROR(VLOOKUP(VALUE(Datei!J1215),Mapping!$A$5:$B$104,2,FALSE),"#NOMAP#")))))</f>
        <v/>
      </c>
      <c r="D1215" t="str">
        <f>IF(Datei!$G1215="","",IF(Datei!K1215="","",Datei!K1215))</f>
        <v/>
      </c>
      <c r="E1215" s="3" t="str">
        <f>IF(Datei!$G1215="","",1)</f>
        <v/>
      </c>
      <c r="F1215" s="4" t="str">
        <f>IF(Datei!$G1215="","",IFERROR(ROUND(VALUE(Datei!I1215)/100,2),""))</f>
        <v/>
      </c>
      <c r="G1215" s="4" t="str">
        <f>IF(Datei!$G1215="","",IFERROR(ROUND(VALUE(Datei!I1215)/100,2),""))</f>
        <v/>
      </c>
    </row>
    <row r="1216" spans="1:7" x14ac:dyDescent="0.25">
      <c r="A1216" s="2" t="str">
        <f>IF(Datei!$G1216="","",IFERROR(DATEVALUE(Datei!G1216),Datei!G1216))</f>
        <v/>
      </c>
      <c r="B1216" s="3" t="str">
        <f>IF(Datei!$G1216="","",IFERROR(VALUE(LEFT(Datei!H1216,FIND("_",Datei!H1216)-1)),IFERROR(VALUE(Datei!H1216),"?")))</f>
        <v/>
      </c>
      <c r="C1216" t="str">
        <f>IF(Datei!$G1216="","",IF(IFERROR(VLOOKUP(Datei!J1216,Mapping!$A$5:$B$104,2,FALSE),IFERROR(VLOOKUP(Datei!J1216&amp;"",Mapping!$A$5:$B$104,2,FALSE),IFERROR(VLOOKUP(VALUE(Datei!J1216),Mapping!$A$5:$B$104,2,FALSE),"#NOMAP#")))="#NOMAP#",IF(Mapping!$B$2="","",Mapping!$B$2),IFERROR(VLOOKUP(Datei!J1216,Mapping!$A$5:$B$104,2,FALSE),IFERROR(VLOOKUP(Datei!J1216&amp;"",Mapping!$A$5:$B$104,2,FALSE),IFERROR(VLOOKUP(VALUE(Datei!J1216),Mapping!$A$5:$B$104,2,FALSE),"#NOMAP#")))))</f>
        <v/>
      </c>
      <c r="D1216" t="str">
        <f>IF(Datei!$G1216="","",IF(Datei!K1216="","",Datei!K1216))</f>
        <v/>
      </c>
      <c r="E1216" s="3" t="str">
        <f>IF(Datei!$G1216="","",1)</f>
        <v/>
      </c>
      <c r="F1216" s="4" t="str">
        <f>IF(Datei!$G1216="","",IFERROR(ROUND(VALUE(Datei!I1216)/100,2),""))</f>
        <v/>
      </c>
      <c r="G1216" s="4" t="str">
        <f>IF(Datei!$G1216="","",IFERROR(ROUND(VALUE(Datei!I1216)/100,2),""))</f>
        <v/>
      </c>
    </row>
    <row r="1217" spans="1:7" x14ac:dyDescent="0.25">
      <c r="A1217" s="2" t="str">
        <f>IF(Datei!$G1217="","",IFERROR(DATEVALUE(Datei!G1217),Datei!G1217))</f>
        <v/>
      </c>
      <c r="B1217" s="3" t="str">
        <f>IF(Datei!$G1217="","",IFERROR(VALUE(LEFT(Datei!H1217,FIND("_",Datei!H1217)-1)),IFERROR(VALUE(Datei!H1217),"?")))</f>
        <v/>
      </c>
      <c r="C1217" t="str">
        <f>IF(Datei!$G1217="","",IF(IFERROR(VLOOKUP(Datei!J1217,Mapping!$A$5:$B$104,2,FALSE),IFERROR(VLOOKUP(Datei!J1217&amp;"",Mapping!$A$5:$B$104,2,FALSE),IFERROR(VLOOKUP(VALUE(Datei!J1217),Mapping!$A$5:$B$104,2,FALSE),"#NOMAP#")))="#NOMAP#",IF(Mapping!$B$2="","",Mapping!$B$2),IFERROR(VLOOKUP(Datei!J1217,Mapping!$A$5:$B$104,2,FALSE),IFERROR(VLOOKUP(Datei!J1217&amp;"",Mapping!$A$5:$B$104,2,FALSE),IFERROR(VLOOKUP(VALUE(Datei!J1217),Mapping!$A$5:$B$104,2,FALSE),"#NOMAP#")))))</f>
        <v/>
      </c>
      <c r="D1217" t="str">
        <f>IF(Datei!$G1217="","",IF(Datei!K1217="","",Datei!K1217))</f>
        <v/>
      </c>
      <c r="E1217" s="3" t="str">
        <f>IF(Datei!$G1217="","",1)</f>
        <v/>
      </c>
      <c r="F1217" s="4" t="str">
        <f>IF(Datei!$G1217="","",IFERROR(ROUND(VALUE(Datei!I1217)/100,2),""))</f>
        <v/>
      </c>
      <c r="G1217" s="4" t="str">
        <f>IF(Datei!$G1217="","",IFERROR(ROUND(VALUE(Datei!I1217)/100,2),""))</f>
        <v/>
      </c>
    </row>
    <row r="1218" spans="1:7" x14ac:dyDescent="0.25">
      <c r="A1218" s="2" t="str">
        <f>IF(Datei!$G1218="","",IFERROR(DATEVALUE(Datei!G1218),Datei!G1218))</f>
        <v/>
      </c>
      <c r="B1218" s="3" t="str">
        <f>IF(Datei!$G1218="","",IFERROR(VALUE(LEFT(Datei!H1218,FIND("_",Datei!H1218)-1)),IFERROR(VALUE(Datei!H1218),"?")))</f>
        <v/>
      </c>
      <c r="C1218" t="str">
        <f>IF(Datei!$G1218="","",IF(IFERROR(VLOOKUP(Datei!J1218,Mapping!$A$5:$B$104,2,FALSE),IFERROR(VLOOKUP(Datei!J1218&amp;"",Mapping!$A$5:$B$104,2,FALSE),IFERROR(VLOOKUP(VALUE(Datei!J1218),Mapping!$A$5:$B$104,2,FALSE),"#NOMAP#")))="#NOMAP#",IF(Mapping!$B$2="","",Mapping!$B$2),IFERROR(VLOOKUP(Datei!J1218,Mapping!$A$5:$B$104,2,FALSE),IFERROR(VLOOKUP(Datei!J1218&amp;"",Mapping!$A$5:$B$104,2,FALSE),IFERROR(VLOOKUP(VALUE(Datei!J1218),Mapping!$A$5:$B$104,2,FALSE),"#NOMAP#")))))</f>
        <v/>
      </c>
      <c r="D1218" t="str">
        <f>IF(Datei!$G1218="","",IF(Datei!K1218="","",Datei!K1218))</f>
        <v/>
      </c>
      <c r="E1218" s="3" t="str">
        <f>IF(Datei!$G1218="","",1)</f>
        <v/>
      </c>
      <c r="F1218" s="4" t="str">
        <f>IF(Datei!$G1218="","",IFERROR(ROUND(VALUE(Datei!I1218)/100,2),""))</f>
        <v/>
      </c>
      <c r="G1218" s="4" t="str">
        <f>IF(Datei!$G1218="","",IFERROR(ROUND(VALUE(Datei!I1218)/100,2),""))</f>
        <v/>
      </c>
    </row>
    <row r="1219" spans="1:7" x14ac:dyDescent="0.25">
      <c r="A1219" s="2" t="str">
        <f>IF(Datei!$G1219="","",IFERROR(DATEVALUE(Datei!G1219),Datei!G1219))</f>
        <v/>
      </c>
      <c r="B1219" s="3" t="str">
        <f>IF(Datei!$G1219="","",IFERROR(VALUE(LEFT(Datei!H1219,FIND("_",Datei!H1219)-1)),IFERROR(VALUE(Datei!H1219),"?")))</f>
        <v/>
      </c>
      <c r="C1219" t="str">
        <f>IF(Datei!$G1219="","",IF(IFERROR(VLOOKUP(Datei!J1219,Mapping!$A$5:$B$104,2,FALSE),IFERROR(VLOOKUP(Datei!J1219&amp;"",Mapping!$A$5:$B$104,2,FALSE),IFERROR(VLOOKUP(VALUE(Datei!J1219),Mapping!$A$5:$B$104,2,FALSE),"#NOMAP#")))="#NOMAP#",IF(Mapping!$B$2="","",Mapping!$B$2),IFERROR(VLOOKUP(Datei!J1219,Mapping!$A$5:$B$104,2,FALSE),IFERROR(VLOOKUP(Datei!J1219&amp;"",Mapping!$A$5:$B$104,2,FALSE),IFERROR(VLOOKUP(VALUE(Datei!J1219),Mapping!$A$5:$B$104,2,FALSE),"#NOMAP#")))))</f>
        <v/>
      </c>
      <c r="D1219" t="str">
        <f>IF(Datei!$G1219="","",IF(Datei!K1219="","",Datei!K1219))</f>
        <v/>
      </c>
      <c r="E1219" s="3" t="str">
        <f>IF(Datei!$G1219="","",1)</f>
        <v/>
      </c>
      <c r="F1219" s="4" t="str">
        <f>IF(Datei!$G1219="","",IFERROR(ROUND(VALUE(Datei!I1219)/100,2),""))</f>
        <v/>
      </c>
      <c r="G1219" s="4" t="str">
        <f>IF(Datei!$G1219="","",IFERROR(ROUND(VALUE(Datei!I1219)/100,2),""))</f>
        <v/>
      </c>
    </row>
    <row r="1220" spans="1:7" x14ac:dyDescent="0.25">
      <c r="A1220" s="2" t="str">
        <f>IF(Datei!$G1220="","",IFERROR(DATEVALUE(Datei!G1220),Datei!G1220))</f>
        <v/>
      </c>
      <c r="B1220" s="3" t="str">
        <f>IF(Datei!$G1220="","",IFERROR(VALUE(LEFT(Datei!H1220,FIND("_",Datei!H1220)-1)),IFERROR(VALUE(Datei!H1220),"?")))</f>
        <v/>
      </c>
      <c r="C1220" t="str">
        <f>IF(Datei!$G1220="","",IF(IFERROR(VLOOKUP(Datei!J1220,Mapping!$A$5:$B$104,2,FALSE),IFERROR(VLOOKUP(Datei!J1220&amp;"",Mapping!$A$5:$B$104,2,FALSE),IFERROR(VLOOKUP(VALUE(Datei!J1220),Mapping!$A$5:$B$104,2,FALSE),"#NOMAP#")))="#NOMAP#",IF(Mapping!$B$2="","",Mapping!$B$2),IFERROR(VLOOKUP(Datei!J1220,Mapping!$A$5:$B$104,2,FALSE),IFERROR(VLOOKUP(Datei!J1220&amp;"",Mapping!$A$5:$B$104,2,FALSE),IFERROR(VLOOKUP(VALUE(Datei!J1220),Mapping!$A$5:$B$104,2,FALSE),"#NOMAP#")))))</f>
        <v/>
      </c>
      <c r="D1220" t="str">
        <f>IF(Datei!$G1220="","",IF(Datei!K1220="","",Datei!K1220))</f>
        <v/>
      </c>
      <c r="E1220" s="3" t="str">
        <f>IF(Datei!$G1220="","",1)</f>
        <v/>
      </c>
      <c r="F1220" s="4" t="str">
        <f>IF(Datei!$G1220="","",IFERROR(ROUND(VALUE(Datei!I1220)/100,2),""))</f>
        <v/>
      </c>
      <c r="G1220" s="4" t="str">
        <f>IF(Datei!$G1220="","",IFERROR(ROUND(VALUE(Datei!I1220)/100,2),""))</f>
        <v/>
      </c>
    </row>
    <row r="1221" spans="1:7" x14ac:dyDescent="0.25">
      <c r="A1221" s="2" t="str">
        <f>IF(Datei!$G1221="","",IFERROR(DATEVALUE(Datei!G1221),Datei!G1221))</f>
        <v/>
      </c>
      <c r="B1221" s="3" t="str">
        <f>IF(Datei!$G1221="","",IFERROR(VALUE(LEFT(Datei!H1221,FIND("_",Datei!H1221)-1)),IFERROR(VALUE(Datei!H1221),"?")))</f>
        <v/>
      </c>
      <c r="C1221" t="str">
        <f>IF(Datei!$G1221="","",IF(IFERROR(VLOOKUP(Datei!J1221,Mapping!$A$5:$B$104,2,FALSE),IFERROR(VLOOKUP(Datei!J1221&amp;"",Mapping!$A$5:$B$104,2,FALSE),IFERROR(VLOOKUP(VALUE(Datei!J1221),Mapping!$A$5:$B$104,2,FALSE),"#NOMAP#")))="#NOMAP#",IF(Mapping!$B$2="","",Mapping!$B$2),IFERROR(VLOOKUP(Datei!J1221,Mapping!$A$5:$B$104,2,FALSE),IFERROR(VLOOKUP(Datei!J1221&amp;"",Mapping!$A$5:$B$104,2,FALSE),IFERROR(VLOOKUP(VALUE(Datei!J1221),Mapping!$A$5:$B$104,2,FALSE),"#NOMAP#")))))</f>
        <v/>
      </c>
      <c r="D1221" t="str">
        <f>IF(Datei!$G1221="","",IF(Datei!K1221="","",Datei!K1221))</f>
        <v/>
      </c>
      <c r="E1221" s="3" t="str">
        <f>IF(Datei!$G1221="","",1)</f>
        <v/>
      </c>
      <c r="F1221" s="4" t="str">
        <f>IF(Datei!$G1221="","",IFERROR(ROUND(VALUE(Datei!I1221)/100,2),""))</f>
        <v/>
      </c>
      <c r="G1221" s="4" t="str">
        <f>IF(Datei!$G1221="","",IFERROR(ROUND(VALUE(Datei!I1221)/100,2),""))</f>
        <v/>
      </c>
    </row>
    <row r="1222" spans="1:7" x14ac:dyDescent="0.25">
      <c r="A1222" s="2" t="str">
        <f>IF(Datei!$G1222="","",IFERROR(DATEVALUE(Datei!G1222),Datei!G1222))</f>
        <v/>
      </c>
      <c r="B1222" s="3" t="str">
        <f>IF(Datei!$G1222="","",IFERROR(VALUE(LEFT(Datei!H1222,FIND("_",Datei!H1222)-1)),IFERROR(VALUE(Datei!H1222),"?")))</f>
        <v/>
      </c>
      <c r="C1222" t="str">
        <f>IF(Datei!$G1222="","",IF(IFERROR(VLOOKUP(Datei!J1222,Mapping!$A$5:$B$104,2,FALSE),IFERROR(VLOOKUP(Datei!J1222&amp;"",Mapping!$A$5:$B$104,2,FALSE),IFERROR(VLOOKUP(VALUE(Datei!J1222),Mapping!$A$5:$B$104,2,FALSE),"#NOMAP#")))="#NOMAP#",IF(Mapping!$B$2="","",Mapping!$B$2),IFERROR(VLOOKUP(Datei!J1222,Mapping!$A$5:$B$104,2,FALSE),IFERROR(VLOOKUP(Datei!J1222&amp;"",Mapping!$A$5:$B$104,2,FALSE),IFERROR(VLOOKUP(VALUE(Datei!J1222),Mapping!$A$5:$B$104,2,FALSE),"#NOMAP#")))))</f>
        <v/>
      </c>
      <c r="D1222" t="str">
        <f>IF(Datei!$G1222="","",IF(Datei!K1222="","",Datei!K1222))</f>
        <v/>
      </c>
      <c r="E1222" s="3" t="str">
        <f>IF(Datei!$G1222="","",1)</f>
        <v/>
      </c>
      <c r="F1222" s="4" t="str">
        <f>IF(Datei!$G1222="","",IFERROR(ROUND(VALUE(Datei!I1222)/100,2),""))</f>
        <v/>
      </c>
      <c r="G1222" s="4" t="str">
        <f>IF(Datei!$G1222="","",IFERROR(ROUND(VALUE(Datei!I1222)/100,2),""))</f>
        <v/>
      </c>
    </row>
    <row r="1223" spans="1:7" x14ac:dyDescent="0.25">
      <c r="A1223" s="2" t="str">
        <f>IF(Datei!$G1223="","",IFERROR(DATEVALUE(Datei!G1223),Datei!G1223))</f>
        <v/>
      </c>
      <c r="B1223" s="3" t="str">
        <f>IF(Datei!$G1223="","",IFERROR(VALUE(LEFT(Datei!H1223,FIND("_",Datei!H1223)-1)),IFERROR(VALUE(Datei!H1223),"?")))</f>
        <v/>
      </c>
      <c r="C1223" t="str">
        <f>IF(Datei!$G1223="","",IF(IFERROR(VLOOKUP(Datei!J1223,Mapping!$A$5:$B$104,2,FALSE),IFERROR(VLOOKUP(Datei!J1223&amp;"",Mapping!$A$5:$B$104,2,FALSE),IFERROR(VLOOKUP(VALUE(Datei!J1223),Mapping!$A$5:$B$104,2,FALSE),"#NOMAP#")))="#NOMAP#",IF(Mapping!$B$2="","",Mapping!$B$2),IFERROR(VLOOKUP(Datei!J1223,Mapping!$A$5:$B$104,2,FALSE),IFERROR(VLOOKUP(Datei!J1223&amp;"",Mapping!$A$5:$B$104,2,FALSE),IFERROR(VLOOKUP(VALUE(Datei!J1223),Mapping!$A$5:$B$104,2,FALSE),"#NOMAP#")))))</f>
        <v/>
      </c>
      <c r="D1223" t="str">
        <f>IF(Datei!$G1223="","",IF(Datei!K1223="","",Datei!K1223))</f>
        <v/>
      </c>
      <c r="E1223" s="3" t="str">
        <f>IF(Datei!$G1223="","",1)</f>
        <v/>
      </c>
      <c r="F1223" s="4" t="str">
        <f>IF(Datei!$G1223="","",IFERROR(ROUND(VALUE(Datei!I1223)/100,2),""))</f>
        <v/>
      </c>
      <c r="G1223" s="4" t="str">
        <f>IF(Datei!$G1223="","",IFERROR(ROUND(VALUE(Datei!I1223)/100,2),""))</f>
        <v/>
      </c>
    </row>
    <row r="1224" spans="1:7" x14ac:dyDescent="0.25">
      <c r="A1224" s="2" t="str">
        <f>IF(Datei!$G1224="","",IFERROR(DATEVALUE(Datei!G1224),Datei!G1224))</f>
        <v/>
      </c>
      <c r="B1224" s="3" t="str">
        <f>IF(Datei!$G1224="","",IFERROR(VALUE(LEFT(Datei!H1224,FIND("_",Datei!H1224)-1)),IFERROR(VALUE(Datei!H1224),"?")))</f>
        <v/>
      </c>
      <c r="C1224" t="str">
        <f>IF(Datei!$G1224="","",IF(IFERROR(VLOOKUP(Datei!J1224,Mapping!$A$5:$B$104,2,FALSE),IFERROR(VLOOKUP(Datei!J1224&amp;"",Mapping!$A$5:$B$104,2,FALSE),IFERROR(VLOOKUP(VALUE(Datei!J1224),Mapping!$A$5:$B$104,2,FALSE),"#NOMAP#")))="#NOMAP#",IF(Mapping!$B$2="","",Mapping!$B$2),IFERROR(VLOOKUP(Datei!J1224,Mapping!$A$5:$B$104,2,FALSE),IFERROR(VLOOKUP(Datei!J1224&amp;"",Mapping!$A$5:$B$104,2,FALSE),IFERROR(VLOOKUP(VALUE(Datei!J1224),Mapping!$A$5:$B$104,2,FALSE),"#NOMAP#")))))</f>
        <v/>
      </c>
      <c r="D1224" t="str">
        <f>IF(Datei!$G1224="","",IF(Datei!K1224="","",Datei!K1224))</f>
        <v/>
      </c>
      <c r="E1224" s="3" t="str">
        <f>IF(Datei!$G1224="","",1)</f>
        <v/>
      </c>
      <c r="F1224" s="4" t="str">
        <f>IF(Datei!$G1224="","",IFERROR(ROUND(VALUE(Datei!I1224)/100,2),""))</f>
        <v/>
      </c>
      <c r="G1224" s="4" t="str">
        <f>IF(Datei!$G1224="","",IFERROR(ROUND(VALUE(Datei!I1224)/100,2),""))</f>
        <v/>
      </c>
    </row>
    <row r="1225" spans="1:7" x14ac:dyDescent="0.25">
      <c r="A1225" s="2" t="str">
        <f>IF(Datei!$G1225="","",IFERROR(DATEVALUE(Datei!G1225),Datei!G1225))</f>
        <v/>
      </c>
      <c r="B1225" s="3" t="str">
        <f>IF(Datei!$G1225="","",IFERROR(VALUE(LEFT(Datei!H1225,FIND("_",Datei!H1225)-1)),IFERROR(VALUE(Datei!H1225),"?")))</f>
        <v/>
      </c>
      <c r="C1225" t="str">
        <f>IF(Datei!$G1225="","",IF(IFERROR(VLOOKUP(Datei!J1225,Mapping!$A$5:$B$104,2,FALSE),IFERROR(VLOOKUP(Datei!J1225&amp;"",Mapping!$A$5:$B$104,2,FALSE),IFERROR(VLOOKUP(VALUE(Datei!J1225),Mapping!$A$5:$B$104,2,FALSE),"#NOMAP#")))="#NOMAP#",IF(Mapping!$B$2="","",Mapping!$B$2),IFERROR(VLOOKUP(Datei!J1225,Mapping!$A$5:$B$104,2,FALSE),IFERROR(VLOOKUP(Datei!J1225&amp;"",Mapping!$A$5:$B$104,2,FALSE),IFERROR(VLOOKUP(VALUE(Datei!J1225),Mapping!$A$5:$B$104,2,FALSE),"#NOMAP#")))))</f>
        <v/>
      </c>
      <c r="D1225" t="str">
        <f>IF(Datei!$G1225="","",IF(Datei!K1225="","",Datei!K1225))</f>
        <v/>
      </c>
      <c r="E1225" s="3" t="str">
        <f>IF(Datei!$G1225="","",1)</f>
        <v/>
      </c>
      <c r="F1225" s="4" t="str">
        <f>IF(Datei!$G1225="","",IFERROR(ROUND(VALUE(Datei!I1225)/100,2),""))</f>
        <v/>
      </c>
      <c r="G1225" s="4" t="str">
        <f>IF(Datei!$G1225="","",IFERROR(ROUND(VALUE(Datei!I1225)/100,2),""))</f>
        <v/>
      </c>
    </row>
    <row r="1226" spans="1:7" x14ac:dyDescent="0.25">
      <c r="A1226" s="2" t="str">
        <f>IF(Datei!$G1226="","",IFERROR(DATEVALUE(Datei!G1226),Datei!G1226))</f>
        <v/>
      </c>
      <c r="B1226" s="3" t="str">
        <f>IF(Datei!$G1226="","",IFERROR(VALUE(LEFT(Datei!H1226,FIND("_",Datei!H1226)-1)),IFERROR(VALUE(Datei!H1226),"?")))</f>
        <v/>
      </c>
      <c r="C1226" t="str">
        <f>IF(Datei!$G1226="","",IF(IFERROR(VLOOKUP(Datei!J1226,Mapping!$A$5:$B$104,2,FALSE),IFERROR(VLOOKUP(Datei!J1226&amp;"",Mapping!$A$5:$B$104,2,FALSE),IFERROR(VLOOKUP(VALUE(Datei!J1226),Mapping!$A$5:$B$104,2,FALSE),"#NOMAP#")))="#NOMAP#",IF(Mapping!$B$2="","",Mapping!$B$2),IFERROR(VLOOKUP(Datei!J1226,Mapping!$A$5:$B$104,2,FALSE),IFERROR(VLOOKUP(Datei!J1226&amp;"",Mapping!$A$5:$B$104,2,FALSE),IFERROR(VLOOKUP(VALUE(Datei!J1226),Mapping!$A$5:$B$104,2,FALSE),"#NOMAP#")))))</f>
        <v/>
      </c>
      <c r="D1226" t="str">
        <f>IF(Datei!$G1226="","",IF(Datei!K1226="","",Datei!K1226))</f>
        <v/>
      </c>
      <c r="E1226" s="3" t="str">
        <f>IF(Datei!$G1226="","",1)</f>
        <v/>
      </c>
      <c r="F1226" s="4" t="str">
        <f>IF(Datei!$G1226="","",IFERROR(ROUND(VALUE(Datei!I1226)/100,2),""))</f>
        <v/>
      </c>
      <c r="G1226" s="4" t="str">
        <f>IF(Datei!$G1226="","",IFERROR(ROUND(VALUE(Datei!I1226)/100,2),""))</f>
        <v/>
      </c>
    </row>
    <row r="1227" spans="1:7" x14ac:dyDescent="0.25">
      <c r="A1227" s="2" t="str">
        <f>IF(Datei!$G1227="","",IFERROR(DATEVALUE(Datei!G1227),Datei!G1227))</f>
        <v/>
      </c>
      <c r="B1227" s="3" t="str">
        <f>IF(Datei!$G1227="","",IFERROR(VALUE(LEFT(Datei!H1227,FIND("_",Datei!H1227)-1)),IFERROR(VALUE(Datei!H1227),"?")))</f>
        <v/>
      </c>
      <c r="C1227" t="str">
        <f>IF(Datei!$G1227="","",IF(IFERROR(VLOOKUP(Datei!J1227,Mapping!$A$5:$B$104,2,FALSE),IFERROR(VLOOKUP(Datei!J1227&amp;"",Mapping!$A$5:$B$104,2,FALSE),IFERROR(VLOOKUP(VALUE(Datei!J1227),Mapping!$A$5:$B$104,2,FALSE),"#NOMAP#")))="#NOMAP#",IF(Mapping!$B$2="","",Mapping!$B$2),IFERROR(VLOOKUP(Datei!J1227,Mapping!$A$5:$B$104,2,FALSE),IFERROR(VLOOKUP(Datei!J1227&amp;"",Mapping!$A$5:$B$104,2,FALSE),IFERROR(VLOOKUP(VALUE(Datei!J1227),Mapping!$A$5:$B$104,2,FALSE),"#NOMAP#")))))</f>
        <v/>
      </c>
      <c r="D1227" t="str">
        <f>IF(Datei!$G1227="","",IF(Datei!K1227="","",Datei!K1227))</f>
        <v/>
      </c>
      <c r="E1227" s="3" t="str">
        <f>IF(Datei!$G1227="","",1)</f>
        <v/>
      </c>
      <c r="F1227" s="4" t="str">
        <f>IF(Datei!$G1227="","",IFERROR(ROUND(VALUE(Datei!I1227)/100,2),""))</f>
        <v/>
      </c>
      <c r="G1227" s="4" t="str">
        <f>IF(Datei!$G1227="","",IFERROR(ROUND(VALUE(Datei!I1227)/100,2),""))</f>
        <v/>
      </c>
    </row>
    <row r="1228" spans="1:7" x14ac:dyDescent="0.25">
      <c r="A1228" s="2" t="str">
        <f>IF(Datei!$G1228="","",IFERROR(DATEVALUE(Datei!G1228),Datei!G1228))</f>
        <v/>
      </c>
      <c r="B1228" s="3" t="str">
        <f>IF(Datei!$G1228="","",IFERROR(VALUE(LEFT(Datei!H1228,FIND("_",Datei!H1228)-1)),IFERROR(VALUE(Datei!H1228),"?")))</f>
        <v/>
      </c>
      <c r="C1228" t="str">
        <f>IF(Datei!$G1228="","",IF(IFERROR(VLOOKUP(Datei!J1228,Mapping!$A$5:$B$104,2,FALSE),IFERROR(VLOOKUP(Datei!J1228&amp;"",Mapping!$A$5:$B$104,2,FALSE),IFERROR(VLOOKUP(VALUE(Datei!J1228),Mapping!$A$5:$B$104,2,FALSE),"#NOMAP#")))="#NOMAP#",IF(Mapping!$B$2="","",Mapping!$B$2),IFERROR(VLOOKUP(Datei!J1228,Mapping!$A$5:$B$104,2,FALSE),IFERROR(VLOOKUP(Datei!J1228&amp;"",Mapping!$A$5:$B$104,2,FALSE),IFERROR(VLOOKUP(VALUE(Datei!J1228),Mapping!$A$5:$B$104,2,FALSE),"#NOMAP#")))))</f>
        <v/>
      </c>
      <c r="D1228" t="str">
        <f>IF(Datei!$G1228="","",IF(Datei!K1228="","",Datei!K1228))</f>
        <v/>
      </c>
      <c r="E1228" s="3" t="str">
        <f>IF(Datei!$G1228="","",1)</f>
        <v/>
      </c>
      <c r="F1228" s="4" t="str">
        <f>IF(Datei!$G1228="","",IFERROR(ROUND(VALUE(Datei!I1228)/100,2),""))</f>
        <v/>
      </c>
      <c r="G1228" s="4" t="str">
        <f>IF(Datei!$G1228="","",IFERROR(ROUND(VALUE(Datei!I1228)/100,2),""))</f>
        <v/>
      </c>
    </row>
    <row r="1229" spans="1:7" x14ac:dyDescent="0.25">
      <c r="A1229" s="2" t="str">
        <f>IF(Datei!$G1229="","",IFERROR(DATEVALUE(Datei!G1229),Datei!G1229))</f>
        <v/>
      </c>
      <c r="B1229" s="3" t="str">
        <f>IF(Datei!$G1229="","",IFERROR(VALUE(LEFT(Datei!H1229,FIND("_",Datei!H1229)-1)),IFERROR(VALUE(Datei!H1229),"?")))</f>
        <v/>
      </c>
      <c r="C1229" t="str">
        <f>IF(Datei!$G1229="","",IF(IFERROR(VLOOKUP(Datei!J1229,Mapping!$A$5:$B$104,2,FALSE),IFERROR(VLOOKUP(Datei!J1229&amp;"",Mapping!$A$5:$B$104,2,FALSE),IFERROR(VLOOKUP(VALUE(Datei!J1229),Mapping!$A$5:$B$104,2,FALSE),"#NOMAP#")))="#NOMAP#",IF(Mapping!$B$2="","",Mapping!$B$2),IFERROR(VLOOKUP(Datei!J1229,Mapping!$A$5:$B$104,2,FALSE),IFERROR(VLOOKUP(Datei!J1229&amp;"",Mapping!$A$5:$B$104,2,FALSE),IFERROR(VLOOKUP(VALUE(Datei!J1229),Mapping!$A$5:$B$104,2,FALSE),"#NOMAP#")))))</f>
        <v/>
      </c>
      <c r="D1229" t="str">
        <f>IF(Datei!$G1229="","",IF(Datei!K1229="","",Datei!K1229))</f>
        <v/>
      </c>
      <c r="E1229" s="3" t="str">
        <f>IF(Datei!$G1229="","",1)</f>
        <v/>
      </c>
      <c r="F1229" s="4" t="str">
        <f>IF(Datei!$G1229="","",IFERROR(ROUND(VALUE(Datei!I1229)/100,2),""))</f>
        <v/>
      </c>
      <c r="G1229" s="4" t="str">
        <f>IF(Datei!$G1229="","",IFERROR(ROUND(VALUE(Datei!I1229)/100,2),""))</f>
        <v/>
      </c>
    </row>
    <row r="1230" spans="1:7" x14ac:dyDescent="0.25">
      <c r="A1230" s="2" t="str">
        <f>IF(Datei!$G1230="","",IFERROR(DATEVALUE(Datei!G1230),Datei!G1230))</f>
        <v/>
      </c>
      <c r="B1230" s="3" t="str">
        <f>IF(Datei!$G1230="","",IFERROR(VALUE(LEFT(Datei!H1230,FIND("_",Datei!H1230)-1)),IFERROR(VALUE(Datei!H1230),"?")))</f>
        <v/>
      </c>
      <c r="C1230" t="str">
        <f>IF(Datei!$G1230="","",IF(IFERROR(VLOOKUP(Datei!J1230,Mapping!$A$5:$B$104,2,FALSE),IFERROR(VLOOKUP(Datei!J1230&amp;"",Mapping!$A$5:$B$104,2,FALSE),IFERROR(VLOOKUP(VALUE(Datei!J1230),Mapping!$A$5:$B$104,2,FALSE),"#NOMAP#")))="#NOMAP#",IF(Mapping!$B$2="","",Mapping!$B$2),IFERROR(VLOOKUP(Datei!J1230,Mapping!$A$5:$B$104,2,FALSE),IFERROR(VLOOKUP(Datei!J1230&amp;"",Mapping!$A$5:$B$104,2,FALSE),IFERROR(VLOOKUP(VALUE(Datei!J1230),Mapping!$A$5:$B$104,2,FALSE),"#NOMAP#")))))</f>
        <v/>
      </c>
      <c r="D1230" t="str">
        <f>IF(Datei!$G1230="","",IF(Datei!K1230="","",Datei!K1230))</f>
        <v/>
      </c>
      <c r="E1230" s="3" t="str">
        <f>IF(Datei!$G1230="","",1)</f>
        <v/>
      </c>
      <c r="F1230" s="4" t="str">
        <f>IF(Datei!$G1230="","",IFERROR(ROUND(VALUE(Datei!I1230)/100,2),""))</f>
        <v/>
      </c>
      <c r="G1230" s="4" t="str">
        <f>IF(Datei!$G1230="","",IFERROR(ROUND(VALUE(Datei!I1230)/100,2),""))</f>
        <v/>
      </c>
    </row>
    <row r="1231" spans="1:7" x14ac:dyDescent="0.25">
      <c r="A1231" s="2" t="str">
        <f>IF(Datei!$G1231="","",IFERROR(DATEVALUE(Datei!G1231),Datei!G1231))</f>
        <v/>
      </c>
      <c r="B1231" s="3" t="str">
        <f>IF(Datei!$G1231="","",IFERROR(VALUE(LEFT(Datei!H1231,FIND("_",Datei!H1231)-1)),IFERROR(VALUE(Datei!H1231),"?")))</f>
        <v/>
      </c>
      <c r="C1231" t="str">
        <f>IF(Datei!$G1231="","",IF(IFERROR(VLOOKUP(Datei!J1231,Mapping!$A$5:$B$104,2,FALSE),IFERROR(VLOOKUP(Datei!J1231&amp;"",Mapping!$A$5:$B$104,2,FALSE),IFERROR(VLOOKUP(VALUE(Datei!J1231),Mapping!$A$5:$B$104,2,FALSE),"#NOMAP#")))="#NOMAP#",IF(Mapping!$B$2="","",Mapping!$B$2),IFERROR(VLOOKUP(Datei!J1231,Mapping!$A$5:$B$104,2,FALSE),IFERROR(VLOOKUP(Datei!J1231&amp;"",Mapping!$A$5:$B$104,2,FALSE),IFERROR(VLOOKUP(VALUE(Datei!J1231),Mapping!$A$5:$B$104,2,FALSE),"#NOMAP#")))))</f>
        <v/>
      </c>
      <c r="D1231" t="str">
        <f>IF(Datei!$G1231="","",IF(Datei!K1231="","",Datei!K1231))</f>
        <v/>
      </c>
      <c r="E1231" s="3" t="str">
        <f>IF(Datei!$G1231="","",1)</f>
        <v/>
      </c>
      <c r="F1231" s="4" t="str">
        <f>IF(Datei!$G1231="","",IFERROR(ROUND(VALUE(Datei!I1231)/100,2),""))</f>
        <v/>
      </c>
      <c r="G1231" s="4" t="str">
        <f>IF(Datei!$G1231="","",IFERROR(ROUND(VALUE(Datei!I1231)/100,2),""))</f>
        <v/>
      </c>
    </row>
    <row r="1232" spans="1:7" x14ac:dyDescent="0.25">
      <c r="A1232" s="2" t="str">
        <f>IF(Datei!$G1232="","",IFERROR(DATEVALUE(Datei!G1232),Datei!G1232))</f>
        <v/>
      </c>
      <c r="B1232" s="3" t="str">
        <f>IF(Datei!$G1232="","",IFERROR(VALUE(LEFT(Datei!H1232,FIND("_",Datei!H1232)-1)),IFERROR(VALUE(Datei!H1232),"?")))</f>
        <v/>
      </c>
      <c r="C1232" t="str">
        <f>IF(Datei!$G1232="","",IF(IFERROR(VLOOKUP(Datei!J1232,Mapping!$A$5:$B$104,2,FALSE),IFERROR(VLOOKUP(Datei!J1232&amp;"",Mapping!$A$5:$B$104,2,FALSE),IFERROR(VLOOKUP(VALUE(Datei!J1232),Mapping!$A$5:$B$104,2,FALSE),"#NOMAP#")))="#NOMAP#",IF(Mapping!$B$2="","",Mapping!$B$2),IFERROR(VLOOKUP(Datei!J1232,Mapping!$A$5:$B$104,2,FALSE),IFERROR(VLOOKUP(Datei!J1232&amp;"",Mapping!$A$5:$B$104,2,FALSE),IFERROR(VLOOKUP(VALUE(Datei!J1232),Mapping!$A$5:$B$104,2,FALSE),"#NOMAP#")))))</f>
        <v/>
      </c>
      <c r="D1232" t="str">
        <f>IF(Datei!$G1232="","",IF(Datei!K1232="","",Datei!K1232))</f>
        <v/>
      </c>
      <c r="E1232" s="3" t="str">
        <f>IF(Datei!$G1232="","",1)</f>
        <v/>
      </c>
      <c r="F1232" s="4" t="str">
        <f>IF(Datei!$G1232="","",IFERROR(ROUND(VALUE(Datei!I1232)/100,2),""))</f>
        <v/>
      </c>
      <c r="G1232" s="4" t="str">
        <f>IF(Datei!$G1232="","",IFERROR(ROUND(VALUE(Datei!I1232)/100,2),""))</f>
        <v/>
      </c>
    </row>
    <row r="1233" spans="1:7" x14ac:dyDescent="0.25">
      <c r="A1233" s="2" t="str">
        <f>IF(Datei!$G1233="","",IFERROR(DATEVALUE(Datei!G1233),Datei!G1233))</f>
        <v/>
      </c>
      <c r="B1233" s="3" t="str">
        <f>IF(Datei!$G1233="","",IFERROR(VALUE(LEFT(Datei!H1233,FIND("_",Datei!H1233)-1)),IFERROR(VALUE(Datei!H1233),"?")))</f>
        <v/>
      </c>
      <c r="C1233" t="str">
        <f>IF(Datei!$G1233="","",IF(IFERROR(VLOOKUP(Datei!J1233,Mapping!$A$5:$B$104,2,FALSE),IFERROR(VLOOKUP(Datei!J1233&amp;"",Mapping!$A$5:$B$104,2,FALSE),IFERROR(VLOOKUP(VALUE(Datei!J1233),Mapping!$A$5:$B$104,2,FALSE),"#NOMAP#")))="#NOMAP#",IF(Mapping!$B$2="","",Mapping!$B$2),IFERROR(VLOOKUP(Datei!J1233,Mapping!$A$5:$B$104,2,FALSE),IFERROR(VLOOKUP(Datei!J1233&amp;"",Mapping!$A$5:$B$104,2,FALSE),IFERROR(VLOOKUP(VALUE(Datei!J1233),Mapping!$A$5:$B$104,2,FALSE),"#NOMAP#")))))</f>
        <v/>
      </c>
      <c r="D1233" t="str">
        <f>IF(Datei!$G1233="","",IF(Datei!K1233="","",Datei!K1233))</f>
        <v/>
      </c>
      <c r="E1233" s="3" t="str">
        <f>IF(Datei!$G1233="","",1)</f>
        <v/>
      </c>
      <c r="F1233" s="4" t="str">
        <f>IF(Datei!$G1233="","",IFERROR(ROUND(VALUE(Datei!I1233)/100,2),""))</f>
        <v/>
      </c>
      <c r="G1233" s="4" t="str">
        <f>IF(Datei!$G1233="","",IFERROR(ROUND(VALUE(Datei!I1233)/100,2),""))</f>
        <v/>
      </c>
    </row>
    <row r="1234" spans="1:7" x14ac:dyDescent="0.25">
      <c r="A1234" s="2" t="str">
        <f>IF(Datei!$G1234="","",IFERROR(DATEVALUE(Datei!G1234),Datei!G1234))</f>
        <v/>
      </c>
      <c r="B1234" s="3" t="str">
        <f>IF(Datei!$G1234="","",IFERROR(VALUE(LEFT(Datei!H1234,FIND("_",Datei!H1234)-1)),IFERROR(VALUE(Datei!H1234),"?")))</f>
        <v/>
      </c>
      <c r="C1234" t="str">
        <f>IF(Datei!$G1234="","",IF(IFERROR(VLOOKUP(Datei!J1234,Mapping!$A$5:$B$104,2,FALSE),IFERROR(VLOOKUP(Datei!J1234&amp;"",Mapping!$A$5:$B$104,2,FALSE),IFERROR(VLOOKUP(VALUE(Datei!J1234),Mapping!$A$5:$B$104,2,FALSE),"#NOMAP#")))="#NOMAP#",IF(Mapping!$B$2="","",Mapping!$B$2),IFERROR(VLOOKUP(Datei!J1234,Mapping!$A$5:$B$104,2,FALSE),IFERROR(VLOOKUP(Datei!J1234&amp;"",Mapping!$A$5:$B$104,2,FALSE),IFERROR(VLOOKUP(VALUE(Datei!J1234),Mapping!$A$5:$B$104,2,FALSE),"#NOMAP#")))))</f>
        <v/>
      </c>
      <c r="D1234" t="str">
        <f>IF(Datei!$G1234="","",IF(Datei!K1234="","",Datei!K1234))</f>
        <v/>
      </c>
      <c r="E1234" s="3" t="str">
        <f>IF(Datei!$G1234="","",1)</f>
        <v/>
      </c>
      <c r="F1234" s="4" t="str">
        <f>IF(Datei!$G1234="","",IFERROR(ROUND(VALUE(Datei!I1234)/100,2),""))</f>
        <v/>
      </c>
      <c r="G1234" s="4" t="str">
        <f>IF(Datei!$G1234="","",IFERROR(ROUND(VALUE(Datei!I1234)/100,2),""))</f>
        <v/>
      </c>
    </row>
    <row r="1235" spans="1:7" x14ac:dyDescent="0.25">
      <c r="A1235" s="2" t="str">
        <f>IF(Datei!$G1235="","",IFERROR(DATEVALUE(Datei!G1235),Datei!G1235))</f>
        <v/>
      </c>
      <c r="B1235" s="3" t="str">
        <f>IF(Datei!$G1235="","",IFERROR(VALUE(LEFT(Datei!H1235,FIND("_",Datei!H1235)-1)),IFERROR(VALUE(Datei!H1235),"?")))</f>
        <v/>
      </c>
      <c r="C1235" t="str">
        <f>IF(Datei!$G1235="","",IF(IFERROR(VLOOKUP(Datei!J1235,Mapping!$A$5:$B$104,2,FALSE),IFERROR(VLOOKUP(Datei!J1235&amp;"",Mapping!$A$5:$B$104,2,FALSE),IFERROR(VLOOKUP(VALUE(Datei!J1235),Mapping!$A$5:$B$104,2,FALSE),"#NOMAP#")))="#NOMAP#",IF(Mapping!$B$2="","",Mapping!$B$2),IFERROR(VLOOKUP(Datei!J1235,Mapping!$A$5:$B$104,2,FALSE),IFERROR(VLOOKUP(Datei!J1235&amp;"",Mapping!$A$5:$B$104,2,FALSE),IFERROR(VLOOKUP(VALUE(Datei!J1235),Mapping!$A$5:$B$104,2,FALSE),"#NOMAP#")))))</f>
        <v/>
      </c>
      <c r="D1235" t="str">
        <f>IF(Datei!$G1235="","",IF(Datei!K1235="","",Datei!K1235))</f>
        <v/>
      </c>
      <c r="E1235" s="3" t="str">
        <f>IF(Datei!$G1235="","",1)</f>
        <v/>
      </c>
      <c r="F1235" s="4" t="str">
        <f>IF(Datei!$G1235="","",IFERROR(ROUND(VALUE(Datei!I1235)/100,2),""))</f>
        <v/>
      </c>
      <c r="G1235" s="4" t="str">
        <f>IF(Datei!$G1235="","",IFERROR(ROUND(VALUE(Datei!I1235)/100,2),""))</f>
        <v/>
      </c>
    </row>
    <row r="1236" spans="1:7" x14ac:dyDescent="0.25">
      <c r="A1236" s="2" t="str">
        <f>IF(Datei!$G1236="","",IFERROR(DATEVALUE(Datei!G1236),Datei!G1236))</f>
        <v/>
      </c>
      <c r="B1236" s="3" t="str">
        <f>IF(Datei!$G1236="","",IFERROR(VALUE(LEFT(Datei!H1236,FIND("_",Datei!H1236)-1)),IFERROR(VALUE(Datei!H1236),"?")))</f>
        <v/>
      </c>
      <c r="C1236" t="str">
        <f>IF(Datei!$G1236="","",IF(IFERROR(VLOOKUP(Datei!J1236,Mapping!$A$5:$B$104,2,FALSE),IFERROR(VLOOKUP(Datei!J1236&amp;"",Mapping!$A$5:$B$104,2,FALSE),IFERROR(VLOOKUP(VALUE(Datei!J1236),Mapping!$A$5:$B$104,2,FALSE),"#NOMAP#")))="#NOMAP#",IF(Mapping!$B$2="","",Mapping!$B$2),IFERROR(VLOOKUP(Datei!J1236,Mapping!$A$5:$B$104,2,FALSE),IFERROR(VLOOKUP(Datei!J1236&amp;"",Mapping!$A$5:$B$104,2,FALSE),IFERROR(VLOOKUP(VALUE(Datei!J1236),Mapping!$A$5:$B$104,2,FALSE),"#NOMAP#")))))</f>
        <v/>
      </c>
      <c r="D1236" t="str">
        <f>IF(Datei!$G1236="","",IF(Datei!K1236="","",Datei!K1236))</f>
        <v/>
      </c>
      <c r="E1236" s="3" t="str">
        <f>IF(Datei!$G1236="","",1)</f>
        <v/>
      </c>
      <c r="F1236" s="4" t="str">
        <f>IF(Datei!$G1236="","",IFERROR(ROUND(VALUE(Datei!I1236)/100,2),""))</f>
        <v/>
      </c>
      <c r="G1236" s="4" t="str">
        <f>IF(Datei!$G1236="","",IFERROR(ROUND(VALUE(Datei!I1236)/100,2),""))</f>
        <v/>
      </c>
    </row>
    <row r="1237" spans="1:7" x14ac:dyDescent="0.25">
      <c r="A1237" s="2" t="str">
        <f>IF(Datei!$G1237="","",IFERROR(DATEVALUE(Datei!G1237),Datei!G1237))</f>
        <v/>
      </c>
      <c r="B1237" s="3" t="str">
        <f>IF(Datei!$G1237="","",IFERROR(VALUE(LEFT(Datei!H1237,FIND("_",Datei!H1237)-1)),IFERROR(VALUE(Datei!H1237),"?")))</f>
        <v/>
      </c>
      <c r="C1237" t="str">
        <f>IF(Datei!$G1237="","",IF(IFERROR(VLOOKUP(Datei!J1237,Mapping!$A$5:$B$104,2,FALSE),IFERROR(VLOOKUP(Datei!J1237&amp;"",Mapping!$A$5:$B$104,2,FALSE),IFERROR(VLOOKUP(VALUE(Datei!J1237),Mapping!$A$5:$B$104,2,FALSE),"#NOMAP#")))="#NOMAP#",IF(Mapping!$B$2="","",Mapping!$B$2),IFERROR(VLOOKUP(Datei!J1237,Mapping!$A$5:$B$104,2,FALSE),IFERROR(VLOOKUP(Datei!J1237&amp;"",Mapping!$A$5:$B$104,2,FALSE),IFERROR(VLOOKUP(VALUE(Datei!J1237),Mapping!$A$5:$B$104,2,FALSE),"#NOMAP#")))))</f>
        <v/>
      </c>
      <c r="D1237" t="str">
        <f>IF(Datei!$G1237="","",IF(Datei!K1237="","",Datei!K1237))</f>
        <v/>
      </c>
      <c r="E1237" s="3" t="str">
        <f>IF(Datei!$G1237="","",1)</f>
        <v/>
      </c>
      <c r="F1237" s="4" t="str">
        <f>IF(Datei!$G1237="","",IFERROR(ROUND(VALUE(Datei!I1237)/100,2),""))</f>
        <v/>
      </c>
      <c r="G1237" s="4" t="str">
        <f>IF(Datei!$G1237="","",IFERROR(ROUND(VALUE(Datei!I1237)/100,2),""))</f>
        <v/>
      </c>
    </row>
    <row r="1238" spans="1:7" x14ac:dyDescent="0.25">
      <c r="A1238" s="2" t="str">
        <f>IF(Datei!$G1238="","",IFERROR(DATEVALUE(Datei!G1238),Datei!G1238))</f>
        <v/>
      </c>
      <c r="B1238" s="3" t="str">
        <f>IF(Datei!$G1238="","",IFERROR(VALUE(LEFT(Datei!H1238,FIND("_",Datei!H1238)-1)),IFERROR(VALUE(Datei!H1238),"?")))</f>
        <v/>
      </c>
      <c r="C1238" t="str">
        <f>IF(Datei!$G1238="","",IF(IFERROR(VLOOKUP(Datei!J1238,Mapping!$A$5:$B$104,2,FALSE),IFERROR(VLOOKUP(Datei!J1238&amp;"",Mapping!$A$5:$B$104,2,FALSE),IFERROR(VLOOKUP(VALUE(Datei!J1238),Mapping!$A$5:$B$104,2,FALSE),"#NOMAP#")))="#NOMAP#",IF(Mapping!$B$2="","",Mapping!$B$2),IFERROR(VLOOKUP(Datei!J1238,Mapping!$A$5:$B$104,2,FALSE),IFERROR(VLOOKUP(Datei!J1238&amp;"",Mapping!$A$5:$B$104,2,FALSE),IFERROR(VLOOKUP(VALUE(Datei!J1238),Mapping!$A$5:$B$104,2,FALSE),"#NOMAP#")))))</f>
        <v/>
      </c>
      <c r="D1238" t="str">
        <f>IF(Datei!$G1238="","",IF(Datei!K1238="","",Datei!K1238))</f>
        <v/>
      </c>
      <c r="E1238" s="3" t="str">
        <f>IF(Datei!$G1238="","",1)</f>
        <v/>
      </c>
      <c r="F1238" s="4" t="str">
        <f>IF(Datei!$G1238="","",IFERROR(ROUND(VALUE(Datei!I1238)/100,2),""))</f>
        <v/>
      </c>
      <c r="G1238" s="4" t="str">
        <f>IF(Datei!$G1238="","",IFERROR(ROUND(VALUE(Datei!I1238)/100,2),""))</f>
        <v/>
      </c>
    </row>
    <row r="1239" spans="1:7" x14ac:dyDescent="0.25">
      <c r="A1239" s="2" t="str">
        <f>IF(Datei!$G1239="","",IFERROR(DATEVALUE(Datei!G1239),Datei!G1239))</f>
        <v/>
      </c>
      <c r="B1239" s="3" t="str">
        <f>IF(Datei!$G1239="","",IFERROR(VALUE(LEFT(Datei!H1239,FIND("_",Datei!H1239)-1)),IFERROR(VALUE(Datei!H1239),"?")))</f>
        <v/>
      </c>
      <c r="C1239" t="str">
        <f>IF(Datei!$G1239="","",IF(IFERROR(VLOOKUP(Datei!J1239,Mapping!$A$5:$B$104,2,FALSE),IFERROR(VLOOKUP(Datei!J1239&amp;"",Mapping!$A$5:$B$104,2,FALSE),IFERROR(VLOOKUP(VALUE(Datei!J1239),Mapping!$A$5:$B$104,2,FALSE),"#NOMAP#")))="#NOMAP#",IF(Mapping!$B$2="","",Mapping!$B$2),IFERROR(VLOOKUP(Datei!J1239,Mapping!$A$5:$B$104,2,FALSE),IFERROR(VLOOKUP(Datei!J1239&amp;"",Mapping!$A$5:$B$104,2,FALSE),IFERROR(VLOOKUP(VALUE(Datei!J1239),Mapping!$A$5:$B$104,2,FALSE),"#NOMAP#")))))</f>
        <v/>
      </c>
      <c r="D1239" t="str">
        <f>IF(Datei!$G1239="","",IF(Datei!K1239="","",Datei!K1239))</f>
        <v/>
      </c>
      <c r="E1239" s="3" t="str">
        <f>IF(Datei!$G1239="","",1)</f>
        <v/>
      </c>
      <c r="F1239" s="4" t="str">
        <f>IF(Datei!$G1239="","",IFERROR(ROUND(VALUE(Datei!I1239)/100,2),""))</f>
        <v/>
      </c>
      <c r="G1239" s="4" t="str">
        <f>IF(Datei!$G1239="","",IFERROR(ROUND(VALUE(Datei!I1239)/100,2),""))</f>
        <v/>
      </c>
    </row>
    <row r="1240" spans="1:7" x14ac:dyDescent="0.25">
      <c r="A1240" s="2" t="str">
        <f>IF(Datei!$G1240="","",IFERROR(DATEVALUE(Datei!G1240),Datei!G1240))</f>
        <v/>
      </c>
      <c r="B1240" s="3" t="str">
        <f>IF(Datei!$G1240="","",IFERROR(VALUE(LEFT(Datei!H1240,FIND("_",Datei!H1240)-1)),IFERROR(VALUE(Datei!H1240),"?")))</f>
        <v/>
      </c>
      <c r="C1240" t="str">
        <f>IF(Datei!$G1240="","",IF(IFERROR(VLOOKUP(Datei!J1240,Mapping!$A$5:$B$104,2,FALSE),IFERROR(VLOOKUP(Datei!J1240&amp;"",Mapping!$A$5:$B$104,2,FALSE),IFERROR(VLOOKUP(VALUE(Datei!J1240),Mapping!$A$5:$B$104,2,FALSE),"#NOMAP#")))="#NOMAP#",IF(Mapping!$B$2="","",Mapping!$B$2),IFERROR(VLOOKUP(Datei!J1240,Mapping!$A$5:$B$104,2,FALSE),IFERROR(VLOOKUP(Datei!J1240&amp;"",Mapping!$A$5:$B$104,2,FALSE),IFERROR(VLOOKUP(VALUE(Datei!J1240),Mapping!$A$5:$B$104,2,FALSE),"#NOMAP#")))))</f>
        <v/>
      </c>
      <c r="D1240" t="str">
        <f>IF(Datei!$G1240="","",IF(Datei!K1240="","",Datei!K1240))</f>
        <v/>
      </c>
      <c r="E1240" s="3" t="str">
        <f>IF(Datei!$G1240="","",1)</f>
        <v/>
      </c>
      <c r="F1240" s="4" t="str">
        <f>IF(Datei!$G1240="","",IFERROR(ROUND(VALUE(Datei!I1240)/100,2),""))</f>
        <v/>
      </c>
      <c r="G1240" s="4" t="str">
        <f>IF(Datei!$G1240="","",IFERROR(ROUND(VALUE(Datei!I1240)/100,2),""))</f>
        <v/>
      </c>
    </row>
    <row r="1241" spans="1:7" x14ac:dyDescent="0.25">
      <c r="A1241" s="2" t="str">
        <f>IF(Datei!$G1241="","",IFERROR(DATEVALUE(Datei!G1241),Datei!G1241))</f>
        <v/>
      </c>
      <c r="B1241" s="3" t="str">
        <f>IF(Datei!$G1241="","",IFERROR(VALUE(LEFT(Datei!H1241,FIND("_",Datei!H1241)-1)),IFERROR(VALUE(Datei!H1241),"?")))</f>
        <v/>
      </c>
      <c r="C1241" t="str">
        <f>IF(Datei!$G1241="","",IF(IFERROR(VLOOKUP(Datei!J1241,Mapping!$A$5:$B$104,2,FALSE),IFERROR(VLOOKUP(Datei!J1241&amp;"",Mapping!$A$5:$B$104,2,FALSE),IFERROR(VLOOKUP(VALUE(Datei!J1241),Mapping!$A$5:$B$104,2,FALSE),"#NOMAP#")))="#NOMAP#",IF(Mapping!$B$2="","",Mapping!$B$2),IFERROR(VLOOKUP(Datei!J1241,Mapping!$A$5:$B$104,2,FALSE),IFERROR(VLOOKUP(Datei!J1241&amp;"",Mapping!$A$5:$B$104,2,FALSE),IFERROR(VLOOKUP(VALUE(Datei!J1241),Mapping!$A$5:$B$104,2,FALSE),"#NOMAP#")))))</f>
        <v/>
      </c>
      <c r="D1241" t="str">
        <f>IF(Datei!$G1241="","",IF(Datei!K1241="","",Datei!K1241))</f>
        <v/>
      </c>
      <c r="E1241" s="3" t="str">
        <f>IF(Datei!$G1241="","",1)</f>
        <v/>
      </c>
      <c r="F1241" s="4" t="str">
        <f>IF(Datei!$G1241="","",IFERROR(ROUND(VALUE(Datei!I1241)/100,2),""))</f>
        <v/>
      </c>
      <c r="G1241" s="4" t="str">
        <f>IF(Datei!$G1241="","",IFERROR(ROUND(VALUE(Datei!I1241)/100,2),""))</f>
        <v/>
      </c>
    </row>
    <row r="1242" spans="1:7" x14ac:dyDescent="0.25">
      <c r="A1242" s="2" t="str">
        <f>IF(Datei!$G1242="","",IFERROR(DATEVALUE(Datei!G1242),Datei!G1242))</f>
        <v/>
      </c>
      <c r="B1242" s="3" t="str">
        <f>IF(Datei!$G1242="","",IFERROR(VALUE(LEFT(Datei!H1242,FIND("_",Datei!H1242)-1)),IFERROR(VALUE(Datei!H1242),"?")))</f>
        <v/>
      </c>
      <c r="C1242" t="str">
        <f>IF(Datei!$G1242="","",IF(IFERROR(VLOOKUP(Datei!J1242,Mapping!$A$5:$B$104,2,FALSE),IFERROR(VLOOKUP(Datei!J1242&amp;"",Mapping!$A$5:$B$104,2,FALSE),IFERROR(VLOOKUP(VALUE(Datei!J1242),Mapping!$A$5:$B$104,2,FALSE),"#NOMAP#")))="#NOMAP#",IF(Mapping!$B$2="","",Mapping!$B$2),IFERROR(VLOOKUP(Datei!J1242,Mapping!$A$5:$B$104,2,FALSE),IFERROR(VLOOKUP(Datei!J1242&amp;"",Mapping!$A$5:$B$104,2,FALSE),IFERROR(VLOOKUP(VALUE(Datei!J1242),Mapping!$A$5:$B$104,2,FALSE),"#NOMAP#")))))</f>
        <v/>
      </c>
      <c r="D1242" t="str">
        <f>IF(Datei!$G1242="","",IF(Datei!K1242="","",Datei!K1242))</f>
        <v/>
      </c>
      <c r="E1242" s="3" t="str">
        <f>IF(Datei!$G1242="","",1)</f>
        <v/>
      </c>
      <c r="F1242" s="4" t="str">
        <f>IF(Datei!$G1242="","",IFERROR(ROUND(VALUE(Datei!I1242)/100,2),""))</f>
        <v/>
      </c>
      <c r="G1242" s="4" t="str">
        <f>IF(Datei!$G1242="","",IFERROR(ROUND(VALUE(Datei!I1242)/100,2),""))</f>
        <v/>
      </c>
    </row>
    <row r="1243" spans="1:7" x14ac:dyDescent="0.25">
      <c r="A1243" s="2" t="str">
        <f>IF(Datei!$G1243="","",IFERROR(DATEVALUE(Datei!G1243),Datei!G1243))</f>
        <v/>
      </c>
      <c r="B1243" s="3" t="str">
        <f>IF(Datei!$G1243="","",IFERROR(VALUE(LEFT(Datei!H1243,FIND("_",Datei!H1243)-1)),IFERROR(VALUE(Datei!H1243),"?")))</f>
        <v/>
      </c>
      <c r="C1243" t="str">
        <f>IF(Datei!$G1243="","",IF(IFERROR(VLOOKUP(Datei!J1243,Mapping!$A$5:$B$104,2,FALSE),IFERROR(VLOOKUP(Datei!J1243&amp;"",Mapping!$A$5:$B$104,2,FALSE),IFERROR(VLOOKUP(VALUE(Datei!J1243),Mapping!$A$5:$B$104,2,FALSE),"#NOMAP#")))="#NOMAP#",IF(Mapping!$B$2="","",Mapping!$B$2),IFERROR(VLOOKUP(Datei!J1243,Mapping!$A$5:$B$104,2,FALSE),IFERROR(VLOOKUP(Datei!J1243&amp;"",Mapping!$A$5:$B$104,2,FALSE),IFERROR(VLOOKUP(VALUE(Datei!J1243),Mapping!$A$5:$B$104,2,FALSE),"#NOMAP#")))))</f>
        <v/>
      </c>
      <c r="D1243" t="str">
        <f>IF(Datei!$G1243="","",IF(Datei!K1243="","",Datei!K1243))</f>
        <v/>
      </c>
      <c r="E1243" s="3" t="str">
        <f>IF(Datei!$G1243="","",1)</f>
        <v/>
      </c>
      <c r="F1243" s="4" t="str">
        <f>IF(Datei!$G1243="","",IFERROR(ROUND(VALUE(Datei!I1243)/100,2),""))</f>
        <v/>
      </c>
      <c r="G1243" s="4" t="str">
        <f>IF(Datei!$G1243="","",IFERROR(ROUND(VALUE(Datei!I1243)/100,2),""))</f>
        <v/>
      </c>
    </row>
    <row r="1244" spans="1:7" x14ac:dyDescent="0.25">
      <c r="A1244" s="2" t="str">
        <f>IF(Datei!$G1244="","",IFERROR(DATEVALUE(Datei!G1244),Datei!G1244))</f>
        <v/>
      </c>
      <c r="B1244" s="3" t="str">
        <f>IF(Datei!$G1244="","",IFERROR(VALUE(LEFT(Datei!H1244,FIND("_",Datei!H1244)-1)),IFERROR(VALUE(Datei!H1244),"?")))</f>
        <v/>
      </c>
      <c r="C1244" t="str">
        <f>IF(Datei!$G1244="","",IF(IFERROR(VLOOKUP(Datei!J1244,Mapping!$A$5:$B$104,2,FALSE),IFERROR(VLOOKUP(Datei!J1244&amp;"",Mapping!$A$5:$B$104,2,FALSE),IFERROR(VLOOKUP(VALUE(Datei!J1244),Mapping!$A$5:$B$104,2,FALSE),"#NOMAP#")))="#NOMAP#",IF(Mapping!$B$2="","",Mapping!$B$2),IFERROR(VLOOKUP(Datei!J1244,Mapping!$A$5:$B$104,2,FALSE),IFERROR(VLOOKUP(Datei!J1244&amp;"",Mapping!$A$5:$B$104,2,FALSE),IFERROR(VLOOKUP(VALUE(Datei!J1244),Mapping!$A$5:$B$104,2,FALSE),"#NOMAP#")))))</f>
        <v/>
      </c>
      <c r="D1244" t="str">
        <f>IF(Datei!$G1244="","",IF(Datei!K1244="","",Datei!K1244))</f>
        <v/>
      </c>
      <c r="E1244" s="3" t="str">
        <f>IF(Datei!$G1244="","",1)</f>
        <v/>
      </c>
      <c r="F1244" s="4" t="str">
        <f>IF(Datei!$G1244="","",IFERROR(ROUND(VALUE(Datei!I1244)/100,2),""))</f>
        <v/>
      </c>
      <c r="G1244" s="4" t="str">
        <f>IF(Datei!$G1244="","",IFERROR(ROUND(VALUE(Datei!I1244)/100,2),""))</f>
        <v/>
      </c>
    </row>
    <row r="1245" spans="1:7" x14ac:dyDescent="0.25">
      <c r="A1245" s="2" t="str">
        <f>IF(Datei!$G1245="","",IFERROR(DATEVALUE(Datei!G1245),Datei!G1245))</f>
        <v/>
      </c>
      <c r="B1245" s="3" t="str">
        <f>IF(Datei!$G1245="","",IFERROR(VALUE(LEFT(Datei!H1245,FIND("_",Datei!H1245)-1)),IFERROR(VALUE(Datei!H1245),"?")))</f>
        <v/>
      </c>
      <c r="C1245" t="str">
        <f>IF(Datei!$G1245="","",IF(IFERROR(VLOOKUP(Datei!J1245,Mapping!$A$5:$B$104,2,FALSE),IFERROR(VLOOKUP(Datei!J1245&amp;"",Mapping!$A$5:$B$104,2,FALSE),IFERROR(VLOOKUP(VALUE(Datei!J1245),Mapping!$A$5:$B$104,2,FALSE),"#NOMAP#")))="#NOMAP#",IF(Mapping!$B$2="","",Mapping!$B$2),IFERROR(VLOOKUP(Datei!J1245,Mapping!$A$5:$B$104,2,FALSE),IFERROR(VLOOKUP(Datei!J1245&amp;"",Mapping!$A$5:$B$104,2,FALSE),IFERROR(VLOOKUP(VALUE(Datei!J1245),Mapping!$A$5:$B$104,2,FALSE),"#NOMAP#")))))</f>
        <v/>
      </c>
      <c r="D1245" t="str">
        <f>IF(Datei!$G1245="","",IF(Datei!K1245="","",Datei!K1245))</f>
        <v/>
      </c>
      <c r="E1245" s="3" t="str">
        <f>IF(Datei!$G1245="","",1)</f>
        <v/>
      </c>
      <c r="F1245" s="4" t="str">
        <f>IF(Datei!$G1245="","",IFERROR(ROUND(VALUE(Datei!I1245)/100,2),""))</f>
        <v/>
      </c>
      <c r="G1245" s="4" t="str">
        <f>IF(Datei!$G1245="","",IFERROR(ROUND(VALUE(Datei!I1245)/100,2),""))</f>
        <v/>
      </c>
    </row>
    <row r="1246" spans="1:7" x14ac:dyDescent="0.25">
      <c r="A1246" s="2" t="str">
        <f>IF(Datei!$G1246="","",IFERROR(DATEVALUE(Datei!G1246),Datei!G1246))</f>
        <v/>
      </c>
      <c r="B1246" s="3" t="str">
        <f>IF(Datei!$G1246="","",IFERROR(VALUE(LEFT(Datei!H1246,FIND("_",Datei!H1246)-1)),IFERROR(VALUE(Datei!H1246),"?")))</f>
        <v/>
      </c>
      <c r="C1246" t="str">
        <f>IF(Datei!$G1246="","",IF(IFERROR(VLOOKUP(Datei!J1246,Mapping!$A$5:$B$104,2,FALSE),IFERROR(VLOOKUP(Datei!J1246&amp;"",Mapping!$A$5:$B$104,2,FALSE),IFERROR(VLOOKUP(VALUE(Datei!J1246),Mapping!$A$5:$B$104,2,FALSE),"#NOMAP#")))="#NOMAP#",IF(Mapping!$B$2="","",Mapping!$B$2),IFERROR(VLOOKUP(Datei!J1246,Mapping!$A$5:$B$104,2,FALSE),IFERROR(VLOOKUP(Datei!J1246&amp;"",Mapping!$A$5:$B$104,2,FALSE),IFERROR(VLOOKUP(VALUE(Datei!J1246),Mapping!$A$5:$B$104,2,FALSE),"#NOMAP#")))))</f>
        <v/>
      </c>
      <c r="D1246" t="str">
        <f>IF(Datei!$G1246="","",IF(Datei!K1246="","",Datei!K1246))</f>
        <v/>
      </c>
      <c r="E1246" s="3" t="str">
        <f>IF(Datei!$G1246="","",1)</f>
        <v/>
      </c>
      <c r="F1246" s="4" t="str">
        <f>IF(Datei!$G1246="","",IFERROR(ROUND(VALUE(Datei!I1246)/100,2),""))</f>
        <v/>
      </c>
      <c r="G1246" s="4" t="str">
        <f>IF(Datei!$G1246="","",IFERROR(ROUND(VALUE(Datei!I1246)/100,2),""))</f>
        <v/>
      </c>
    </row>
    <row r="1247" spans="1:7" x14ac:dyDescent="0.25">
      <c r="A1247" s="2" t="str">
        <f>IF(Datei!$G1247="","",IFERROR(DATEVALUE(Datei!G1247),Datei!G1247))</f>
        <v/>
      </c>
      <c r="B1247" s="3" t="str">
        <f>IF(Datei!$G1247="","",IFERROR(VALUE(LEFT(Datei!H1247,FIND("_",Datei!H1247)-1)),IFERROR(VALUE(Datei!H1247),"?")))</f>
        <v/>
      </c>
      <c r="C1247" t="str">
        <f>IF(Datei!$G1247="","",IF(IFERROR(VLOOKUP(Datei!J1247,Mapping!$A$5:$B$104,2,FALSE),IFERROR(VLOOKUP(Datei!J1247&amp;"",Mapping!$A$5:$B$104,2,FALSE),IFERROR(VLOOKUP(VALUE(Datei!J1247),Mapping!$A$5:$B$104,2,FALSE),"#NOMAP#")))="#NOMAP#",IF(Mapping!$B$2="","",Mapping!$B$2),IFERROR(VLOOKUP(Datei!J1247,Mapping!$A$5:$B$104,2,FALSE),IFERROR(VLOOKUP(Datei!J1247&amp;"",Mapping!$A$5:$B$104,2,FALSE),IFERROR(VLOOKUP(VALUE(Datei!J1247),Mapping!$A$5:$B$104,2,FALSE),"#NOMAP#")))))</f>
        <v/>
      </c>
      <c r="D1247" t="str">
        <f>IF(Datei!$G1247="","",IF(Datei!K1247="","",Datei!K1247))</f>
        <v/>
      </c>
      <c r="E1247" s="3" t="str">
        <f>IF(Datei!$G1247="","",1)</f>
        <v/>
      </c>
      <c r="F1247" s="4" t="str">
        <f>IF(Datei!$G1247="","",IFERROR(ROUND(VALUE(Datei!I1247)/100,2),""))</f>
        <v/>
      </c>
      <c r="G1247" s="4" t="str">
        <f>IF(Datei!$G1247="","",IFERROR(ROUND(VALUE(Datei!I1247)/100,2),""))</f>
        <v/>
      </c>
    </row>
    <row r="1248" spans="1:7" x14ac:dyDescent="0.25">
      <c r="A1248" s="2" t="str">
        <f>IF(Datei!$G1248="","",IFERROR(DATEVALUE(Datei!G1248),Datei!G1248))</f>
        <v/>
      </c>
      <c r="B1248" s="3" t="str">
        <f>IF(Datei!$G1248="","",IFERROR(VALUE(LEFT(Datei!H1248,FIND("_",Datei!H1248)-1)),IFERROR(VALUE(Datei!H1248),"?")))</f>
        <v/>
      </c>
      <c r="C1248" t="str">
        <f>IF(Datei!$G1248="","",IF(IFERROR(VLOOKUP(Datei!J1248,Mapping!$A$5:$B$104,2,FALSE),IFERROR(VLOOKUP(Datei!J1248&amp;"",Mapping!$A$5:$B$104,2,FALSE),IFERROR(VLOOKUP(VALUE(Datei!J1248),Mapping!$A$5:$B$104,2,FALSE),"#NOMAP#")))="#NOMAP#",IF(Mapping!$B$2="","",Mapping!$B$2),IFERROR(VLOOKUP(Datei!J1248,Mapping!$A$5:$B$104,2,FALSE),IFERROR(VLOOKUP(Datei!J1248&amp;"",Mapping!$A$5:$B$104,2,FALSE),IFERROR(VLOOKUP(VALUE(Datei!J1248),Mapping!$A$5:$B$104,2,FALSE),"#NOMAP#")))))</f>
        <v/>
      </c>
      <c r="D1248" t="str">
        <f>IF(Datei!$G1248="","",IF(Datei!K1248="","",Datei!K1248))</f>
        <v/>
      </c>
      <c r="E1248" s="3" t="str">
        <f>IF(Datei!$G1248="","",1)</f>
        <v/>
      </c>
      <c r="F1248" s="4" t="str">
        <f>IF(Datei!$G1248="","",IFERROR(ROUND(VALUE(Datei!I1248)/100,2),""))</f>
        <v/>
      </c>
      <c r="G1248" s="4" t="str">
        <f>IF(Datei!$G1248="","",IFERROR(ROUND(VALUE(Datei!I1248)/100,2),""))</f>
        <v/>
      </c>
    </row>
    <row r="1249" spans="1:7" x14ac:dyDescent="0.25">
      <c r="A1249" s="2" t="str">
        <f>IF(Datei!$G1249="","",IFERROR(DATEVALUE(Datei!G1249),Datei!G1249))</f>
        <v/>
      </c>
      <c r="B1249" s="3" t="str">
        <f>IF(Datei!$G1249="","",IFERROR(VALUE(LEFT(Datei!H1249,FIND("_",Datei!H1249)-1)),IFERROR(VALUE(Datei!H1249),"?")))</f>
        <v/>
      </c>
      <c r="C1249" t="str">
        <f>IF(Datei!$G1249="","",IF(IFERROR(VLOOKUP(Datei!J1249,Mapping!$A$5:$B$104,2,FALSE),IFERROR(VLOOKUP(Datei!J1249&amp;"",Mapping!$A$5:$B$104,2,FALSE),IFERROR(VLOOKUP(VALUE(Datei!J1249),Mapping!$A$5:$B$104,2,FALSE),"#NOMAP#")))="#NOMAP#",IF(Mapping!$B$2="","",Mapping!$B$2),IFERROR(VLOOKUP(Datei!J1249,Mapping!$A$5:$B$104,2,FALSE),IFERROR(VLOOKUP(Datei!J1249&amp;"",Mapping!$A$5:$B$104,2,FALSE),IFERROR(VLOOKUP(VALUE(Datei!J1249),Mapping!$A$5:$B$104,2,FALSE),"#NOMAP#")))))</f>
        <v/>
      </c>
      <c r="D1249" t="str">
        <f>IF(Datei!$G1249="","",IF(Datei!K1249="","",Datei!K1249))</f>
        <v/>
      </c>
      <c r="E1249" s="3" t="str">
        <f>IF(Datei!$G1249="","",1)</f>
        <v/>
      </c>
      <c r="F1249" s="4" t="str">
        <f>IF(Datei!$G1249="","",IFERROR(ROUND(VALUE(Datei!I1249)/100,2),""))</f>
        <v/>
      </c>
      <c r="G1249" s="4" t="str">
        <f>IF(Datei!$G1249="","",IFERROR(ROUND(VALUE(Datei!I1249)/100,2),""))</f>
        <v/>
      </c>
    </row>
    <row r="1250" spans="1:7" x14ac:dyDescent="0.25">
      <c r="A1250" s="2" t="str">
        <f>IF(Datei!$G1250="","",IFERROR(DATEVALUE(Datei!G1250),Datei!G1250))</f>
        <v/>
      </c>
      <c r="B1250" s="3" t="str">
        <f>IF(Datei!$G1250="","",IFERROR(VALUE(LEFT(Datei!H1250,FIND("_",Datei!H1250)-1)),IFERROR(VALUE(Datei!H1250),"?")))</f>
        <v/>
      </c>
      <c r="C1250" t="str">
        <f>IF(Datei!$G1250="","",IF(IFERROR(VLOOKUP(Datei!J1250,Mapping!$A$5:$B$104,2,FALSE),IFERROR(VLOOKUP(Datei!J1250&amp;"",Mapping!$A$5:$B$104,2,FALSE),IFERROR(VLOOKUP(VALUE(Datei!J1250),Mapping!$A$5:$B$104,2,FALSE),"#NOMAP#")))="#NOMAP#",IF(Mapping!$B$2="","",Mapping!$B$2),IFERROR(VLOOKUP(Datei!J1250,Mapping!$A$5:$B$104,2,FALSE),IFERROR(VLOOKUP(Datei!J1250&amp;"",Mapping!$A$5:$B$104,2,FALSE),IFERROR(VLOOKUP(VALUE(Datei!J1250),Mapping!$A$5:$B$104,2,FALSE),"#NOMAP#")))))</f>
        <v/>
      </c>
      <c r="D1250" t="str">
        <f>IF(Datei!$G1250="","",IF(Datei!K1250="","",Datei!K1250))</f>
        <v/>
      </c>
      <c r="E1250" s="3" t="str">
        <f>IF(Datei!$G1250="","",1)</f>
        <v/>
      </c>
      <c r="F1250" s="4" t="str">
        <f>IF(Datei!$G1250="","",IFERROR(ROUND(VALUE(Datei!I1250)/100,2),""))</f>
        <v/>
      </c>
      <c r="G1250" s="4" t="str">
        <f>IF(Datei!$G1250="","",IFERROR(ROUND(VALUE(Datei!I1250)/100,2),""))</f>
        <v/>
      </c>
    </row>
    <row r="1251" spans="1:7" x14ac:dyDescent="0.25">
      <c r="A1251" s="2" t="str">
        <f>IF(Datei!$G1251="","",IFERROR(DATEVALUE(Datei!G1251),Datei!G1251))</f>
        <v/>
      </c>
      <c r="B1251" s="3" t="str">
        <f>IF(Datei!$G1251="","",IFERROR(VALUE(LEFT(Datei!H1251,FIND("_",Datei!H1251)-1)),IFERROR(VALUE(Datei!H1251),"?")))</f>
        <v/>
      </c>
      <c r="C1251" t="str">
        <f>IF(Datei!$G1251="","",IF(IFERROR(VLOOKUP(Datei!J1251,Mapping!$A$5:$B$104,2,FALSE),IFERROR(VLOOKUP(Datei!J1251&amp;"",Mapping!$A$5:$B$104,2,FALSE),IFERROR(VLOOKUP(VALUE(Datei!J1251),Mapping!$A$5:$B$104,2,FALSE),"#NOMAP#")))="#NOMAP#",IF(Mapping!$B$2="","",Mapping!$B$2),IFERROR(VLOOKUP(Datei!J1251,Mapping!$A$5:$B$104,2,FALSE),IFERROR(VLOOKUP(Datei!J1251&amp;"",Mapping!$A$5:$B$104,2,FALSE),IFERROR(VLOOKUP(VALUE(Datei!J1251),Mapping!$A$5:$B$104,2,FALSE),"#NOMAP#")))))</f>
        <v/>
      </c>
      <c r="D1251" t="str">
        <f>IF(Datei!$G1251="","",IF(Datei!K1251="","",Datei!K1251))</f>
        <v/>
      </c>
      <c r="E1251" s="3" t="str">
        <f>IF(Datei!$G1251="","",1)</f>
        <v/>
      </c>
      <c r="F1251" s="4" t="str">
        <f>IF(Datei!$G1251="","",IFERROR(ROUND(VALUE(Datei!I1251)/100,2),""))</f>
        <v/>
      </c>
      <c r="G1251" s="4" t="str">
        <f>IF(Datei!$G1251="","",IFERROR(ROUND(VALUE(Datei!I1251)/100,2),""))</f>
        <v/>
      </c>
    </row>
    <row r="1252" spans="1:7" x14ac:dyDescent="0.25">
      <c r="A1252" s="2" t="str">
        <f>IF(Datei!$G1252="","",IFERROR(DATEVALUE(Datei!G1252),Datei!G1252))</f>
        <v/>
      </c>
      <c r="B1252" s="3" t="str">
        <f>IF(Datei!$G1252="","",IFERROR(VALUE(LEFT(Datei!H1252,FIND("_",Datei!H1252)-1)),IFERROR(VALUE(Datei!H1252),"?")))</f>
        <v/>
      </c>
      <c r="C1252" t="str">
        <f>IF(Datei!$G1252="","",IF(IFERROR(VLOOKUP(Datei!J1252,Mapping!$A$5:$B$104,2,FALSE),IFERROR(VLOOKUP(Datei!J1252&amp;"",Mapping!$A$5:$B$104,2,FALSE),IFERROR(VLOOKUP(VALUE(Datei!J1252),Mapping!$A$5:$B$104,2,FALSE),"#NOMAP#")))="#NOMAP#",IF(Mapping!$B$2="","",Mapping!$B$2),IFERROR(VLOOKUP(Datei!J1252,Mapping!$A$5:$B$104,2,FALSE),IFERROR(VLOOKUP(Datei!J1252&amp;"",Mapping!$A$5:$B$104,2,FALSE),IFERROR(VLOOKUP(VALUE(Datei!J1252),Mapping!$A$5:$B$104,2,FALSE),"#NOMAP#")))))</f>
        <v/>
      </c>
      <c r="D1252" t="str">
        <f>IF(Datei!$G1252="","",IF(Datei!K1252="","",Datei!K1252))</f>
        <v/>
      </c>
      <c r="E1252" s="3" t="str">
        <f>IF(Datei!$G1252="","",1)</f>
        <v/>
      </c>
      <c r="F1252" s="4" t="str">
        <f>IF(Datei!$G1252="","",IFERROR(ROUND(VALUE(Datei!I1252)/100,2),""))</f>
        <v/>
      </c>
      <c r="G1252" s="4" t="str">
        <f>IF(Datei!$G1252="","",IFERROR(ROUND(VALUE(Datei!I1252)/100,2),""))</f>
        <v/>
      </c>
    </row>
    <row r="1253" spans="1:7" x14ac:dyDescent="0.25">
      <c r="A1253" s="2" t="str">
        <f>IF(Datei!$G1253="","",IFERROR(DATEVALUE(Datei!G1253),Datei!G1253))</f>
        <v/>
      </c>
      <c r="B1253" s="3" t="str">
        <f>IF(Datei!$G1253="","",IFERROR(VALUE(LEFT(Datei!H1253,FIND("_",Datei!H1253)-1)),IFERROR(VALUE(Datei!H1253),"?")))</f>
        <v/>
      </c>
      <c r="C1253" t="str">
        <f>IF(Datei!$G1253="","",IF(IFERROR(VLOOKUP(Datei!J1253,Mapping!$A$5:$B$104,2,FALSE),IFERROR(VLOOKUP(Datei!J1253&amp;"",Mapping!$A$5:$B$104,2,FALSE),IFERROR(VLOOKUP(VALUE(Datei!J1253),Mapping!$A$5:$B$104,2,FALSE),"#NOMAP#")))="#NOMAP#",IF(Mapping!$B$2="","",Mapping!$B$2),IFERROR(VLOOKUP(Datei!J1253,Mapping!$A$5:$B$104,2,FALSE),IFERROR(VLOOKUP(Datei!J1253&amp;"",Mapping!$A$5:$B$104,2,FALSE),IFERROR(VLOOKUP(VALUE(Datei!J1253),Mapping!$A$5:$B$104,2,FALSE),"#NOMAP#")))))</f>
        <v/>
      </c>
      <c r="D1253" t="str">
        <f>IF(Datei!$G1253="","",IF(Datei!K1253="","",Datei!K1253))</f>
        <v/>
      </c>
      <c r="E1253" s="3" t="str">
        <f>IF(Datei!$G1253="","",1)</f>
        <v/>
      </c>
      <c r="F1253" s="4" t="str">
        <f>IF(Datei!$G1253="","",IFERROR(ROUND(VALUE(Datei!I1253)/100,2),""))</f>
        <v/>
      </c>
      <c r="G1253" s="4" t="str">
        <f>IF(Datei!$G1253="","",IFERROR(ROUND(VALUE(Datei!I1253)/100,2),""))</f>
        <v/>
      </c>
    </row>
    <row r="1254" spans="1:7" x14ac:dyDescent="0.25">
      <c r="A1254" s="2" t="str">
        <f>IF(Datei!$G1254="","",IFERROR(DATEVALUE(Datei!G1254),Datei!G1254))</f>
        <v/>
      </c>
      <c r="B1254" s="3" t="str">
        <f>IF(Datei!$G1254="","",IFERROR(VALUE(LEFT(Datei!H1254,FIND("_",Datei!H1254)-1)),IFERROR(VALUE(Datei!H1254),"?")))</f>
        <v/>
      </c>
      <c r="C1254" t="str">
        <f>IF(Datei!$G1254="","",IF(IFERROR(VLOOKUP(Datei!J1254,Mapping!$A$5:$B$104,2,FALSE),IFERROR(VLOOKUP(Datei!J1254&amp;"",Mapping!$A$5:$B$104,2,FALSE),IFERROR(VLOOKUP(VALUE(Datei!J1254),Mapping!$A$5:$B$104,2,FALSE),"#NOMAP#")))="#NOMAP#",IF(Mapping!$B$2="","",Mapping!$B$2),IFERROR(VLOOKUP(Datei!J1254,Mapping!$A$5:$B$104,2,FALSE),IFERROR(VLOOKUP(Datei!J1254&amp;"",Mapping!$A$5:$B$104,2,FALSE),IFERROR(VLOOKUP(VALUE(Datei!J1254),Mapping!$A$5:$B$104,2,FALSE),"#NOMAP#")))))</f>
        <v/>
      </c>
      <c r="D1254" t="str">
        <f>IF(Datei!$G1254="","",IF(Datei!K1254="","",Datei!K1254))</f>
        <v/>
      </c>
      <c r="E1254" s="3" t="str">
        <f>IF(Datei!$G1254="","",1)</f>
        <v/>
      </c>
      <c r="F1254" s="4" t="str">
        <f>IF(Datei!$G1254="","",IFERROR(ROUND(VALUE(Datei!I1254)/100,2),""))</f>
        <v/>
      </c>
      <c r="G1254" s="4" t="str">
        <f>IF(Datei!$G1254="","",IFERROR(ROUND(VALUE(Datei!I1254)/100,2),""))</f>
        <v/>
      </c>
    </row>
    <row r="1255" spans="1:7" x14ac:dyDescent="0.25">
      <c r="A1255" s="2" t="str">
        <f>IF(Datei!$G1255="","",IFERROR(DATEVALUE(Datei!G1255),Datei!G1255))</f>
        <v/>
      </c>
      <c r="B1255" s="3" t="str">
        <f>IF(Datei!$G1255="","",IFERROR(VALUE(LEFT(Datei!H1255,FIND("_",Datei!H1255)-1)),IFERROR(VALUE(Datei!H1255),"?")))</f>
        <v/>
      </c>
      <c r="C1255" t="str">
        <f>IF(Datei!$G1255="","",IF(IFERROR(VLOOKUP(Datei!J1255,Mapping!$A$5:$B$104,2,FALSE),IFERROR(VLOOKUP(Datei!J1255&amp;"",Mapping!$A$5:$B$104,2,FALSE),IFERROR(VLOOKUP(VALUE(Datei!J1255),Mapping!$A$5:$B$104,2,FALSE),"#NOMAP#")))="#NOMAP#",IF(Mapping!$B$2="","",Mapping!$B$2),IFERROR(VLOOKUP(Datei!J1255,Mapping!$A$5:$B$104,2,FALSE),IFERROR(VLOOKUP(Datei!J1255&amp;"",Mapping!$A$5:$B$104,2,FALSE),IFERROR(VLOOKUP(VALUE(Datei!J1255),Mapping!$A$5:$B$104,2,FALSE),"#NOMAP#")))))</f>
        <v/>
      </c>
      <c r="D1255" t="str">
        <f>IF(Datei!$G1255="","",IF(Datei!K1255="","",Datei!K1255))</f>
        <v/>
      </c>
      <c r="E1255" s="3" t="str">
        <f>IF(Datei!$G1255="","",1)</f>
        <v/>
      </c>
      <c r="F1255" s="4" t="str">
        <f>IF(Datei!$G1255="","",IFERROR(ROUND(VALUE(Datei!I1255)/100,2),""))</f>
        <v/>
      </c>
      <c r="G1255" s="4" t="str">
        <f>IF(Datei!$G1255="","",IFERROR(ROUND(VALUE(Datei!I1255)/100,2),""))</f>
        <v/>
      </c>
    </row>
    <row r="1256" spans="1:7" x14ac:dyDescent="0.25">
      <c r="A1256" s="2" t="str">
        <f>IF(Datei!$G1256="","",IFERROR(DATEVALUE(Datei!G1256),Datei!G1256))</f>
        <v/>
      </c>
      <c r="B1256" s="3" t="str">
        <f>IF(Datei!$G1256="","",IFERROR(VALUE(LEFT(Datei!H1256,FIND("_",Datei!H1256)-1)),IFERROR(VALUE(Datei!H1256),"?")))</f>
        <v/>
      </c>
      <c r="C1256" t="str">
        <f>IF(Datei!$G1256="","",IF(IFERROR(VLOOKUP(Datei!J1256,Mapping!$A$5:$B$104,2,FALSE),IFERROR(VLOOKUP(Datei!J1256&amp;"",Mapping!$A$5:$B$104,2,FALSE),IFERROR(VLOOKUP(VALUE(Datei!J1256),Mapping!$A$5:$B$104,2,FALSE),"#NOMAP#")))="#NOMAP#",IF(Mapping!$B$2="","",Mapping!$B$2),IFERROR(VLOOKUP(Datei!J1256,Mapping!$A$5:$B$104,2,FALSE),IFERROR(VLOOKUP(Datei!J1256&amp;"",Mapping!$A$5:$B$104,2,FALSE),IFERROR(VLOOKUP(VALUE(Datei!J1256),Mapping!$A$5:$B$104,2,FALSE),"#NOMAP#")))))</f>
        <v/>
      </c>
      <c r="D1256" t="str">
        <f>IF(Datei!$G1256="","",IF(Datei!K1256="","",Datei!K1256))</f>
        <v/>
      </c>
      <c r="E1256" s="3" t="str">
        <f>IF(Datei!$G1256="","",1)</f>
        <v/>
      </c>
      <c r="F1256" s="4" t="str">
        <f>IF(Datei!$G1256="","",IFERROR(ROUND(VALUE(Datei!I1256)/100,2),""))</f>
        <v/>
      </c>
      <c r="G1256" s="4" t="str">
        <f>IF(Datei!$G1256="","",IFERROR(ROUND(VALUE(Datei!I1256)/100,2),""))</f>
        <v/>
      </c>
    </row>
    <row r="1257" spans="1:7" x14ac:dyDescent="0.25">
      <c r="A1257" s="2" t="str">
        <f>IF(Datei!$G1257="","",IFERROR(DATEVALUE(Datei!G1257),Datei!G1257))</f>
        <v/>
      </c>
      <c r="B1257" s="3" t="str">
        <f>IF(Datei!$G1257="","",IFERROR(VALUE(LEFT(Datei!H1257,FIND("_",Datei!H1257)-1)),IFERROR(VALUE(Datei!H1257),"?")))</f>
        <v/>
      </c>
      <c r="C1257" t="str">
        <f>IF(Datei!$G1257="","",IF(IFERROR(VLOOKUP(Datei!J1257,Mapping!$A$5:$B$104,2,FALSE),IFERROR(VLOOKUP(Datei!J1257&amp;"",Mapping!$A$5:$B$104,2,FALSE),IFERROR(VLOOKUP(VALUE(Datei!J1257),Mapping!$A$5:$B$104,2,FALSE),"#NOMAP#")))="#NOMAP#",IF(Mapping!$B$2="","",Mapping!$B$2),IFERROR(VLOOKUP(Datei!J1257,Mapping!$A$5:$B$104,2,FALSE),IFERROR(VLOOKUP(Datei!J1257&amp;"",Mapping!$A$5:$B$104,2,FALSE),IFERROR(VLOOKUP(VALUE(Datei!J1257),Mapping!$A$5:$B$104,2,FALSE),"#NOMAP#")))))</f>
        <v/>
      </c>
      <c r="D1257" t="str">
        <f>IF(Datei!$G1257="","",IF(Datei!K1257="","",Datei!K1257))</f>
        <v/>
      </c>
      <c r="E1257" s="3" t="str">
        <f>IF(Datei!$G1257="","",1)</f>
        <v/>
      </c>
      <c r="F1257" s="4" t="str">
        <f>IF(Datei!$G1257="","",IFERROR(ROUND(VALUE(Datei!I1257)/100,2),""))</f>
        <v/>
      </c>
      <c r="G1257" s="4" t="str">
        <f>IF(Datei!$G1257="","",IFERROR(ROUND(VALUE(Datei!I1257)/100,2),""))</f>
        <v/>
      </c>
    </row>
    <row r="1258" spans="1:7" x14ac:dyDescent="0.25">
      <c r="A1258" s="2" t="str">
        <f>IF(Datei!$G1258="","",IFERROR(DATEVALUE(Datei!G1258),Datei!G1258))</f>
        <v/>
      </c>
      <c r="B1258" s="3" t="str">
        <f>IF(Datei!$G1258="","",IFERROR(VALUE(LEFT(Datei!H1258,FIND("_",Datei!H1258)-1)),IFERROR(VALUE(Datei!H1258),"?")))</f>
        <v/>
      </c>
      <c r="C1258" t="str">
        <f>IF(Datei!$G1258="","",IF(IFERROR(VLOOKUP(Datei!J1258,Mapping!$A$5:$B$104,2,FALSE),IFERROR(VLOOKUP(Datei!J1258&amp;"",Mapping!$A$5:$B$104,2,FALSE),IFERROR(VLOOKUP(VALUE(Datei!J1258),Mapping!$A$5:$B$104,2,FALSE),"#NOMAP#")))="#NOMAP#",IF(Mapping!$B$2="","",Mapping!$B$2),IFERROR(VLOOKUP(Datei!J1258,Mapping!$A$5:$B$104,2,FALSE),IFERROR(VLOOKUP(Datei!J1258&amp;"",Mapping!$A$5:$B$104,2,FALSE),IFERROR(VLOOKUP(VALUE(Datei!J1258),Mapping!$A$5:$B$104,2,FALSE),"#NOMAP#")))))</f>
        <v/>
      </c>
      <c r="D1258" t="str">
        <f>IF(Datei!$G1258="","",IF(Datei!K1258="","",Datei!K1258))</f>
        <v/>
      </c>
      <c r="E1258" s="3" t="str">
        <f>IF(Datei!$G1258="","",1)</f>
        <v/>
      </c>
      <c r="F1258" s="4" t="str">
        <f>IF(Datei!$G1258="","",IFERROR(ROUND(VALUE(Datei!I1258)/100,2),""))</f>
        <v/>
      </c>
      <c r="G1258" s="4" t="str">
        <f>IF(Datei!$G1258="","",IFERROR(ROUND(VALUE(Datei!I1258)/100,2),""))</f>
        <v/>
      </c>
    </row>
    <row r="1259" spans="1:7" x14ac:dyDescent="0.25">
      <c r="A1259" s="2" t="str">
        <f>IF(Datei!$G1259="","",IFERROR(DATEVALUE(Datei!G1259),Datei!G1259))</f>
        <v/>
      </c>
      <c r="B1259" s="3" t="str">
        <f>IF(Datei!$G1259="","",IFERROR(VALUE(LEFT(Datei!H1259,FIND("_",Datei!H1259)-1)),IFERROR(VALUE(Datei!H1259),"?")))</f>
        <v/>
      </c>
      <c r="C1259" t="str">
        <f>IF(Datei!$G1259="","",IF(IFERROR(VLOOKUP(Datei!J1259,Mapping!$A$5:$B$104,2,FALSE),IFERROR(VLOOKUP(Datei!J1259&amp;"",Mapping!$A$5:$B$104,2,FALSE),IFERROR(VLOOKUP(VALUE(Datei!J1259),Mapping!$A$5:$B$104,2,FALSE),"#NOMAP#")))="#NOMAP#",IF(Mapping!$B$2="","",Mapping!$B$2),IFERROR(VLOOKUP(Datei!J1259,Mapping!$A$5:$B$104,2,FALSE),IFERROR(VLOOKUP(Datei!J1259&amp;"",Mapping!$A$5:$B$104,2,FALSE),IFERROR(VLOOKUP(VALUE(Datei!J1259),Mapping!$A$5:$B$104,2,FALSE),"#NOMAP#")))))</f>
        <v/>
      </c>
      <c r="D1259" t="str">
        <f>IF(Datei!$G1259="","",IF(Datei!K1259="","",Datei!K1259))</f>
        <v/>
      </c>
      <c r="E1259" s="3" t="str">
        <f>IF(Datei!$G1259="","",1)</f>
        <v/>
      </c>
      <c r="F1259" s="4" t="str">
        <f>IF(Datei!$G1259="","",IFERROR(ROUND(VALUE(Datei!I1259)/100,2),""))</f>
        <v/>
      </c>
      <c r="G1259" s="4" t="str">
        <f>IF(Datei!$G1259="","",IFERROR(ROUND(VALUE(Datei!I1259)/100,2),""))</f>
        <v/>
      </c>
    </row>
    <row r="1260" spans="1:7" x14ac:dyDescent="0.25">
      <c r="A1260" s="2" t="str">
        <f>IF(Datei!$G1260="","",IFERROR(DATEVALUE(Datei!G1260),Datei!G1260))</f>
        <v/>
      </c>
      <c r="B1260" s="3" t="str">
        <f>IF(Datei!$G1260="","",IFERROR(VALUE(LEFT(Datei!H1260,FIND("_",Datei!H1260)-1)),IFERROR(VALUE(Datei!H1260),"?")))</f>
        <v/>
      </c>
      <c r="C1260" t="str">
        <f>IF(Datei!$G1260="","",IF(IFERROR(VLOOKUP(Datei!J1260,Mapping!$A$5:$B$104,2,FALSE),IFERROR(VLOOKUP(Datei!J1260&amp;"",Mapping!$A$5:$B$104,2,FALSE),IFERROR(VLOOKUP(VALUE(Datei!J1260),Mapping!$A$5:$B$104,2,FALSE),"#NOMAP#")))="#NOMAP#",IF(Mapping!$B$2="","",Mapping!$B$2),IFERROR(VLOOKUP(Datei!J1260,Mapping!$A$5:$B$104,2,FALSE),IFERROR(VLOOKUP(Datei!J1260&amp;"",Mapping!$A$5:$B$104,2,FALSE),IFERROR(VLOOKUP(VALUE(Datei!J1260),Mapping!$A$5:$B$104,2,FALSE),"#NOMAP#")))))</f>
        <v/>
      </c>
      <c r="D1260" t="str">
        <f>IF(Datei!$G1260="","",IF(Datei!K1260="","",Datei!K1260))</f>
        <v/>
      </c>
      <c r="E1260" s="3" t="str">
        <f>IF(Datei!$G1260="","",1)</f>
        <v/>
      </c>
      <c r="F1260" s="4" t="str">
        <f>IF(Datei!$G1260="","",IFERROR(ROUND(VALUE(Datei!I1260)/100,2),""))</f>
        <v/>
      </c>
      <c r="G1260" s="4" t="str">
        <f>IF(Datei!$G1260="","",IFERROR(ROUND(VALUE(Datei!I1260)/100,2),""))</f>
        <v/>
      </c>
    </row>
    <row r="1261" spans="1:7" x14ac:dyDescent="0.25">
      <c r="A1261" s="2" t="str">
        <f>IF(Datei!$G1261="","",IFERROR(DATEVALUE(Datei!G1261),Datei!G1261))</f>
        <v/>
      </c>
      <c r="B1261" s="3" t="str">
        <f>IF(Datei!$G1261="","",IFERROR(VALUE(LEFT(Datei!H1261,FIND("_",Datei!H1261)-1)),IFERROR(VALUE(Datei!H1261),"?")))</f>
        <v/>
      </c>
      <c r="C1261" t="str">
        <f>IF(Datei!$G1261="","",IF(IFERROR(VLOOKUP(Datei!J1261,Mapping!$A$5:$B$104,2,FALSE),IFERROR(VLOOKUP(Datei!J1261&amp;"",Mapping!$A$5:$B$104,2,FALSE),IFERROR(VLOOKUP(VALUE(Datei!J1261),Mapping!$A$5:$B$104,2,FALSE),"#NOMAP#")))="#NOMAP#",IF(Mapping!$B$2="","",Mapping!$B$2),IFERROR(VLOOKUP(Datei!J1261,Mapping!$A$5:$B$104,2,FALSE),IFERROR(VLOOKUP(Datei!J1261&amp;"",Mapping!$A$5:$B$104,2,FALSE),IFERROR(VLOOKUP(VALUE(Datei!J1261),Mapping!$A$5:$B$104,2,FALSE),"#NOMAP#")))))</f>
        <v/>
      </c>
      <c r="D1261" t="str">
        <f>IF(Datei!$G1261="","",IF(Datei!K1261="","",Datei!K1261))</f>
        <v/>
      </c>
      <c r="E1261" s="3" t="str">
        <f>IF(Datei!$G1261="","",1)</f>
        <v/>
      </c>
      <c r="F1261" s="4" t="str">
        <f>IF(Datei!$G1261="","",IFERROR(ROUND(VALUE(Datei!I1261)/100,2),""))</f>
        <v/>
      </c>
      <c r="G1261" s="4" t="str">
        <f>IF(Datei!$G1261="","",IFERROR(ROUND(VALUE(Datei!I1261)/100,2),""))</f>
        <v/>
      </c>
    </row>
    <row r="1262" spans="1:7" x14ac:dyDescent="0.25">
      <c r="A1262" s="2" t="str">
        <f>IF(Datei!$G1262="","",IFERROR(DATEVALUE(Datei!G1262),Datei!G1262))</f>
        <v/>
      </c>
      <c r="B1262" s="3" t="str">
        <f>IF(Datei!$G1262="","",IFERROR(VALUE(LEFT(Datei!H1262,FIND("_",Datei!H1262)-1)),IFERROR(VALUE(Datei!H1262),"?")))</f>
        <v/>
      </c>
      <c r="C1262" t="str">
        <f>IF(Datei!$G1262="","",IF(IFERROR(VLOOKUP(Datei!J1262,Mapping!$A$5:$B$104,2,FALSE),IFERROR(VLOOKUP(Datei!J1262&amp;"",Mapping!$A$5:$B$104,2,FALSE),IFERROR(VLOOKUP(VALUE(Datei!J1262),Mapping!$A$5:$B$104,2,FALSE),"#NOMAP#")))="#NOMAP#",IF(Mapping!$B$2="","",Mapping!$B$2),IFERROR(VLOOKUP(Datei!J1262,Mapping!$A$5:$B$104,2,FALSE),IFERROR(VLOOKUP(Datei!J1262&amp;"",Mapping!$A$5:$B$104,2,FALSE),IFERROR(VLOOKUP(VALUE(Datei!J1262),Mapping!$A$5:$B$104,2,FALSE),"#NOMAP#")))))</f>
        <v/>
      </c>
      <c r="D1262" t="str">
        <f>IF(Datei!$G1262="","",IF(Datei!K1262="","",Datei!K1262))</f>
        <v/>
      </c>
      <c r="E1262" s="3" t="str">
        <f>IF(Datei!$G1262="","",1)</f>
        <v/>
      </c>
      <c r="F1262" s="4" t="str">
        <f>IF(Datei!$G1262="","",IFERROR(ROUND(VALUE(Datei!I1262)/100,2),""))</f>
        <v/>
      </c>
      <c r="G1262" s="4" t="str">
        <f>IF(Datei!$G1262="","",IFERROR(ROUND(VALUE(Datei!I1262)/100,2),""))</f>
        <v/>
      </c>
    </row>
    <row r="1263" spans="1:7" x14ac:dyDescent="0.25">
      <c r="A1263" s="2" t="str">
        <f>IF(Datei!$G1263="","",IFERROR(DATEVALUE(Datei!G1263),Datei!G1263))</f>
        <v/>
      </c>
      <c r="B1263" s="3" t="str">
        <f>IF(Datei!$G1263="","",IFERROR(VALUE(LEFT(Datei!H1263,FIND("_",Datei!H1263)-1)),IFERROR(VALUE(Datei!H1263),"?")))</f>
        <v/>
      </c>
      <c r="C1263" t="str">
        <f>IF(Datei!$G1263="","",IF(IFERROR(VLOOKUP(Datei!J1263,Mapping!$A$5:$B$104,2,FALSE),IFERROR(VLOOKUP(Datei!J1263&amp;"",Mapping!$A$5:$B$104,2,FALSE),IFERROR(VLOOKUP(VALUE(Datei!J1263),Mapping!$A$5:$B$104,2,FALSE),"#NOMAP#")))="#NOMAP#",IF(Mapping!$B$2="","",Mapping!$B$2),IFERROR(VLOOKUP(Datei!J1263,Mapping!$A$5:$B$104,2,FALSE),IFERROR(VLOOKUP(Datei!J1263&amp;"",Mapping!$A$5:$B$104,2,FALSE),IFERROR(VLOOKUP(VALUE(Datei!J1263),Mapping!$A$5:$B$104,2,FALSE),"#NOMAP#")))))</f>
        <v/>
      </c>
      <c r="D1263" t="str">
        <f>IF(Datei!$G1263="","",IF(Datei!K1263="","",Datei!K1263))</f>
        <v/>
      </c>
      <c r="E1263" s="3" t="str">
        <f>IF(Datei!$G1263="","",1)</f>
        <v/>
      </c>
      <c r="F1263" s="4" t="str">
        <f>IF(Datei!$G1263="","",IFERROR(ROUND(VALUE(Datei!I1263)/100,2),""))</f>
        <v/>
      </c>
      <c r="G1263" s="4" t="str">
        <f>IF(Datei!$G1263="","",IFERROR(ROUND(VALUE(Datei!I1263)/100,2),""))</f>
        <v/>
      </c>
    </row>
    <row r="1264" spans="1:7" x14ac:dyDescent="0.25">
      <c r="A1264" s="2" t="str">
        <f>IF(Datei!$G1264="","",IFERROR(DATEVALUE(Datei!G1264),Datei!G1264))</f>
        <v/>
      </c>
      <c r="B1264" s="3" t="str">
        <f>IF(Datei!$G1264="","",IFERROR(VALUE(LEFT(Datei!H1264,FIND("_",Datei!H1264)-1)),IFERROR(VALUE(Datei!H1264),"?")))</f>
        <v/>
      </c>
      <c r="C1264" t="str">
        <f>IF(Datei!$G1264="","",IF(IFERROR(VLOOKUP(Datei!J1264,Mapping!$A$5:$B$104,2,FALSE),IFERROR(VLOOKUP(Datei!J1264&amp;"",Mapping!$A$5:$B$104,2,FALSE),IFERROR(VLOOKUP(VALUE(Datei!J1264),Mapping!$A$5:$B$104,2,FALSE),"#NOMAP#")))="#NOMAP#",IF(Mapping!$B$2="","",Mapping!$B$2),IFERROR(VLOOKUP(Datei!J1264,Mapping!$A$5:$B$104,2,FALSE),IFERROR(VLOOKUP(Datei!J1264&amp;"",Mapping!$A$5:$B$104,2,FALSE),IFERROR(VLOOKUP(VALUE(Datei!J1264),Mapping!$A$5:$B$104,2,FALSE),"#NOMAP#")))))</f>
        <v/>
      </c>
      <c r="D1264" t="str">
        <f>IF(Datei!$G1264="","",IF(Datei!K1264="","",Datei!K1264))</f>
        <v/>
      </c>
      <c r="E1264" s="3" t="str">
        <f>IF(Datei!$G1264="","",1)</f>
        <v/>
      </c>
      <c r="F1264" s="4" t="str">
        <f>IF(Datei!$G1264="","",IFERROR(ROUND(VALUE(Datei!I1264)/100,2),""))</f>
        <v/>
      </c>
      <c r="G1264" s="4" t="str">
        <f>IF(Datei!$G1264="","",IFERROR(ROUND(VALUE(Datei!I1264)/100,2),""))</f>
        <v/>
      </c>
    </row>
    <row r="1265" spans="1:7" x14ac:dyDescent="0.25">
      <c r="A1265" s="2" t="str">
        <f>IF(Datei!$G1265="","",IFERROR(DATEVALUE(Datei!G1265),Datei!G1265))</f>
        <v/>
      </c>
      <c r="B1265" s="3" t="str">
        <f>IF(Datei!$G1265="","",IFERROR(VALUE(LEFT(Datei!H1265,FIND("_",Datei!H1265)-1)),IFERROR(VALUE(Datei!H1265),"?")))</f>
        <v/>
      </c>
      <c r="C1265" t="str">
        <f>IF(Datei!$G1265="","",IF(IFERROR(VLOOKUP(Datei!J1265,Mapping!$A$5:$B$104,2,FALSE),IFERROR(VLOOKUP(Datei!J1265&amp;"",Mapping!$A$5:$B$104,2,FALSE),IFERROR(VLOOKUP(VALUE(Datei!J1265),Mapping!$A$5:$B$104,2,FALSE),"#NOMAP#")))="#NOMAP#",IF(Mapping!$B$2="","",Mapping!$B$2),IFERROR(VLOOKUP(Datei!J1265,Mapping!$A$5:$B$104,2,FALSE),IFERROR(VLOOKUP(Datei!J1265&amp;"",Mapping!$A$5:$B$104,2,FALSE),IFERROR(VLOOKUP(VALUE(Datei!J1265),Mapping!$A$5:$B$104,2,FALSE),"#NOMAP#")))))</f>
        <v/>
      </c>
      <c r="D1265" t="str">
        <f>IF(Datei!$G1265="","",IF(Datei!K1265="","",Datei!K1265))</f>
        <v/>
      </c>
      <c r="E1265" s="3" t="str">
        <f>IF(Datei!$G1265="","",1)</f>
        <v/>
      </c>
      <c r="F1265" s="4" t="str">
        <f>IF(Datei!$G1265="","",IFERROR(ROUND(VALUE(Datei!I1265)/100,2),""))</f>
        <v/>
      </c>
      <c r="G1265" s="4" t="str">
        <f>IF(Datei!$G1265="","",IFERROR(ROUND(VALUE(Datei!I1265)/100,2),""))</f>
        <v/>
      </c>
    </row>
    <row r="1266" spans="1:7" x14ac:dyDescent="0.25">
      <c r="A1266" s="2" t="str">
        <f>IF(Datei!$G1266="","",IFERROR(DATEVALUE(Datei!G1266),Datei!G1266))</f>
        <v/>
      </c>
      <c r="B1266" s="3" t="str">
        <f>IF(Datei!$G1266="","",IFERROR(VALUE(LEFT(Datei!H1266,FIND("_",Datei!H1266)-1)),IFERROR(VALUE(Datei!H1266),"?")))</f>
        <v/>
      </c>
      <c r="C1266" t="str">
        <f>IF(Datei!$G1266="","",IF(IFERROR(VLOOKUP(Datei!J1266,Mapping!$A$5:$B$104,2,FALSE),IFERROR(VLOOKUP(Datei!J1266&amp;"",Mapping!$A$5:$B$104,2,FALSE),IFERROR(VLOOKUP(VALUE(Datei!J1266),Mapping!$A$5:$B$104,2,FALSE),"#NOMAP#")))="#NOMAP#",IF(Mapping!$B$2="","",Mapping!$B$2),IFERROR(VLOOKUP(Datei!J1266,Mapping!$A$5:$B$104,2,FALSE),IFERROR(VLOOKUP(Datei!J1266&amp;"",Mapping!$A$5:$B$104,2,FALSE),IFERROR(VLOOKUP(VALUE(Datei!J1266),Mapping!$A$5:$B$104,2,FALSE),"#NOMAP#")))))</f>
        <v/>
      </c>
      <c r="D1266" t="str">
        <f>IF(Datei!$G1266="","",IF(Datei!K1266="","",Datei!K1266))</f>
        <v/>
      </c>
      <c r="E1266" s="3" t="str">
        <f>IF(Datei!$G1266="","",1)</f>
        <v/>
      </c>
      <c r="F1266" s="4" t="str">
        <f>IF(Datei!$G1266="","",IFERROR(ROUND(VALUE(Datei!I1266)/100,2),""))</f>
        <v/>
      </c>
      <c r="G1266" s="4" t="str">
        <f>IF(Datei!$G1266="","",IFERROR(ROUND(VALUE(Datei!I1266)/100,2),""))</f>
        <v/>
      </c>
    </row>
    <row r="1267" spans="1:7" x14ac:dyDescent="0.25">
      <c r="A1267" s="2" t="str">
        <f>IF(Datei!$G1267="","",IFERROR(DATEVALUE(Datei!G1267),Datei!G1267))</f>
        <v/>
      </c>
      <c r="B1267" s="3" t="str">
        <f>IF(Datei!$G1267="","",IFERROR(VALUE(LEFT(Datei!H1267,FIND("_",Datei!H1267)-1)),IFERROR(VALUE(Datei!H1267),"?")))</f>
        <v/>
      </c>
      <c r="C1267" t="str">
        <f>IF(Datei!$G1267="","",IF(IFERROR(VLOOKUP(Datei!J1267,Mapping!$A$5:$B$104,2,FALSE),IFERROR(VLOOKUP(Datei!J1267&amp;"",Mapping!$A$5:$B$104,2,FALSE),IFERROR(VLOOKUP(VALUE(Datei!J1267),Mapping!$A$5:$B$104,2,FALSE),"#NOMAP#")))="#NOMAP#",IF(Mapping!$B$2="","",Mapping!$B$2),IFERROR(VLOOKUP(Datei!J1267,Mapping!$A$5:$B$104,2,FALSE),IFERROR(VLOOKUP(Datei!J1267&amp;"",Mapping!$A$5:$B$104,2,FALSE),IFERROR(VLOOKUP(VALUE(Datei!J1267),Mapping!$A$5:$B$104,2,FALSE),"#NOMAP#")))))</f>
        <v/>
      </c>
      <c r="D1267" t="str">
        <f>IF(Datei!$G1267="","",IF(Datei!K1267="","",Datei!K1267))</f>
        <v/>
      </c>
      <c r="E1267" s="3" t="str">
        <f>IF(Datei!$G1267="","",1)</f>
        <v/>
      </c>
      <c r="F1267" s="4" t="str">
        <f>IF(Datei!$G1267="","",IFERROR(ROUND(VALUE(Datei!I1267)/100,2),""))</f>
        <v/>
      </c>
      <c r="G1267" s="4" t="str">
        <f>IF(Datei!$G1267="","",IFERROR(ROUND(VALUE(Datei!I1267)/100,2),""))</f>
        <v/>
      </c>
    </row>
    <row r="1268" spans="1:7" x14ac:dyDescent="0.25">
      <c r="A1268" s="2" t="str">
        <f>IF(Datei!$G1268="","",IFERROR(DATEVALUE(Datei!G1268),Datei!G1268))</f>
        <v/>
      </c>
      <c r="B1268" s="3" t="str">
        <f>IF(Datei!$G1268="","",IFERROR(VALUE(LEFT(Datei!H1268,FIND("_",Datei!H1268)-1)),IFERROR(VALUE(Datei!H1268),"?")))</f>
        <v/>
      </c>
      <c r="C1268" t="str">
        <f>IF(Datei!$G1268="","",IF(IFERROR(VLOOKUP(Datei!J1268,Mapping!$A$5:$B$104,2,FALSE),IFERROR(VLOOKUP(Datei!J1268&amp;"",Mapping!$A$5:$B$104,2,FALSE),IFERROR(VLOOKUP(VALUE(Datei!J1268),Mapping!$A$5:$B$104,2,FALSE),"#NOMAP#")))="#NOMAP#",IF(Mapping!$B$2="","",Mapping!$B$2),IFERROR(VLOOKUP(Datei!J1268,Mapping!$A$5:$B$104,2,FALSE),IFERROR(VLOOKUP(Datei!J1268&amp;"",Mapping!$A$5:$B$104,2,FALSE),IFERROR(VLOOKUP(VALUE(Datei!J1268),Mapping!$A$5:$B$104,2,FALSE),"#NOMAP#")))))</f>
        <v/>
      </c>
      <c r="D1268" t="str">
        <f>IF(Datei!$G1268="","",IF(Datei!K1268="","",Datei!K1268))</f>
        <v/>
      </c>
      <c r="E1268" s="3" t="str">
        <f>IF(Datei!$G1268="","",1)</f>
        <v/>
      </c>
      <c r="F1268" s="4" t="str">
        <f>IF(Datei!$G1268="","",IFERROR(ROUND(VALUE(Datei!I1268)/100,2),""))</f>
        <v/>
      </c>
      <c r="G1268" s="4" t="str">
        <f>IF(Datei!$G1268="","",IFERROR(ROUND(VALUE(Datei!I1268)/100,2),""))</f>
        <v/>
      </c>
    </row>
    <row r="1269" spans="1:7" x14ac:dyDescent="0.25">
      <c r="A1269" s="2" t="str">
        <f>IF(Datei!$G1269="","",IFERROR(DATEVALUE(Datei!G1269),Datei!G1269))</f>
        <v/>
      </c>
      <c r="B1269" s="3" t="str">
        <f>IF(Datei!$G1269="","",IFERROR(VALUE(LEFT(Datei!H1269,FIND("_",Datei!H1269)-1)),IFERROR(VALUE(Datei!H1269),"?")))</f>
        <v/>
      </c>
      <c r="C1269" t="str">
        <f>IF(Datei!$G1269="","",IF(IFERROR(VLOOKUP(Datei!J1269,Mapping!$A$5:$B$104,2,FALSE),IFERROR(VLOOKUP(Datei!J1269&amp;"",Mapping!$A$5:$B$104,2,FALSE),IFERROR(VLOOKUP(VALUE(Datei!J1269),Mapping!$A$5:$B$104,2,FALSE),"#NOMAP#")))="#NOMAP#",IF(Mapping!$B$2="","",Mapping!$B$2),IFERROR(VLOOKUP(Datei!J1269,Mapping!$A$5:$B$104,2,FALSE),IFERROR(VLOOKUP(Datei!J1269&amp;"",Mapping!$A$5:$B$104,2,FALSE),IFERROR(VLOOKUP(VALUE(Datei!J1269),Mapping!$A$5:$B$104,2,FALSE),"#NOMAP#")))))</f>
        <v/>
      </c>
      <c r="D1269" t="str">
        <f>IF(Datei!$G1269="","",IF(Datei!K1269="","",Datei!K1269))</f>
        <v/>
      </c>
      <c r="E1269" s="3" t="str">
        <f>IF(Datei!$G1269="","",1)</f>
        <v/>
      </c>
      <c r="F1269" s="4" t="str">
        <f>IF(Datei!$G1269="","",IFERROR(ROUND(VALUE(Datei!I1269)/100,2),""))</f>
        <v/>
      </c>
      <c r="G1269" s="4" t="str">
        <f>IF(Datei!$G1269="","",IFERROR(ROUND(VALUE(Datei!I1269)/100,2),""))</f>
        <v/>
      </c>
    </row>
    <row r="1270" spans="1:7" x14ac:dyDescent="0.25">
      <c r="A1270" s="2" t="str">
        <f>IF(Datei!$G1270="","",IFERROR(DATEVALUE(Datei!G1270),Datei!G1270))</f>
        <v/>
      </c>
      <c r="B1270" s="3" t="str">
        <f>IF(Datei!$G1270="","",IFERROR(VALUE(LEFT(Datei!H1270,FIND("_",Datei!H1270)-1)),IFERROR(VALUE(Datei!H1270),"?")))</f>
        <v/>
      </c>
      <c r="C1270" t="str">
        <f>IF(Datei!$G1270="","",IF(IFERROR(VLOOKUP(Datei!J1270,Mapping!$A$5:$B$104,2,FALSE),IFERROR(VLOOKUP(Datei!J1270&amp;"",Mapping!$A$5:$B$104,2,FALSE),IFERROR(VLOOKUP(VALUE(Datei!J1270),Mapping!$A$5:$B$104,2,FALSE),"#NOMAP#")))="#NOMAP#",IF(Mapping!$B$2="","",Mapping!$B$2),IFERROR(VLOOKUP(Datei!J1270,Mapping!$A$5:$B$104,2,FALSE),IFERROR(VLOOKUP(Datei!J1270&amp;"",Mapping!$A$5:$B$104,2,FALSE),IFERROR(VLOOKUP(VALUE(Datei!J1270),Mapping!$A$5:$B$104,2,FALSE),"#NOMAP#")))))</f>
        <v/>
      </c>
      <c r="D1270" t="str">
        <f>IF(Datei!$G1270="","",IF(Datei!K1270="","",Datei!K1270))</f>
        <v/>
      </c>
      <c r="E1270" s="3" t="str">
        <f>IF(Datei!$G1270="","",1)</f>
        <v/>
      </c>
      <c r="F1270" s="4" t="str">
        <f>IF(Datei!$G1270="","",IFERROR(ROUND(VALUE(Datei!I1270)/100,2),""))</f>
        <v/>
      </c>
      <c r="G1270" s="4" t="str">
        <f>IF(Datei!$G1270="","",IFERROR(ROUND(VALUE(Datei!I1270)/100,2),""))</f>
        <v/>
      </c>
    </row>
    <row r="1271" spans="1:7" x14ac:dyDescent="0.25">
      <c r="A1271" s="2" t="str">
        <f>IF(Datei!$G1271="","",IFERROR(DATEVALUE(Datei!G1271),Datei!G1271))</f>
        <v/>
      </c>
      <c r="B1271" s="3" t="str">
        <f>IF(Datei!$G1271="","",IFERROR(VALUE(LEFT(Datei!H1271,FIND("_",Datei!H1271)-1)),IFERROR(VALUE(Datei!H1271),"?")))</f>
        <v/>
      </c>
      <c r="C1271" t="str">
        <f>IF(Datei!$G1271="","",IF(IFERROR(VLOOKUP(Datei!J1271,Mapping!$A$5:$B$104,2,FALSE),IFERROR(VLOOKUP(Datei!J1271&amp;"",Mapping!$A$5:$B$104,2,FALSE),IFERROR(VLOOKUP(VALUE(Datei!J1271),Mapping!$A$5:$B$104,2,FALSE),"#NOMAP#")))="#NOMAP#",IF(Mapping!$B$2="","",Mapping!$B$2),IFERROR(VLOOKUP(Datei!J1271,Mapping!$A$5:$B$104,2,FALSE),IFERROR(VLOOKUP(Datei!J1271&amp;"",Mapping!$A$5:$B$104,2,FALSE),IFERROR(VLOOKUP(VALUE(Datei!J1271),Mapping!$A$5:$B$104,2,FALSE),"#NOMAP#")))))</f>
        <v/>
      </c>
      <c r="D1271" t="str">
        <f>IF(Datei!$G1271="","",IF(Datei!K1271="","",Datei!K1271))</f>
        <v/>
      </c>
      <c r="E1271" s="3" t="str">
        <f>IF(Datei!$G1271="","",1)</f>
        <v/>
      </c>
      <c r="F1271" s="4" t="str">
        <f>IF(Datei!$G1271="","",IFERROR(ROUND(VALUE(Datei!I1271)/100,2),""))</f>
        <v/>
      </c>
      <c r="G1271" s="4" t="str">
        <f>IF(Datei!$G1271="","",IFERROR(ROUND(VALUE(Datei!I1271)/100,2),""))</f>
        <v/>
      </c>
    </row>
    <row r="1272" spans="1:7" x14ac:dyDescent="0.25">
      <c r="A1272" s="2" t="str">
        <f>IF(Datei!$G1272="","",IFERROR(DATEVALUE(Datei!G1272),Datei!G1272))</f>
        <v/>
      </c>
      <c r="B1272" s="3" t="str">
        <f>IF(Datei!$G1272="","",IFERROR(VALUE(LEFT(Datei!H1272,FIND("_",Datei!H1272)-1)),IFERROR(VALUE(Datei!H1272),"?")))</f>
        <v/>
      </c>
      <c r="C1272" t="str">
        <f>IF(Datei!$G1272="","",IF(IFERROR(VLOOKUP(Datei!J1272,Mapping!$A$5:$B$104,2,FALSE),IFERROR(VLOOKUP(Datei!J1272&amp;"",Mapping!$A$5:$B$104,2,FALSE),IFERROR(VLOOKUP(VALUE(Datei!J1272),Mapping!$A$5:$B$104,2,FALSE),"#NOMAP#")))="#NOMAP#",IF(Mapping!$B$2="","",Mapping!$B$2),IFERROR(VLOOKUP(Datei!J1272,Mapping!$A$5:$B$104,2,FALSE),IFERROR(VLOOKUP(Datei!J1272&amp;"",Mapping!$A$5:$B$104,2,FALSE),IFERROR(VLOOKUP(VALUE(Datei!J1272),Mapping!$A$5:$B$104,2,FALSE),"#NOMAP#")))))</f>
        <v/>
      </c>
      <c r="D1272" t="str">
        <f>IF(Datei!$G1272="","",IF(Datei!K1272="","",Datei!K1272))</f>
        <v/>
      </c>
      <c r="E1272" s="3" t="str">
        <f>IF(Datei!$G1272="","",1)</f>
        <v/>
      </c>
      <c r="F1272" s="4" t="str">
        <f>IF(Datei!$G1272="","",IFERROR(ROUND(VALUE(Datei!I1272)/100,2),""))</f>
        <v/>
      </c>
      <c r="G1272" s="4" t="str">
        <f>IF(Datei!$G1272="","",IFERROR(ROUND(VALUE(Datei!I1272)/100,2),""))</f>
        <v/>
      </c>
    </row>
    <row r="1273" spans="1:7" x14ac:dyDescent="0.25">
      <c r="A1273" s="2" t="str">
        <f>IF(Datei!$G1273="","",IFERROR(DATEVALUE(Datei!G1273),Datei!G1273))</f>
        <v/>
      </c>
      <c r="B1273" s="3" t="str">
        <f>IF(Datei!$G1273="","",IFERROR(VALUE(LEFT(Datei!H1273,FIND("_",Datei!H1273)-1)),IFERROR(VALUE(Datei!H1273),"?")))</f>
        <v/>
      </c>
      <c r="C1273" t="str">
        <f>IF(Datei!$G1273="","",IF(IFERROR(VLOOKUP(Datei!J1273,Mapping!$A$5:$B$104,2,FALSE),IFERROR(VLOOKUP(Datei!J1273&amp;"",Mapping!$A$5:$B$104,2,FALSE),IFERROR(VLOOKUP(VALUE(Datei!J1273),Mapping!$A$5:$B$104,2,FALSE),"#NOMAP#")))="#NOMAP#",IF(Mapping!$B$2="","",Mapping!$B$2),IFERROR(VLOOKUP(Datei!J1273,Mapping!$A$5:$B$104,2,FALSE),IFERROR(VLOOKUP(Datei!J1273&amp;"",Mapping!$A$5:$B$104,2,FALSE),IFERROR(VLOOKUP(VALUE(Datei!J1273),Mapping!$A$5:$B$104,2,FALSE),"#NOMAP#")))))</f>
        <v/>
      </c>
      <c r="D1273" t="str">
        <f>IF(Datei!$G1273="","",IF(Datei!K1273="","",Datei!K1273))</f>
        <v/>
      </c>
      <c r="E1273" s="3" t="str">
        <f>IF(Datei!$G1273="","",1)</f>
        <v/>
      </c>
      <c r="F1273" s="4" t="str">
        <f>IF(Datei!$G1273="","",IFERROR(ROUND(VALUE(Datei!I1273)/100,2),""))</f>
        <v/>
      </c>
      <c r="G1273" s="4" t="str">
        <f>IF(Datei!$G1273="","",IFERROR(ROUND(VALUE(Datei!I1273)/100,2),""))</f>
        <v/>
      </c>
    </row>
    <row r="1274" spans="1:7" x14ac:dyDescent="0.25">
      <c r="A1274" s="2" t="str">
        <f>IF(Datei!$G1274="","",IFERROR(DATEVALUE(Datei!G1274),Datei!G1274))</f>
        <v/>
      </c>
      <c r="B1274" s="3" t="str">
        <f>IF(Datei!$G1274="","",IFERROR(VALUE(LEFT(Datei!H1274,FIND("_",Datei!H1274)-1)),IFERROR(VALUE(Datei!H1274),"?")))</f>
        <v/>
      </c>
      <c r="C1274" t="str">
        <f>IF(Datei!$G1274="","",IF(IFERROR(VLOOKUP(Datei!J1274,Mapping!$A$5:$B$104,2,FALSE),IFERROR(VLOOKUP(Datei!J1274&amp;"",Mapping!$A$5:$B$104,2,FALSE),IFERROR(VLOOKUP(VALUE(Datei!J1274),Mapping!$A$5:$B$104,2,FALSE),"#NOMAP#")))="#NOMAP#",IF(Mapping!$B$2="","",Mapping!$B$2),IFERROR(VLOOKUP(Datei!J1274,Mapping!$A$5:$B$104,2,FALSE),IFERROR(VLOOKUP(Datei!J1274&amp;"",Mapping!$A$5:$B$104,2,FALSE),IFERROR(VLOOKUP(VALUE(Datei!J1274),Mapping!$A$5:$B$104,2,FALSE),"#NOMAP#")))))</f>
        <v/>
      </c>
      <c r="D1274" t="str">
        <f>IF(Datei!$G1274="","",IF(Datei!K1274="","",Datei!K1274))</f>
        <v/>
      </c>
      <c r="E1274" s="3" t="str">
        <f>IF(Datei!$G1274="","",1)</f>
        <v/>
      </c>
      <c r="F1274" s="4" t="str">
        <f>IF(Datei!$G1274="","",IFERROR(ROUND(VALUE(Datei!I1274)/100,2),""))</f>
        <v/>
      </c>
      <c r="G1274" s="4" t="str">
        <f>IF(Datei!$G1274="","",IFERROR(ROUND(VALUE(Datei!I1274)/100,2),""))</f>
        <v/>
      </c>
    </row>
    <row r="1275" spans="1:7" x14ac:dyDescent="0.25">
      <c r="A1275" s="2" t="str">
        <f>IF(Datei!$G1275="","",IFERROR(DATEVALUE(Datei!G1275),Datei!G1275))</f>
        <v/>
      </c>
      <c r="B1275" s="3" t="str">
        <f>IF(Datei!$G1275="","",IFERROR(VALUE(LEFT(Datei!H1275,FIND("_",Datei!H1275)-1)),IFERROR(VALUE(Datei!H1275),"?")))</f>
        <v/>
      </c>
      <c r="C1275" t="str">
        <f>IF(Datei!$G1275="","",IF(IFERROR(VLOOKUP(Datei!J1275,Mapping!$A$5:$B$104,2,FALSE),IFERROR(VLOOKUP(Datei!J1275&amp;"",Mapping!$A$5:$B$104,2,FALSE),IFERROR(VLOOKUP(VALUE(Datei!J1275),Mapping!$A$5:$B$104,2,FALSE),"#NOMAP#")))="#NOMAP#",IF(Mapping!$B$2="","",Mapping!$B$2),IFERROR(VLOOKUP(Datei!J1275,Mapping!$A$5:$B$104,2,FALSE),IFERROR(VLOOKUP(Datei!J1275&amp;"",Mapping!$A$5:$B$104,2,FALSE),IFERROR(VLOOKUP(VALUE(Datei!J1275),Mapping!$A$5:$B$104,2,FALSE),"#NOMAP#")))))</f>
        <v/>
      </c>
      <c r="D1275" t="str">
        <f>IF(Datei!$G1275="","",IF(Datei!K1275="","",Datei!K1275))</f>
        <v/>
      </c>
      <c r="E1275" s="3" t="str">
        <f>IF(Datei!$G1275="","",1)</f>
        <v/>
      </c>
      <c r="F1275" s="4" t="str">
        <f>IF(Datei!$G1275="","",IFERROR(ROUND(VALUE(Datei!I1275)/100,2),""))</f>
        <v/>
      </c>
      <c r="G1275" s="4" t="str">
        <f>IF(Datei!$G1275="","",IFERROR(ROUND(VALUE(Datei!I1275)/100,2),""))</f>
        <v/>
      </c>
    </row>
    <row r="1276" spans="1:7" x14ac:dyDescent="0.25">
      <c r="A1276" s="2" t="str">
        <f>IF(Datei!$G1276="","",IFERROR(DATEVALUE(Datei!G1276),Datei!G1276))</f>
        <v/>
      </c>
      <c r="B1276" s="3" t="str">
        <f>IF(Datei!$G1276="","",IFERROR(VALUE(LEFT(Datei!H1276,FIND("_",Datei!H1276)-1)),IFERROR(VALUE(Datei!H1276),"?")))</f>
        <v/>
      </c>
      <c r="C1276" t="str">
        <f>IF(Datei!$G1276="","",IF(IFERROR(VLOOKUP(Datei!J1276,Mapping!$A$5:$B$104,2,FALSE),IFERROR(VLOOKUP(Datei!J1276&amp;"",Mapping!$A$5:$B$104,2,FALSE),IFERROR(VLOOKUP(VALUE(Datei!J1276),Mapping!$A$5:$B$104,2,FALSE),"#NOMAP#")))="#NOMAP#",IF(Mapping!$B$2="","",Mapping!$B$2),IFERROR(VLOOKUP(Datei!J1276,Mapping!$A$5:$B$104,2,FALSE),IFERROR(VLOOKUP(Datei!J1276&amp;"",Mapping!$A$5:$B$104,2,FALSE),IFERROR(VLOOKUP(VALUE(Datei!J1276),Mapping!$A$5:$B$104,2,FALSE),"#NOMAP#")))))</f>
        <v/>
      </c>
      <c r="D1276" t="str">
        <f>IF(Datei!$G1276="","",IF(Datei!K1276="","",Datei!K1276))</f>
        <v/>
      </c>
      <c r="E1276" s="3" t="str">
        <f>IF(Datei!$G1276="","",1)</f>
        <v/>
      </c>
      <c r="F1276" s="4" t="str">
        <f>IF(Datei!$G1276="","",IFERROR(ROUND(VALUE(Datei!I1276)/100,2),""))</f>
        <v/>
      </c>
      <c r="G1276" s="4" t="str">
        <f>IF(Datei!$G1276="","",IFERROR(ROUND(VALUE(Datei!I1276)/100,2),""))</f>
        <v/>
      </c>
    </row>
    <row r="1277" spans="1:7" x14ac:dyDescent="0.25">
      <c r="A1277" s="2" t="str">
        <f>IF(Datei!$G1277="","",IFERROR(DATEVALUE(Datei!G1277),Datei!G1277))</f>
        <v/>
      </c>
      <c r="B1277" s="3" t="str">
        <f>IF(Datei!$G1277="","",IFERROR(VALUE(LEFT(Datei!H1277,FIND("_",Datei!H1277)-1)),IFERROR(VALUE(Datei!H1277),"?")))</f>
        <v/>
      </c>
      <c r="C1277" t="str">
        <f>IF(Datei!$G1277="","",IF(IFERROR(VLOOKUP(Datei!J1277,Mapping!$A$5:$B$104,2,FALSE),IFERROR(VLOOKUP(Datei!J1277&amp;"",Mapping!$A$5:$B$104,2,FALSE),IFERROR(VLOOKUP(VALUE(Datei!J1277),Mapping!$A$5:$B$104,2,FALSE),"#NOMAP#")))="#NOMAP#",IF(Mapping!$B$2="","",Mapping!$B$2),IFERROR(VLOOKUP(Datei!J1277,Mapping!$A$5:$B$104,2,FALSE),IFERROR(VLOOKUP(Datei!J1277&amp;"",Mapping!$A$5:$B$104,2,FALSE),IFERROR(VLOOKUP(VALUE(Datei!J1277),Mapping!$A$5:$B$104,2,FALSE),"#NOMAP#")))))</f>
        <v/>
      </c>
      <c r="D1277" t="str">
        <f>IF(Datei!$G1277="","",IF(Datei!K1277="","",Datei!K1277))</f>
        <v/>
      </c>
      <c r="E1277" s="3" t="str">
        <f>IF(Datei!$G1277="","",1)</f>
        <v/>
      </c>
      <c r="F1277" s="4" t="str">
        <f>IF(Datei!$G1277="","",IFERROR(ROUND(VALUE(Datei!I1277)/100,2),""))</f>
        <v/>
      </c>
      <c r="G1277" s="4" t="str">
        <f>IF(Datei!$G1277="","",IFERROR(ROUND(VALUE(Datei!I1277)/100,2),""))</f>
        <v/>
      </c>
    </row>
    <row r="1278" spans="1:7" x14ac:dyDescent="0.25">
      <c r="A1278" s="2" t="str">
        <f>IF(Datei!$G1278="","",IFERROR(DATEVALUE(Datei!G1278),Datei!G1278))</f>
        <v/>
      </c>
      <c r="B1278" s="3" t="str">
        <f>IF(Datei!$G1278="","",IFERROR(VALUE(LEFT(Datei!H1278,FIND("_",Datei!H1278)-1)),IFERROR(VALUE(Datei!H1278),"?")))</f>
        <v/>
      </c>
      <c r="C1278" t="str">
        <f>IF(Datei!$G1278="","",IF(IFERROR(VLOOKUP(Datei!J1278,Mapping!$A$5:$B$104,2,FALSE),IFERROR(VLOOKUP(Datei!J1278&amp;"",Mapping!$A$5:$B$104,2,FALSE),IFERROR(VLOOKUP(VALUE(Datei!J1278),Mapping!$A$5:$B$104,2,FALSE),"#NOMAP#")))="#NOMAP#",IF(Mapping!$B$2="","",Mapping!$B$2),IFERROR(VLOOKUP(Datei!J1278,Mapping!$A$5:$B$104,2,FALSE),IFERROR(VLOOKUP(Datei!J1278&amp;"",Mapping!$A$5:$B$104,2,FALSE),IFERROR(VLOOKUP(VALUE(Datei!J1278),Mapping!$A$5:$B$104,2,FALSE),"#NOMAP#")))))</f>
        <v/>
      </c>
      <c r="D1278" t="str">
        <f>IF(Datei!$G1278="","",IF(Datei!K1278="","",Datei!K1278))</f>
        <v/>
      </c>
      <c r="E1278" s="3" t="str">
        <f>IF(Datei!$G1278="","",1)</f>
        <v/>
      </c>
      <c r="F1278" s="4" t="str">
        <f>IF(Datei!$G1278="","",IFERROR(ROUND(VALUE(Datei!I1278)/100,2),""))</f>
        <v/>
      </c>
      <c r="G1278" s="4" t="str">
        <f>IF(Datei!$G1278="","",IFERROR(ROUND(VALUE(Datei!I1278)/100,2),""))</f>
        <v/>
      </c>
    </row>
    <row r="1279" spans="1:7" x14ac:dyDescent="0.25">
      <c r="A1279" s="2" t="str">
        <f>IF(Datei!$G1279="","",IFERROR(DATEVALUE(Datei!G1279),Datei!G1279))</f>
        <v/>
      </c>
      <c r="B1279" s="3" t="str">
        <f>IF(Datei!$G1279="","",IFERROR(VALUE(LEFT(Datei!H1279,FIND("_",Datei!H1279)-1)),IFERROR(VALUE(Datei!H1279),"?")))</f>
        <v/>
      </c>
      <c r="C1279" t="str">
        <f>IF(Datei!$G1279="","",IF(IFERROR(VLOOKUP(Datei!J1279,Mapping!$A$5:$B$104,2,FALSE),IFERROR(VLOOKUP(Datei!J1279&amp;"",Mapping!$A$5:$B$104,2,FALSE),IFERROR(VLOOKUP(VALUE(Datei!J1279),Mapping!$A$5:$B$104,2,FALSE),"#NOMAP#")))="#NOMAP#",IF(Mapping!$B$2="","",Mapping!$B$2),IFERROR(VLOOKUP(Datei!J1279,Mapping!$A$5:$B$104,2,FALSE),IFERROR(VLOOKUP(Datei!J1279&amp;"",Mapping!$A$5:$B$104,2,FALSE),IFERROR(VLOOKUP(VALUE(Datei!J1279),Mapping!$A$5:$B$104,2,FALSE),"#NOMAP#")))))</f>
        <v/>
      </c>
      <c r="D1279" t="str">
        <f>IF(Datei!$G1279="","",IF(Datei!K1279="","",Datei!K1279))</f>
        <v/>
      </c>
      <c r="E1279" s="3" t="str">
        <f>IF(Datei!$G1279="","",1)</f>
        <v/>
      </c>
      <c r="F1279" s="4" t="str">
        <f>IF(Datei!$G1279="","",IFERROR(ROUND(VALUE(Datei!I1279)/100,2),""))</f>
        <v/>
      </c>
      <c r="G1279" s="4" t="str">
        <f>IF(Datei!$G1279="","",IFERROR(ROUND(VALUE(Datei!I1279)/100,2),""))</f>
        <v/>
      </c>
    </row>
    <row r="1280" spans="1:7" x14ac:dyDescent="0.25">
      <c r="A1280" s="2" t="str">
        <f>IF(Datei!$G1280="","",IFERROR(DATEVALUE(Datei!G1280),Datei!G1280))</f>
        <v/>
      </c>
      <c r="B1280" s="3" t="str">
        <f>IF(Datei!$G1280="","",IFERROR(VALUE(LEFT(Datei!H1280,FIND("_",Datei!H1280)-1)),IFERROR(VALUE(Datei!H1280),"?")))</f>
        <v/>
      </c>
      <c r="C1280" t="str">
        <f>IF(Datei!$G1280="","",IF(IFERROR(VLOOKUP(Datei!J1280,Mapping!$A$5:$B$104,2,FALSE),IFERROR(VLOOKUP(Datei!J1280&amp;"",Mapping!$A$5:$B$104,2,FALSE),IFERROR(VLOOKUP(VALUE(Datei!J1280),Mapping!$A$5:$B$104,2,FALSE),"#NOMAP#")))="#NOMAP#",IF(Mapping!$B$2="","",Mapping!$B$2),IFERROR(VLOOKUP(Datei!J1280,Mapping!$A$5:$B$104,2,FALSE),IFERROR(VLOOKUP(Datei!J1280&amp;"",Mapping!$A$5:$B$104,2,FALSE),IFERROR(VLOOKUP(VALUE(Datei!J1280),Mapping!$A$5:$B$104,2,FALSE),"#NOMAP#")))))</f>
        <v/>
      </c>
      <c r="D1280" t="str">
        <f>IF(Datei!$G1280="","",IF(Datei!K1280="","",Datei!K1280))</f>
        <v/>
      </c>
      <c r="E1280" s="3" t="str">
        <f>IF(Datei!$G1280="","",1)</f>
        <v/>
      </c>
      <c r="F1280" s="4" t="str">
        <f>IF(Datei!$G1280="","",IFERROR(ROUND(VALUE(Datei!I1280)/100,2),""))</f>
        <v/>
      </c>
      <c r="G1280" s="4" t="str">
        <f>IF(Datei!$G1280="","",IFERROR(ROUND(VALUE(Datei!I1280)/100,2),""))</f>
        <v/>
      </c>
    </row>
    <row r="1281" spans="1:7" x14ac:dyDescent="0.25">
      <c r="A1281" s="2" t="str">
        <f>IF(Datei!$G1281="","",IFERROR(DATEVALUE(Datei!G1281),Datei!G1281))</f>
        <v/>
      </c>
      <c r="B1281" s="3" t="str">
        <f>IF(Datei!$G1281="","",IFERROR(VALUE(LEFT(Datei!H1281,FIND("_",Datei!H1281)-1)),IFERROR(VALUE(Datei!H1281),"?")))</f>
        <v/>
      </c>
      <c r="C1281" t="str">
        <f>IF(Datei!$G1281="","",IF(IFERROR(VLOOKUP(Datei!J1281,Mapping!$A$5:$B$104,2,FALSE),IFERROR(VLOOKUP(Datei!J1281&amp;"",Mapping!$A$5:$B$104,2,FALSE),IFERROR(VLOOKUP(VALUE(Datei!J1281),Mapping!$A$5:$B$104,2,FALSE),"#NOMAP#")))="#NOMAP#",IF(Mapping!$B$2="","",Mapping!$B$2),IFERROR(VLOOKUP(Datei!J1281,Mapping!$A$5:$B$104,2,FALSE),IFERROR(VLOOKUP(Datei!J1281&amp;"",Mapping!$A$5:$B$104,2,FALSE),IFERROR(VLOOKUP(VALUE(Datei!J1281),Mapping!$A$5:$B$104,2,FALSE),"#NOMAP#")))))</f>
        <v/>
      </c>
      <c r="D1281" t="str">
        <f>IF(Datei!$G1281="","",IF(Datei!K1281="","",Datei!K1281))</f>
        <v/>
      </c>
      <c r="E1281" s="3" t="str">
        <f>IF(Datei!$G1281="","",1)</f>
        <v/>
      </c>
      <c r="F1281" s="4" t="str">
        <f>IF(Datei!$G1281="","",IFERROR(ROUND(VALUE(Datei!I1281)/100,2),""))</f>
        <v/>
      </c>
      <c r="G1281" s="4" t="str">
        <f>IF(Datei!$G1281="","",IFERROR(ROUND(VALUE(Datei!I1281)/100,2),""))</f>
        <v/>
      </c>
    </row>
    <row r="1282" spans="1:7" x14ac:dyDescent="0.25">
      <c r="A1282" s="2" t="str">
        <f>IF(Datei!$G1282="","",IFERROR(DATEVALUE(Datei!G1282),Datei!G1282))</f>
        <v/>
      </c>
      <c r="B1282" s="3" t="str">
        <f>IF(Datei!$G1282="","",IFERROR(VALUE(LEFT(Datei!H1282,FIND("_",Datei!H1282)-1)),IFERROR(VALUE(Datei!H1282),"?")))</f>
        <v/>
      </c>
      <c r="C1282" t="str">
        <f>IF(Datei!$G1282="","",IF(IFERROR(VLOOKUP(Datei!J1282,Mapping!$A$5:$B$104,2,FALSE),IFERROR(VLOOKUP(Datei!J1282&amp;"",Mapping!$A$5:$B$104,2,FALSE),IFERROR(VLOOKUP(VALUE(Datei!J1282),Mapping!$A$5:$B$104,2,FALSE),"#NOMAP#")))="#NOMAP#",IF(Mapping!$B$2="","",Mapping!$B$2),IFERROR(VLOOKUP(Datei!J1282,Mapping!$A$5:$B$104,2,FALSE),IFERROR(VLOOKUP(Datei!J1282&amp;"",Mapping!$A$5:$B$104,2,FALSE),IFERROR(VLOOKUP(VALUE(Datei!J1282),Mapping!$A$5:$B$104,2,FALSE),"#NOMAP#")))))</f>
        <v/>
      </c>
      <c r="D1282" t="str">
        <f>IF(Datei!$G1282="","",IF(Datei!K1282="","",Datei!K1282))</f>
        <v/>
      </c>
      <c r="E1282" s="3" t="str">
        <f>IF(Datei!$G1282="","",1)</f>
        <v/>
      </c>
      <c r="F1282" s="4" t="str">
        <f>IF(Datei!$G1282="","",IFERROR(ROUND(VALUE(Datei!I1282)/100,2),""))</f>
        <v/>
      </c>
      <c r="G1282" s="4" t="str">
        <f>IF(Datei!$G1282="","",IFERROR(ROUND(VALUE(Datei!I1282)/100,2),""))</f>
        <v/>
      </c>
    </row>
    <row r="1283" spans="1:7" x14ac:dyDescent="0.25">
      <c r="A1283" s="2" t="str">
        <f>IF(Datei!$G1283="","",IFERROR(DATEVALUE(Datei!G1283),Datei!G1283))</f>
        <v/>
      </c>
      <c r="B1283" s="3" t="str">
        <f>IF(Datei!$G1283="","",IFERROR(VALUE(LEFT(Datei!H1283,FIND("_",Datei!H1283)-1)),IFERROR(VALUE(Datei!H1283),"?")))</f>
        <v/>
      </c>
      <c r="C1283" t="str">
        <f>IF(Datei!$G1283="","",IF(IFERROR(VLOOKUP(Datei!J1283,Mapping!$A$5:$B$104,2,FALSE),IFERROR(VLOOKUP(Datei!J1283&amp;"",Mapping!$A$5:$B$104,2,FALSE),IFERROR(VLOOKUP(VALUE(Datei!J1283),Mapping!$A$5:$B$104,2,FALSE),"#NOMAP#")))="#NOMAP#",IF(Mapping!$B$2="","",Mapping!$B$2),IFERROR(VLOOKUP(Datei!J1283,Mapping!$A$5:$B$104,2,FALSE),IFERROR(VLOOKUP(Datei!J1283&amp;"",Mapping!$A$5:$B$104,2,FALSE),IFERROR(VLOOKUP(VALUE(Datei!J1283),Mapping!$A$5:$B$104,2,FALSE),"#NOMAP#")))))</f>
        <v/>
      </c>
      <c r="D1283" t="str">
        <f>IF(Datei!$G1283="","",IF(Datei!K1283="","",Datei!K1283))</f>
        <v/>
      </c>
      <c r="E1283" s="3" t="str">
        <f>IF(Datei!$G1283="","",1)</f>
        <v/>
      </c>
      <c r="F1283" s="4" t="str">
        <f>IF(Datei!$G1283="","",IFERROR(ROUND(VALUE(Datei!I1283)/100,2),""))</f>
        <v/>
      </c>
      <c r="G1283" s="4" t="str">
        <f>IF(Datei!$G1283="","",IFERROR(ROUND(VALUE(Datei!I1283)/100,2),""))</f>
        <v/>
      </c>
    </row>
    <row r="1284" spans="1:7" x14ac:dyDescent="0.25">
      <c r="A1284" s="2" t="str">
        <f>IF(Datei!$G1284="","",IFERROR(DATEVALUE(Datei!G1284),Datei!G1284))</f>
        <v/>
      </c>
      <c r="B1284" s="3" t="str">
        <f>IF(Datei!$G1284="","",IFERROR(VALUE(LEFT(Datei!H1284,FIND("_",Datei!H1284)-1)),IFERROR(VALUE(Datei!H1284),"?")))</f>
        <v/>
      </c>
      <c r="C1284" t="str">
        <f>IF(Datei!$G1284="","",IF(IFERROR(VLOOKUP(Datei!J1284,Mapping!$A$5:$B$104,2,FALSE),IFERROR(VLOOKUP(Datei!J1284&amp;"",Mapping!$A$5:$B$104,2,FALSE),IFERROR(VLOOKUP(VALUE(Datei!J1284),Mapping!$A$5:$B$104,2,FALSE),"#NOMAP#")))="#NOMAP#",IF(Mapping!$B$2="","",Mapping!$B$2),IFERROR(VLOOKUP(Datei!J1284,Mapping!$A$5:$B$104,2,FALSE),IFERROR(VLOOKUP(Datei!J1284&amp;"",Mapping!$A$5:$B$104,2,FALSE),IFERROR(VLOOKUP(VALUE(Datei!J1284),Mapping!$A$5:$B$104,2,FALSE),"#NOMAP#")))))</f>
        <v/>
      </c>
      <c r="D1284" t="str">
        <f>IF(Datei!$G1284="","",IF(Datei!K1284="","",Datei!K1284))</f>
        <v/>
      </c>
      <c r="E1284" s="3" t="str">
        <f>IF(Datei!$G1284="","",1)</f>
        <v/>
      </c>
      <c r="F1284" s="4" t="str">
        <f>IF(Datei!$G1284="","",IFERROR(ROUND(VALUE(Datei!I1284)/100,2),""))</f>
        <v/>
      </c>
      <c r="G1284" s="4" t="str">
        <f>IF(Datei!$G1284="","",IFERROR(ROUND(VALUE(Datei!I1284)/100,2),""))</f>
        <v/>
      </c>
    </row>
    <row r="1285" spans="1:7" x14ac:dyDescent="0.25">
      <c r="A1285" s="2" t="str">
        <f>IF(Datei!$G1285="","",IFERROR(DATEVALUE(Datei!G1285),Datei!G1285))</f>
        <v/>
      </c>
      <c r="B1285" s="3" t="str">
        <f>IF(Datei!$G1285="","",IFERROR(VALUE(LEFT(Datei!H1285,FIND("_",Datei!H1285)-1)),IFERROR(VALUE(Datei!H1285),"?")))</f>
        <v/>
      </c>
      <c r="C1285" t="str">
        <f>IF(Datei!$G1285="","",IF(IFERROR(VLOOKUP(Datei!J1285,Mapping!$A$5:$B$104,2,FALSE),IFERROR(VLOOKUP(Datei!J1285&amp;"",Mapping!$A$5:$B$104,2,FALSE),IFERROR(VLOOKUP(VALUE(Datei!J1285),Mapping!$A$5:$B$104,2,FALSE),"#NOMAP#")))="#NOMAP#",IF(Mapping!$B$2="","",Mapping!$B$2),IFERROR(VLOOKUP(Datei!J1285,Mapping!$A$5:$B$104,2,FALSE),IFERROR(VLOOKUP(Datei!J1285&amp;"",Mapping!$A$5:$B$104,2,FALSE),IFERROR(VLOOKUP(VALUE(Datei!J1285),Mapping!$A$5:$B$104,2,FALSE),"#NOMAP#")))))</f>
        <v/>
      </c>
      <c r="D1285" t="str">
        <f>IF(Datei!$G1285="","",IF(Datei!K1285="","",Datei!K1285))</f>
        <v/>
      </c>
      <c r="E1285" s="3" t="str">
        <f>IF(Datei!$G1285="","",1)</f>
        <v/>
      </c>
      <c r="F1285" s="4" t="str">
        <f>IF(Datei!$G1285="","",IFERROR(ROUND(VALUE(Datei!I1285)/100,2),""))</f>
        <v/>
      </c>
      <c r="G1285" s="4" t="str">
        <f>IF(Datei!$G1285="","",IFERROR(ROUND(VALUE(Datei!I1285)/100,2),""))</f>
        <v/>
      </c>
    </row>
    <row r="1286" spans="1:7" x14ac:dyDescent="0.25">
      <c r="A1286" s="2" t="str">
        <f>IF(Datei!$G1286="","",IFERROR(DATEVALUE(Datei!G1286),Datei!G1286))</f>
        <v/>
      </c>
      <c r="B1286" s="3" t="str">
        <f>IF(Datei!$G1286="","",IFERROR(VALUE(LEFT(Datei!H1286,FIND("_",Datei!H1286)-1)),IFERROR(VALUE(Datei!H1286),"?")))</f>
        <v/>
      </c>
      <c r="C1286" t="str">
        <f>IF(Datei!$G1286="","",IF(IFERROR(VLOOKUP(Datei!J1286,Mapping!$A$5:$B$104,2,FALSE),IFERROR(VLOOKUP(Datei!J1286&amp;"",Mapping!$A$5:$B$104,2,FALSE),IFERROR(VLOOKUP(VALUE(Datei!J1286),Mapping!$A$5:$B$104,2,FALSE),"#NOMAP#")))="#NOMAP#",IF(Mapping!$B$2="","",Mapping!$B$2),IFERROR(VLOOKUP(Datei!J1286,Mapping!$A$5:$B$104,2,FALSE),IFERROR(VLOOKUP(Datei!J1286&amp;"",Mapping!$A$5:$B$104,2,FALSE),IFERROR(VLOOKUP(VALUE(Datei!J1286),Mapping!$A$5:$B$104,2,FALSE),"#NOMAP#")))))</f>
        <v/>
      </c>
      <c r="D1286" t="str">
        <f>IF(Datei!$G1286="","",IF(Datei!K1286="","",Datei!K1286))</f>
        <v/>
      </c>
      <c r="E1286" s="3" t="str">
        <f>IF(Datei!$G1286="","",1)</f>
        <v/>
      </c>
      <c r="F1286" s="4" t="str">
        <f>IF(Datei!$G1286="","",IFERROR(ROUND(VALUE(Datei!I1286)/100,2),""))</f>
        <v/>
      </c>
      <c r="G1286" s="4" t="str">
        <f>IF(Datei!$G1286="","",IFERROR(ROUND(VALUE(Datei!I1286)/100,2),""))</f>
        <v/>
      </c>
    </row>
    <row r="1287" spans="1:7" x14ac:dyDescent="0.25">
      <c r="A1287" s="2" t="str">
        <f>IF(Datei!$G1287="","",IFERROR(DATEVALUE(Datei!G1287),Datei!G1287))</f>
        <v/>
      </c>
      <c r="B1287" s="3" t="str">
        <f>IF(Datei!$G1287="","",IFERROR(VALUE(LEFT(Datei!H1287,FIND("_",Datei!H1287)-1)),IFERROR(VALUE(Datei!H1287),"?")))</f>
        <v/>
      </c>
      <c r="C1287" t="str">
        <f>IF(Datei!$G1287="","",IF(IFERROR(VLOOKUP(Datei!J1287,Mapping!$A$5:$B$104,2,FALSE),IFERROR(VLOOKUP(Datei!J1287&amp;"",Mapping!$A$5:$B$104,2,FALSE),IFERROR(VLOOKUP(VALUE(Datei!J1287),Mapping!$A$5:$B$104,2,FALSE),"#NOMAP#")))="#NOMAP#",IF(Mapping!$B$2="","",Mapping!$B$2),IFERROR(VLOOKUP(Datei!J1287,Mapping!$A$5:$B$104,2,FALSE),IFERROR(VLOOKUP(Datei!J1287&amp;"",Mapping!$A$5:$B$104,2,FALSE),IFERROR(VLOOKUP(VALUE(Datei!J1287),Mapping!$A$5:$B$104,2,FALSE),"#NOMAP#")))))</f>
        <v/>
      </c>
      <c r="D1287" t="str">
        <f>IF(Datei!$G1287="","",IF(Datei!K1287="","",Datei!K1287))</f>
        <v/>
      </c>
      <c r="E1287" s="3" t="str">
        <f>IF(Datei!$G1287="","",1)</f>
        <v/>
      </c>
      <c r="F1287" s="4" t="str">
        <f>IF(Datei!$G1287="","",IFERROR(ROUND(VALUE(Datei!I1287)/100,2),""))</f>
        <v/>
      </c>
      <c r="G1287" s="4" t="str">
        <f>IF(Datei!$G1287="","",IFERROR(ROUND(VALUE(Datei!I1287)/100,2),""))</f>
        <v/>
      </c>
    </row>
    <row r="1288" spans="1:7" x14ac:dyDescent="0.25">
      <c r="A1288" s="2" t="str">
        <f>IF(Datei!$G1288="","",IFERROR(DATEVALUE(Datei!G1288),Datei!G1288))</f>
        <v/>
      </c>
      <c r="B1288" s="3" t="str">
        <f>IF(Datei!$G1288="","",IFERROR(VALUE(LEFT(Datei!H1288,FIND("_",Datei!H1288)-1)),IFERROR(VALUE(Datei!H1288),"?")))</f>
        <v/>
      </c>
      <c r="C1288" t="str">
        <f>IF(Datei!$G1288="","",IF(IFERROR(VLOOKUP(Datei!J1288,Mapping!$A$5:$B$104,2,FALSE),IFERROR(VLOOKUP(Datei!J1288&amp;"",Mapping!$A$5:$B$104,2,FALSE),IFERROR(VLOOKUP(VALUE(Datei!J1288),Mapping!$A$5:$B$104,2,FALSE),"#NOMAP#")))="#NOMAP#",IF(Mapping!$B$2="","",Mapping!$B$2),IFERROR(VLOOKUP(Datei!J1288,Mapping!$A$5:$B$104,2,FALSE),IFERROR(VLOOKUP(Datei!J1288&amp;"",Mapping!$A$5:$B$104,2,FALSE),IFERROR(VLOOKUP(VALUE(Datei!J1288),Mapping!$A$5:$B$104,2,FALSE),"#NOMAP#")))))</f>
        <v/>
      </c>
      <c r="D1288" t="str">
        <f>IF(Datei!$G1288="","",IF(Datei!K1288="","",Datei!K1288))</f>
        <v/>
      </c>
      <c r="E1288" s="3" t="str">
        <f>IF(Datei!$G1288="","",1)</f>
        <v/>
      </c>
      <c r="F1288" s="4" t="str">
        <f>IF(Datei!$G1288="","",IFERROR(ROUND(VALUE(Datei!I1288)/100,2),""))</f>
        <v/>
      </c>
      <c r="G1288" s="4" t="str">
        <f>IF(Datei!$G1288="","",IFERROR(ROUND(VALUE(Datei!I1288)/100,2),""))</f>
        <v/>
      </c>
    </row>
    <row r="1289" spans="1:7" x14ac:dyDescent="0.25">
      <c r="A1289" s="2" t="str">
        <f>IF(Datei!$G1289="","",IFERROR(DATEVALUE(Datei!G1289),Datei!G1289))</f>
        <v/>
      </c>
      <c r="B1289" s="3" t="str">
        <f>IF(Datei!$G1289="","",IFERROR(VALUE(LEFT(Datei!H1289,FIND("_",Datei!H1289)-1)),IFERROR(VALUE(Datei!H1289),"?")))</f>
        <v/>
      </c>
      <c r="C1289" t="str">
        <f>IF(Datei!$G1289="","",IF(IFERROR(VLOOKUP(Datei!J1289,Mapping!$A$5:$B$104,2,FALSE),IFERROR(VLOOKUP(Datei!J1289&amp;"",Mapping!$A$5:$B$104,2,FALSE),IFERROR(VLOOKUP(VALUE(Datei!J1289),Mapping!$A$5:$B$104,2,FALSE),"#NOMAP#")))="#NOMAP#",IF(Mapping!$B$2="","",Mapping!$B$2),IFERROR(VLOOKUP(Datei!J1289,Mapping!$A$5:$B$104,2,FALSE),IFERROR(VLOOKUP(Datei!J1289&amp;"",Mapping!$A$5:$B$104,2,FALSE),IFERROR(VLOOKUP(VALUE(Datei!J1289),Mapping!$A$5:$B$104,2,FALSE),"#NOMAP#")))))</f>
        <v/>
      </c>
      <c r="D1289" t="str">
        <f>IF(Datei!$G1289="","",IF(Datei!K1289="","",Datei!K1289))</f>
        <v/>
      </c>
      <c r="E1289" s="3" t="str">
        <f>IF(Datei!$G1289="","",1)</f>
        <v/>
      </c>
      <c r="F1289" s="4" t="str">
        <f>IF(Datei!$G1289="","",IFERROR(ROUND(VALUE(Datei!I1289)/100,2),""))</f>
        <v/>
      </c>
      <c r="G1289" s="4" t="str">
        <f>IF(Datei!$G1289="","",IFERROR(ROUND(VALUE(Datei!I1289)/100,2),""))</f>
        <v/>
      </c>
    </row>
    <row r="1290" spans="1:7" x14ac:dyDescent="0.25">
      <c r="A1290" s="2" t="str">
        <f>IF(Datei!$G1290="","",IFERROR(DATEVALUE(Datei!G1290),Datei!G1290))</f>
        <v/>
      </c>
      <c r="B1290" s="3" t="str">
        <f>IF(Datei!$G1290="","",IFERROR(VALUE(LEFT(Datei!H1290,FIND("_",Datei!H1290)-1)),IFERROR(VALUE(Datei!H1290),"?")))</f>
        <v/>
      </c>
      <c r="C1290" t="str">
        <f>IF(Datei!$G1290="","",IF(IFERROR(VLOOKUP(Datei!J1290,Mapping!$A$5:$B$104,2,FALSE),IFERROR(VLOOKUP(Datei!J1290&amp;"",Mapping!$A$5:$B$104,2,FALSE),IFERROR(VLOOKUP(VALUE(Datei!J1290),Mapping!$A$5:$B$104,2,FALSE),"#NOMAP#")))="#NOMAP#",IF(Mapping!$B$2="","",Mapping!$B$2),IFERROR(VLOOKUP(Datei!J1290,Mapping!$A$5:$B$104,2,FALSE),IFERROR(VLOOKUP(Datei!J1290&amp;"",Mapping!$A$5:$B$104,2,FALSE),IFERROR(VLOOKUP(VALUE(Datei!J1290),Mapping!$A$5:$B$104,2,FALSE),"#NOMAP#")))))</f>
        <v/>
      </c>
      <c r="D1290" t="str">
        <f>IF(Datei!$G1290="","",IF(Datei!K1290="","",Datei!K1290))</f>
        <v/>
      </c>
      <c r="E1290" s="3" t="str">
        <f>IF(Datei!$G1290="","",1)</f>
        <v/>
      </c>
      <c r="F1290" s="4" t="str">
        <f>IF(Datei!$G1290="","",IFERROR(ROUND(VALUE(Datei!I1290)/100,2),""))</f>
        <v/>
      </c>
      <c r="G1290" s="4" t="str">
        <f>IF(Datei!$G1290="","",IFERROR(ROUND(VALUE(Datei!I1290)/100,2),""))</f>
        <v/>
      </c>
    </row>
    <row r="1291" spans="1:7" x14ac:dyDescent="0.25">
      <c r="A1291" s="2" t="str">
        <f>IF(Datei!$G1291="","",IFERROR(DATEVALUE(Datei!G1291),Datei!G1291))</f>
        <v/>
      </c>
      <c r="B1291" s="3" t="str">
        <f>IF(Datei!$G1291="","",IFERROR(VALUE(LEFT(Datei!H1291,FIND("_",Datei!H1291)-1)),IFERROR(VALUE(Datei!H1291),"?")))</f>
        <v/>
      </c>
      <c r="C1291" t="str">
        <f>IF(Datei!$G1291="","",IF(IFERROR(VLOOKUP(Datei!J1291,Mapping!$A$5:$B$104,2,FALSE),IFERROR(VLOOKUP(Datei!J1291&amp;"",Mapping!$A$5:$B$104,2,FALSE),IFERROR(VLOOKUP(VALUE(Datei!J1291),Mapping!$A$5:$B$104,2,FALSE),"#NOMAP#")))="#NOMAP#",IF(Mapping!$B$2="","",Mapping!$B$2),IFERROR(VLOOKUP(Datei!J1291,Mapping!$A$5:$B$104,2,FALSE),IFERROR(VLOOKUP(Datei!J1291&amp;"",Mapping!$A$5:$B$104,2,FALSE),IFERROR(VLOOKUP(VALUE(Datei!J1291),Mapping!$A$5:$B$104,2,FALSE),"#NOMAP#")))))</f>
        <v/>
      </c>
      <c r="D1291" t="str">
        <f>IF(Datei!$G1291="","",IF(Datei!K1291="","",Datei!K1291))</f>
        <v/>
      </c>
      <c r="E1291" s="3" t="str">
        <f>IF(Datei!$G1291="","",1)</f>
        <v/>
      </c>
      <c r="F1291" s="4" t="str">
        <f>IF(Datei!$G1291="","",IFERROR(ROUND(VALUE(Datei!I1291)/100,2),""))</f>
        <v/>
      </c>
      <c r="G1291" s="4" t="str">
        <f>IF(Datei!$G1291="","",IFERROR(ROUND(VALUE(Datei!I1291)/100,2),""))</f>
        <v/>
      </c>
    </row>
    <row r="1292" spans="1:7" x14ac:dyDescent="0.25">
      <c r="A1292" s="2" t="str">
        <f>IF(Datei!$G1292="","",IFERROR(DATEVALUE(Datei!G1292),Datei!G1292))</f>
        <v/>
      </c>
      <c r="B1292" s="3" t="str">
        <f>IF(Datei!$G1292="","",IFERROR(VALUE(LEFT(Datei!H1292,FIND("_",Datei!H1292)-1)),IFERROR(VALUE(Datei!H1292),"?")))</f>
        <v/>
      </c>
      <c r="C1292" t="str">
        <f>IF(Datei!$G1292="","",IF(IFERROR(VLOOKUP(Datei!J1292,Mapping!$A$5:$B$104,2,FALSE),IFERROR(VLOOKUP(Datei!J1292&amp;"",Mapping!$A$5:$B$104,2,FALSE),IFERROR(VLOOKUP(VALUE(Datei!J1292),Mapping!$A$5:$B$104,2,FALSE),"#NOMAP#")))="#NOMAP#",IF(Mapping!$B$2="","",Mapping!$B$2),IFERROR(VLOOKUP(Datei!J1292,Mapping!$A$5:$B$104,2,FALSE),IFERROR(VLOOKUP(Datei!J1292&amp;"",Mapping!$A$5:$B$104,2,FALSE),IFERROR(VLOOKUP(VALUE(Datei!J1292),Mapping!$A$5:$B$104,2,FALSE),"#NOMAP#")))))</f>
        <v/>
      </c>
      <c r="D1292" t="str">
        <f>IF(Datei!$G1292="","",IF(Datei!K1292="","",Datei!K1292))</f>
        <v/>
      </c>
      <c r="E1292" s="3" t="str">
        <f>IF(Datei!$G1292="","",1)</f>
        <v/>
      </c>
      <c r="F1292" s="4" t="str">
        <f>IF(Datei!$G1292="","",IFERROR(ROUND(VALUE(Datei!I1292)/100,2),""))</f>
        <v/>
      </c>
      <c r="G1292" s="4" t="str">
        <f>IF(Datei!$G1292="","",IFERROR(ROUND(VALUE(Datei!I1292)/100,2),""))</f>
        <v/>
      </c>
    </row>
    <row r="1293" spans="1:7" x14ac:dyDescent="0.25">
      <c r="A1293" s="2" t="str">
        <f>IF(Datei!$G1293="","",IFERROR(DATEVALUE(Datei!G1293),Datei!G1293))</f>
        <v/>
      </c>
      <c r="B1293" s="3" t="str">
        <f>IF(Datei!$G1293="","",IFERROR(VALUE(LEFT(Datei!H1293,FIND("_",Datei!H1293)-1)),IFERROR(VALUE(Datei!H1293),"?")))</f>
        <v/>
      </c>
      <c r="C1293" t="str">
        <f>IF(Datei!$G1293="","",IF(IFERROR(VLOOKUP(Datei!J1293,Mapping!$A$5:$B$104,2,FALSE),IFERROR(VLOOKUP(Datei!J1293&amp;"",Mapping!$A$5:$B$104,2,FALSE),IFERROR(VLOOKUP(VALUE(Datei!J1293),Mapping!$A$5:$B$104,2,FALSE),"#NOMAP#")))="#NOMAP#",IF(Mapping!$B$2="","",Mapping!$B$2),IFERROR(VLOOKUP(Datei!J1293,Mapping!$A$5:$B$104,2,FALSE),IFERROR(VLOOKUP(Datei!J1293&amp;"",Mapping!$A$5:$B$104,2,FALSE),IFERROR(VLOOKUP(VALUE(Datei!J1293),Mapping!$A$5:$B$104,2,FALSE),"#NOMAP#")))))</f>
        <v/>
      </c>
      <c r="D1293" t="str">
        <f>IF(Datei!$G1293="","",IF(Datei!K1293="","",Datei!K1293))</f>
        <v/>
      </c>
      <c r="E1293" s="3" t="str">
        <f>IF(Datei!$G1293="","",1)</f>
        <v/>
      </c>
      <c r="F1293" s="4" t="str">
        <f>IF(Datei!$G1293="","",IFERROR(ROUND(VALUE(Datei!I1293)/100,2),""))</f>
        <v/>
      </c>
      <c r="G1293" s="4" t="str">
        <f>IF(Datei!$G1293="","",IFERROR(ROUND(VALUE(Datei!I1293)/100,2),""))</f>
        <v/>
      </c>
    </row>
    <row r="1294" spans="1:7" x14ac:dyDescent="0.25">
      <c r="A1294" s="2" t="str">
        <f>IF(Datei!$G1294="","",IFERROR(DATEVALUE(Datei!G1294),Datei!G1294))</f>
        <v/>
      </c>
      <c r="B1294" s="3" t="str">
        <f>IF(Datei!$G1294="","",IFERROR(VALUE(LEFT(Datei!H1294,FIND("_",Datei!H1294)-1)),IFERROR(VALUE(Datei!H1294),"?")))</f>
        <v/>
      </c>
      <c r="C1294" t="str">
        <f>IF(Datei!$G1294="","",IF(IFERROR(VLOOKUP(Datei!J1294,Mapping!$A$5:$B$104,2,FALSE),IFERROR(VLOOKUP(Datei!J1294&amp;"",Mapping!$A$5:$B$104,2,FALSE),IFERROR(VLOOKUP(VALUE(Datei!J1294),Mapping!$A$5:$B$104,2,FALSE),"#NOMAP#")))="#NOMAP#",IF(Mapping!$B$2="","",Mapping!$B$2),IFERROR(VLOOKUP(Datei!J1294,Mapping!$A$5:$B$104,2,FALSE),IFERROR(VLOOKUP(Datei!J1294&amp;"",Mapping!$A$5:$B$104,2,FALSE),IFERROR(VLOOKUP(VALUE(Datei!J1294),Mapping!$A$5:$B$104,2,FALSE),"#NOMAP#")))))</f>
        <v/>
      </c>
      <c r="D1294" t="str">
        <f>IF(Datei!$G1294="","",IF(Datei!K1294="","",Datei!K1294))</f>
        <v/>
      </c>
      <c r="E1294" s="3" t="str">
        <f>IF(Datei!$G1294="","",1)</f>
        <v/>
      </c>
      <c r="F1294" s="4" t="str">
        <f>IF(Datei!$G1294="","",IFERROR(ROUND(VALUE(Datei!I1294)/100,2),""))</f>
        <v/>
      </c>
      <c r="G1294" s="4" t="str">
        <f>IF(Datei!$G1294="","",IFERROR(ROUND(VALUE(Datei!I1294)/100,2),""))</f>
        <v/>
      </c>
    </row>
    <row r="1295" spans="1:7" x14ac:dyDescent="0.25">
      <c r="A1295" s="2" t="str">
        <f>IF(Datei!$G1295="","",IFERROR(DATEVALUE(Datei!G1295),Datei!G1295))</f>
        <v/>
      </c>
      <c r="B1295" s="3" t="str">
        <f>IF(Datei!$G1295="","",IFERROR(VALUE(LEFT(Datei!H1295,FIND("_",Datei!H1295)-1)),IFERROR(VALUE(Datei!H1295),"?")))</f>
        <v/>
      </c>
      <c r="C1295" t="str">
        <f>IF(Datei!$G1295="","",IF(IFERROR(VLOOKUP(Datei!J1295,Mapping!$A$5:$B$104,2,FALSE),IFERROR(VLOOKUP(Datei!J1295&amp;"",Mapping!$A$5:$B$104,2,FALSE),IFERROR(VLOOKUP(VALUE(Datei!J1295),Mapping!$A$5:$B$104,2,FALSE),"#NOMAP#")))="#NOMAP#",IF(Mapping!$B$2="","",Mapping!$B$2),IFERROR(VLOOKUP(Datei!J1295,Mapping!$A$5:$B$104,2,FALSE),IFERROR(VLOOKUP(Datei!J1295&amp;"",Mapping!$A$5:$B$104,2,FALSE),IFERROR(VLOOKUP(VALUE(Datei!J1295),Mapping!$A$5:$B$104,2,FALSE),"#NOMAP#")))))</f>
        <v/>
      </c>
      <c r="D1295" t="str">
        <f>IF(Datei!$G1295="","",IF(Datei!K1295="","",Datei!K1295))</f>
        <v/>
      </c>
      <c r="E1295" s="3" t="str">
        <f>IF(Datei!$G1295="","",1)</f>
        <v/>
      </c>
      <c r="F1295" s="4" t="str">
        <f>IF(Datei!$G1295="","",IFERROR(ROUND(VALUE(Datei!I1295)/100,2),""))</f>
        <v/>
      </c>
      <c r="G1295" s="4" t="str">
        <f>IF(Datei!$G1295="","",IFERROR(ROUND(VALUE(Datei!I1295)/100,2),""))</f>
        <v/>
      </c>
    </row>
    <row r="1296" spans="1:7" x14ac:dyDescent="0.25">
      <c r="A1296" s="2" t="str">
        <f>IF(Datei!$G1296="","",IFERROR(DATEVALUE(Datei!G1296),Datei!G1296))</f>
        <v/>
      </c>
      <c r="B1296" s="3" t="str">
        <f>IF(Datei!$G1296="","",IFERROR(VALUE(LEFT(Datei!H1296,FIND("_",Datei!H1296)-1)),IFERROR(VALUE(Datei!H1296),"?")))</f>
        <v/>
      </c>
      <c r="C1296" t="str">
        <f>IF(Datei!$G1296="","",IF(IFERROR(VLOOKUP(Datei!J1296,Mapping!$A$5:$B$104,2,FALSE),IFERROR(VLOOKUP(Datei!J1296&amp;"",Mapping!$A$5:$B$104,2,FALSE),IFERROR(VLOOKUP(VALUE(Datei!J1296),Mapping!$A$5:$B$104,2,FALSE),"#NOMAP#")))="#NOMAP#",IF(Mapping!$B$2="","",Mapping!$B$2),IFERROR(VLOOKUP(Datei!J1296,Mapping!$A$5:$B$104,2,FALSE),IFERROR(VLOOKUP(Datei!J1296&amp;"",Mapping!$A$5:$B$104,2,FALSE),IFERROR(VLOOKUP(VALUE(Datei!J1296),Mapping!$A$5:$B$104,2,FALSE),"#NOMAP#")))))</f>
        <v/>
      </c>
      <c r="D1296" t="str">
        <f>IF(Datei!$G1296="","",IF(Datei!K1296="","",Datei!K1296))</f>
        <v/>
      </c>
      <c r="E1296" s="3" t="str">
        <f>IF(Datei!$G1296="","",1)</f>
        <v/>
      </c>
      <c r="F1296" s="4" t="str">
        <f>IF(Datei!$G1296="","",IFERROR(ROUND(VALUE(Datei!I1296)/100,2),""))</f>
        <v/>
      </c>
      <c r="G1296" s="4" t="str">
        <f>IF(Datei!$G1296="","",IFERROR(ROUND(VALUE(Datei!I1296)/100,2),""))</f>
        <v/>
      </c>
    </row>
    <row r="1297" spans="1:7" x14ac:dyDescent="0.25">
      <c r="A1297" s="2" t="str">
        <f>IF(Datei!$G1297="","",IFERROR(DATEVALUE(Datei!G1297),Datei!G1297))</f>
        <v/>
      </c>
      <c r="B1297" s="3" t="str">
        <f>IF(Datei!$G1297="","",IFERROR(VALUE(LEFT(Datei!H1297,FIND("_",Datei!H1297)-1)),IFERROR(VALUE(Datei!H1297),"?")))</f>
        <v/>
      </c>
      <c r="C1297" t="str">
        <f>IF(Datei!$G1297="","",IF(IFERROR(VLOOKUP(Datei!J1297,Mapping!$A$5:$B$104,2,FALSE),IFERROR(VLOOKUP(Datei!J1297&amp;"",Mapping!$A$5:$B$104,2,FALSE),IFERROR(VLOOKUP(VALUE(Datei!J1297),Mapping!$A$5:$B$104,2,FALSE),"#NOMAP#")))="#NOMAP#",IF(Mapping!$B$2="","",Mapping!$B$2),IFERROR(VLOOKUP(Datei!J1297,Mapping!$A$5:$B$104,2,FALSE),IFERROR(VLOOKUP(Datei!J1297&amp;"",Mapping!$A$5:$B$104,2,FALSE),IFERROR(VLOOKUP(VALUE(Datei!J1297),Mapping!$A$5:$B$104,2,FALSE),"#NOMAP#")))))</f>
        <v/>
      </c>
      <c r="D1297" t="str">
        <f>IF(Datei!$G1297="","",IF(Datei!K1297="","",Datei!K1297))</f>
        <v/>
      </c>
      <c r="E1297" s="3" t="str">
        <f>IF(Datei!$G1297="","",1)</f>
        <v/>
      </c>
      <c r="F1297" s="4" t="str">
        <f>IF(Datei!$G1297="","",IFERROR(ROUND(VALUE(Datei!I1297)/100,2),""))</f>
        <v/>
      </c>
      <c r="G1297" s="4" t="str">
        <f>IF(Datei!$G1297="","",IFERROR(ROUND(VALUE(Datei!I1297)/100,2),""))</f>
        <v/>
      </c>
    </row>
    <row r="1298" spans="1:7" x14ac:dyDescent="0.25">
      <c r="A1298" s="2" t="str">
        <f>IF(Datei!$G1298="","",IFERROR(DATEVALUE(Datei!G1298),Datei!G1298))</f>
        <v/>
      </c>
      <c r="B1298" s="3" t="str">
        <f>IF(Datei!$G1298="","",IFERROR(VALUE(LEFT(Datei!H1298,FIND("_",Datei!H1298)-1)),IFERROR(VALUE(Datei!H1298),"?")))</f>
        <v/>
      </c>
      <c r="C1298" t="str">
        <f>IF(Datei!$G1298="","",IF(IFERROR(VLOOKUP(Datei!J1298,Mapping!$A$5:$B$104,2,FALSE),IFERROR(VLOOKUP(Datei!J1298&amp;"",Mapping!$A$5:$B$104,2,FALSE),IFERROR(VLOOKUP(VALUE(Datei!J1298),Mapping!$A$5:$B$104,2,FALSE),"#NOMAP#")))="#NOMAP#",IF(Mapping!$B$2="","",Mapping!$B$2),IFERROR(VLOOKUP(Datei!J1298,Mapping!$A$5:$B$104,2,FALSE),IFERROR(VLOOKUP(Datei!J1298&amp;"",Mapping!$A$5:$B$104,2,FALSE),IFERROR(VLOOKUP(VALUE(Datei!J1298),Mapping!$A$5:$B$104,2,FALSE),"#NOMAP#")))))</f>
        <v/>
      </c>
      <c r="D1298" t="str">
        <f>IF(Datei!$G1298="","",IF(Datei!K1298="","",Datei!K1298))</f>
        <v/>
      </c>
      <c r="E1298" s="3" t="str">
        <f>IF(Datei!$G1298="","",1)</f>
        <v/>
      </c>
      <c r="F1298" s="4" t="str">
        <f>IF(Datei!$G1298="","",IFERROR(ROUND(VALUE(Datei!I1298)/100,2),""))</f>
        <v/>
      </c>
      <c r="G1298" s="4" t="str">
        <f>IF(Datei!$G1298="","",IFERROR(ROUND(VALUE(Datei!I1298)/100,2),""))</f>
        <v/>
      </c>
    </row>
    <row r="1299" spans="1:7" x14ac:dyDescent="0.25">
      <c r="A1299" s="2" t="str">
        <f>IF(Datei!$G1299="","",IFERROR(DATEVALUE(Datei!G1299),Datei!G1299))</f>
        <v/>
      </c>
      <c r="B1299" s="3" t="str">
        <f>IF(Datei!$G1299="","",IFERROR(VALUE(LEFT(Datei!H1299,FIND("_",Datei!H1299)-1)),IFERROR(VALUE(Datei!H1299),"?")))</f>
        <v/>
      </c>
      <c r="C1299" t="str">
        <f>IF(Datei!$G1299="","",IF(IFERROR(VLOOKUP(Datei!J1299,Mapping!$A$5:$B$104,2,FALSE),IFERROR(VLOOKUP(Datei!J1299&amp;"",Mapping!$A$5:$B$104,2,FALSE),IFERROR(VLOOKUP(VALUE(Datei!J1299),Mapping!$A$5:$B$104,2,FALSE),"#NOMAP#")))="#NOMAP#",IF(Mapping!$B$2="","",Mapping!$B$2),IFERROR(VLOOKUP(Datei!J1299,Mapping!$A$5:$B$104,2,FALSE),IFERROR(VLOOKUP(Datei!J1299&amp;"",Mapping!$A$5:$B$104,2,FALSE),IFERROR(VLOOKUP(VALUE(Datei!J1299),Mapping!$A$5:$B$104,2,FALSE),"#NOMAP#")))))</f>
        <v/>
      </c>
      <c r="D1299" t="str">
        <f>IF(Datei!$G1299="","",IF(Datei!K1299="","",Datei!K1299))</f>
        <v/>
      </c>
      <c r="E1299" s="3" t="str">
        <f>IF(Datei!$G1299="","",1)</f>
        <v/>
      </c>
      <c r="F1299" s="4" t="str">
        <f>IF(Datei!$G1299="","",IFERROR(ROUND(VALUE(Datei!I1299)/100,2),""))</f>
        <v/>
      </c>
      <c r="G1299" s="4" t="str">
        <f>IF(Datei!$G1299="","",IFERROR(ROUND(VALUE(Datei!I1299)/100,2),""))</f>
        <v/>
      </c>
    </row>
    <row r="1300" spans="1:7" x14ac:dyDescent="0.25">
      <c r="A1300" s="2" t="str">
        <f>IF(Datei!$G1300="","",IFERROR(DATEVALUE(Datei!G1300),Datei!G1300))</f>
        <v/>
      </c>
      <c r="B1300" s="3" t="str">
        <f>IF(Datei!$G1300="","",IFERROR(VALUE(LEFT(Datei!H1300,FIND("_",Datei!H1300)-1)),IFERROR(VALUE(Datei!H1300),"?")))</f>
        <v/>
      </c>
      <c r="C1300" t="str">
        <f>IF(Datei!$G1300="","",IF(IFERROR(VLOOKUP(Datei!J1300,Mapping!$A$5:$B$104,2,FALSE),IFERROR(VLOOKUP(Datei!J1300&amp;"",Mapping!$A$5:$B$104,2,FALSE),IFERROR(VLOOKUP(VALUE(Datei!J1300),Mapping!$A$5:$B$104,2,FALSE),"#NOMAP#")))="#NOMAP#",IF(Mapping!$B$2="","",Mapping!$B$2),IFERROR(VLOOKUP(Datei!J1300,Mapping!$A$5:$B$104,2,FALSE),IFERROR(VLOOKUP(Datei!J1300&amp;"",Mapping!$A$5:$B$104,2,FALSE),IFERROR(VLOOKUP(VALUE(Datei!J1300),Mapping!$A$5:$B$104,2,FALSE),"#NOMAP#")))))</f>
        <v/>
      </c>
      <c r="D1300" t="str">
        <f>IF(Datei!$G1300="","",IF(Datei!K1300="","",Datei!K1300))</f>
        <v/>
      </c>
      <c r="E1300" s="3" t="str">
        <f>IF(Datei!$G1300="","",1)</f>
        <v/>
      </c>
      <c r="F1300" s="4" t="str">
        <f>IF(Datei!$G1300="","",IFERROR(ROUND(VALUE(Datei!I1300)/100,2),""))</f>
        <v/>
      </c>
      <c r="G1300" s="4" t="str">
        <f>IF(Datei!$G1300="","",IFERROR(ROUND(VALUE(Datei!I1300)/100,2),""))</f>
        <v/>
      </c>
    </row>
    <row r="1301" spans="1:7" x14ac:dyDescent="0.25">
      <c r="A1301" s="2" t="str">
        <f>IF(Datei!$G1301="","",IFERROR(DATEVALUE(Datei!G1301),Datei!G1301))</f>
        <v/>
      </c>
      <c r="B1301" s="3" t="str">
        <f>IF(Datei!$G1301="","",IFERROR(VALUE(LEFT(Datei!H1301,FIND("_",Datei!H1301)-1)),IFERROR(VALUE(Datei!H1301),"?")))</f>
        <v/>
      </c>
      <c r="C1301" t="str">
        <f>IF(Datei!$G1301="","",IF(IFERROR(VLOOKUP(Datei!J1301,Mapping!$A$5:$B$104,2,FALSE),IFERROR(VLOOKUP(Datei!J1301&amp;"",Mapping!$A$5:$B$104,2,FALSE),IFERROR(VLOOKUP(VALUE(Datei!J1301),Mapping!$A$5:$B$104,2,FALSE),"#NOMAP#")))="#NOMAP#",IF(Mapping!$B$2="","",Mapping!$B$2),IFERROR(VLOOKUP(Datei!J1301,Mapping!$A$5:$B$104,2,FALSE),IFERROR(VLOOKUP(Datei!J1301&amp;"",Mapping!$A$5:$B$104,2,FALSE),IFERROR(VLOOKUP(VALUE(Datei!J1301),Mapping!$A$5:$B$104,2,FALSE),"#NOMAP#")))))</f>
        <v/>
      </c>
      <c r="D1301" t="str">
        <f>IF(Datei!$G1301="","",IF(Datei!K1301="","",Datei!K1301))</f>
        <v/>
      </c>
      <c r="E1301" s="3" t="str">
        <f>IF(Datei!$G1301="","",1)</f>
        <v/>
      </c>
      <c r="F1301" s="4" t="str">
        <f>IF(Datei!$G1301="","",IFERROR(ROUND(VALUE(Datei!I1301)/100,2),""))</f>
        <v/>
      </c>
      <c r="G1301" s="4" t="str">
        <f>IF(Datei!$G1301="","",IFERROR(ROUND(VALUE(Datei!I1301)/100,2),""))</f>
        <v/>
      </c>
    </row>
    <row r="1302" spans="1:7" x14ac:dyDescent="0.25">
      <c r="A1302" s="2" t="str">
        <f>IF(Datei!$G1302="","",IFERROR(DATEVALUE(Datei!G1302),Datei!G1302))</f>
        <v/>
      </c>
      <c r="B1302" s="3" t="str">
        <f>IF(Datei!$G1302="","",IFERROR(VALUE(LEFT(Datei!H1302,FIND("_",Datei!H1302)-1)),IFERROR(VALUE(Datei!H1302),"?")))</f>
        <v/>
      </c>
      <c r="C1302" t="str">
        <f>IF(Datei!$G1302="","",IF(IFERROR(VLOOKUP(Datei!J1302,Mapping!$A$5:$B$104,2,FALSE),IFERROR(VLOOKUP(Datei!J1302&amp;"",Mapping!$A$5:$B$104,2,FALSE),IFERROR(VLOOKUP(VALUE(Datei!J1302),Mapping!$A$5:$B$104,2,FALSE),"#NOMAP#")))="#NOMAP#",IF(Mapping!$B$2="","",Mapping!$B$2),IFERROR(VLOOKUP(Datei!J1302,Mapping!$A$5:$B$104,2,FALSE),IFERROR(VLOOKUP(Datei!J1302&amp;"",Mapping!$A$5:$B$104,2,FALSE),IFERROR(VLOOKUP(VALUE(Datei!J1302),Mapping!$A$5:$B$104,2,FALSE),"#NOMAP#")))))</f>
        <v/>
      </c>
      <c r="D1302" t="str">
        <f>IF(Datei!$G1302="","",IF(Datei!K1302="","",Datei!K1302))</f>
        <v/>
      </c>
      <c r="E1302" s="3" t="str">
        <f>IF(Datei!$G1302="","",1)</f>
        <v/>
      </c>
      <c r="F1302" s="4" t="str">
        <f>IF(Datei!$G1302="","",IFERROR(ROUND(VALUE(Datei!I1302)/100,2),""))</f>
        <v/>
      </c>
      <c r="G1302" s="4" t="str">
        <f>IF(Datei!$G1302="","",IFERROR(ROUND(VALUE(Datei!I1302)/100,2),""))</f>
        <v/>
      </c>
    </row>
    <row r="1303" spans="1:7" x14ac:dyDescent="0.25">
      <c r="A1303" s="2" t="str">
        <f>IF(Datei!$G1303="","",IFERROR(DATEVALUE(Datei!G1303),Datei!G1303))</f>
        <v/>
      </c>
      <c r="B1303" s="3" t="str">
        <f>IF(Datei!$G1303="","",IFERROR(VALUE(LEFT(Datei!H1303,FIND("_",Datei!H1303)-1)),IFERROR(VALUE(Datei!H1303),"?")))</f>
        <v/>
      </c>
      <c r="C1303" t="str">
        <f>IF(Datei!$G1303="","",IF(IFERROR(VLOOKUP(Datei!J1303,Mapping!$A$5:$B$104,2,FALSE),IFERROR(VLOOKUP(Datei!J1303&amp;"",Mapping!$A$5:$B$104,2,FALSE),IFERROR(VLOOKUP(VALUE(Datei!J1303),Mapping!$A$5:$B$104,2,FALSE),"#NOMAP#")))="#NOMAP#",IF(Mapping!$B$2="","",Mapping!$B$2),IFERROR(VLOOKUP(Datei!J1303,Mapping!$A$5:$B$104,2,FALSE),IFERROR(VLOOKUP(Datei!J1303&amp;"",Mapping!$A$5:$B$104,2,FALSE),IFERROR(VLOOKUP(VALUE(Datei!J1303),Mapping!$A$5:$B$104,2,FALSE),"#NOMAP#")))))</f>
        <v/>
      </c>
      <c r="D1303" t="str">
        <f>IF(Datei!$G1303="","",IF(Datei!K1303="","",Datei!K1303))</f>
        <v/>
      </c>
      <c r="E1303" s="3" t="str">
        <f>IF(Datei!$G1303="","",1)</f>
        <v/>
      </c>
      <c r="F1303" s="4" t="str">
        <f>IF(Datei!$G1303="","",IFERROR(ROUND(VALUE(Datei!I1303)/100,2),""))</f>
        <v/>
      </c>
      <c r="G1303" s="4" t="str">
        <f>IF(Datei!$G1303="","",IFERROR(ROUND(VALUE(Datei!I1303)/100,2),""))</f>
        <v/>
      </c>
    </row>
    <row r="1304" spans="1:7" x14ac:dyDescent="0.25">
      <c r="A1304" s="2" t="str">
        <f>IF(Datei!$G1304="","",IFERROR(DATEVALUE(Datei!G1304),Datei!G1304))</f>
        <v/>
      </c>
      <c r="B1304" s="3" t="str">
        <f>IF(Datei!$G1304="","",IFERROR(VALUE(LEFT(Datei!H1304,FIND("_",Datei!H1304)-1)),IFERROR(VALUE(Datei!H1304),"?")))</f>
        <v/>
      </c>
      <c r="C1304" t="str">
        <f>IF(Datei!$G1304="","",IF(IFERROR(VLOOKUP(Datei!J1304,Mapping!$A$5:$B$104,2,FALSE),IFERROR(VLOOKUP(Datei!J1304&amp;"",Mapping!$A$5:$B$104,2,FALSE),IFERROR(VLOOKUP(VALUE(Datei!J1304),Mapping!$A$5:$B$104,2,FALSE),"#NOMAP#")))="#NOMAP#",IF(Mapping!$B$2="","",Mapping!$B$2),IFERROR(VLOOKUP(Datei!J1304,Mapping!$A$5:$B$104,2,FALSE),IFERROR(VLOOKUP(Datei!J1304&amp;"",Mapping!$A$5:$B$104,2,FALSE),IFERROR(VLOOKUP(VALUE(Datei!J1304),Mapping!$A$5:$B$104,2,FALSE),"#NOMAP#")))))</f>
        <v/>
      </c>
      <c r="D1304" t="str">
        <f>IF(Datei!$G1304="","",IF(Datei!K1304="","",Datei!K1304))</f>
        <v/>
      </c>
      <c r="E1304" s="3" t="str">
        <f>IF(Datei!$G1304="","",1)</f>
        <v/>
      </c>
      <c r="F1304" s="4" t="str">
        <f>IF(Datei!$G1304="","",IFERROR(ROUND(VALUE(Datei!I1304)/100,2),""))</f>
        <v/>
      </c>
      <c r="G1304" s="4" t="str">
        <f>IF(Datei!$G1304="","",IFERROR(ROUND(VALUE(Datei!I1304)/100,2),""))</f>
        <v/>
      </c>
    </row>
    <row r="1305" spans="1:7" x14ac:dyDescent="0.25">
      <c r="A1305" s="2" t="str">
        <f>IF(Datei!$G1305="","",IFERROR(DATEVALUE(Datei!G1305),Datei!G1305))</f>
        <v/>
      </c>
      <c r="B1305" s="3" t="str">
        <f>IF(Datei!$G1305="","",IFERROR(VALUE(LEFT(Datei!H1305,FIND("_",Datei!H1305)-1)),IFERROR(VALUE(Datei!H1305),"?")))</f>
        <v/>
      </c>
      <c r="C1305" t="str">
        <f>IF(Datei!$G1305="","",IF(IFERROR(VLOOKUP(Datei!J1305,Mapping!$A$5:$B$104,2,FALSE),IFERROR(VLOOKUP(Datei!J1305&amp;"",Mapping!$A$5:$B$104,2,FALSE),IFERROR(VLOOKUP(VALUE(Datei!J1305),Mapping!$A$5:$B$104,2,FALSE),"#NOMAP#")))="#NOMAP#",IF(Mapping!$B$2="","",Mapping!$B$2),IFERROR(VLOOKUP(Datei!J1305,Mapping!$A$5:$B$104,2,FALSE),IFERROR(VLOOKUP(Datei!J1305&amp;"",Mapping!$A$5:$B$104,2,FALSE),IFERROR(VLOOKUP(VALUE(Datei!J1305),Mapping!$A$5:$B$104,2,FALSE),"#NOMAP#")))))</f>
        <v/>
      </c>
      <c r="D1305" t="str">
        <f>IF(Datei!$G1305="","",IF(Datei!K1305="","",Datei!K1305))</f>
        <v/>
      </c>
      <c r="E1305" s="3" t="str">
        <f>IF(Datei!$G1305="","",1)</f>
        <v/>
      </c>
      <c r="F1305" s="4" t="str">
        <f>IF(Datei!$G1305="","",IFERROR(ROUND(VALUE(Datei!I1305)/100,2),""))</f>
        <v/>
      </c>
      <c r="G1305" s="4" t="str">
        <f>IF(Datei!$G1305="","",IFERROR(ROUND(VALUE(Datei!I1305)/100,2),""))</f>
        <v/>
      </c>
    </row>
    <row r="1306" spans="1:7" x14ac:dyDescent="0.25">
      <c r="A1306" s="2" t="str">
        <f>IF(Datei!$G1306="","",IFERROR(DATEVALUE(Datei!G1306),Datei!G1306))</f>
        <v/>
      </c>
      <c r="B1306" s="3" t="str">
        <f>IF(Datei!$G1306="","",IFERROR(VALUE(LEFT(Datei!H1306,FIND("_",Datei!H1306)-1)),IFERROR(VALUE(Datei!H1306),"?")))</f>
        <v/>
      </c>
      <c r="C1306" t="str">
        <f>IF(Datei!$G1306="","",IF(IFERROR(VLOOKUP(Datei!J1306,Mapping!$A$5:$B$104,2,FALSE),IFERROR(VLOOKUP(Datei!J1306&amp;"",Mapping!$A$5:$B$104,2,FALSE),IFERROR(VLOOKUP(VALUE(Datei!J1306),Mapping!$A$5:$B$104,2,FALSE),"#NOMAP#")))="#NOMAP#",IF(Mapping!$B$2="","",Mapping!$B$2),IFERROR(VLOOKUP(Datei!J1306,Mapping!$A$5:$B$104,2,FALSE),IFERROR(VLOOKUP(Datei!J1306&amp;"",Mapping!$A$5:$B$104,2,FALSE),IFERROR(VLOOKUP(VALUE(Datei!J1306),Mapping!$A$5:$B$104,2,FALSE),"#NOMAP#")))))</f>
        <v/>
      </c>
      <c r="D1306" t="str">
        <f>IF(Datei!$G1306="","",IF(Datei!K1306="","",Datei!K1306))</f>
        <v/>
      </c>
      <c r="E1306" s="3" t="str">
        <f>IF(Datei!$G1306="","",1)</f>
        <v/>
      </c>
      <c r="F1306" s="4" t="str">
        <f>IF(Datei!$G1306="","",IFERROR(ROUND(VALUE(Datei!I1306)/100,2),""))</f>
        <v/>
      </c>
      <c r="G1306" s="4" t="str">
        <f>IF(Datei!$G1306="","",IFERROR(ROUND(VALUE(Datei!I1306)/100,2),""))</f>
        <v/>
      </c>
    </row>
    <row r="1307" spans="1:7" x14ac:dyDescent="0.25">
      <c r="A1307" s="2" t="str">
        <f>IF(Datei!$G1307="","",IFERROR(DATEVALUE(Datei!G1307),Datei!G1307))</f>
        <v/>
      </c>
      <c r="B1307" s="3" t="str">
        <f>IF(Datei!$G1307="","",IFERROR(VALUE(LEFT(Datei!H1307,FIND("_",Datei!H1307)-1)),IFERROR(VALUE(Datei!H1307),"?")))</f>
        <v/>
      </c>
      <c r="C1307" t="str">
        <f>IF(Datei!$G1307="","",IF(IFERROR(VLOOKUP(Datei!J1307,Mapping!$A$5:$B$104,2,FALSE),IFERROR(VLOOKUP(Datei!J1307&amp;"",Mapping!$A$5:$B$104,2,FALSE),IFERROR(VLOOKUP(VALUE(Datei!J1307),Mapping!$A$5:$B$104,2,FALSE),"#NOMAP#")))="#NOMAP#",IF(Mapping!$B$2="","",Mapping!$B$2),IFERROR(VLOOKUP(Datei!J1307,Mapping!$A$5:$B$104,2,FALSE),IFERROR(VLOOKUP(Datei!J1307&amp;"",Mapping!$A$5:$B$104,2,FALSE),IFERROR(VLOOKUP(VALUE(Datei!J1307),Mapping!$A$5:$B$104,2,FALSE),"#NOMAP#")))))</f>
        <v/>
      </c>
      <c r="D1307" t="str">
        <f>IF(Datei!$G1307="","",IF(Datei!K1307="","",Datei!K1307))</f>
        <v/>
      </c>
      <c r="E1307" s="3" t="str">
        <f>IF(Datei!$G1307="","",1)</f>
        <v/>
      </c>
      <c r="F1307" s="4" t="str">
        <f>IF(Datei!$G1307="","",IFERROR(ROUND(VALUE(Datei!I1307)/100,2),""))</f>
        <v/>
      </c>
      <c r="G1307" s="4" t="str">
        <f>IF(Datei!$G1307="","",IFERROR(ROUND(VALUE(Datei!I1307)/100,2),""))</f>
        <v/>
      </c>
    </row>
    <row r="1308" spans="1:7" x14ac:dyDescent="0.25">
      <c r="A1308" s="2" t="str">
        <f>IF(Datei!$G1308="","",IFERROR(DATEVALUE(Datei!G1308),Datei!G1308))</f>
        <v/>
      </c>
      <c r="B1308" s="3" t="str">
        <f>IF(Datei!$G1308="","",IFERROR(VALUE(LEFT(Datei!H1308,FIND("_",Datei!H1308)-1)),IFERROR(VALUE(Datei!H1308),"?")))</f>
        <v/>
      </c>
      <c r="C1308" t="str">
        <f>IF(Datei!$G1308="","",IF(IFERROR(VLOOKUP(Datei!J1308,Mapping!$A$5:$B$104,2,FALSE),IFERROR(VLOOKUP(Datei!J1308&amp;"",Mapping!$A$5:$B$104,2,FALSE),IFERROR(VLOOKUP(VALUE(Datei!J1308),Mapping!$A$5:$B$104,2,FALSE),"#NOMAP#")))="#NOMAP#",IF(Mapping!$B$2="","",Mapping!$B$2),IFERROR(VLOOKUP(Datei!J1308,Mapping!$A$5:$B$104,2,FALSE),IFERROR(VLOOKUP(Datei!J1308&amp;"",Mapping!$A$5:$B$104,2,FALSE),IFERROR(VLOOKUP(VALUE(Datei!J1308),Mapping!$A$5:$B$104,2,FALSE),"#NOMAP#")))))</f>
        <v/>
      </c>
      <c r="D1308" t="str">
        <f>IF(Datei!$G1308="","",IF(Datei!K1308="","",Datei!K1308))</f>
        <v/>
      </c>
      <c r="E1308" s="3" t="str">
        <f>IF(Datei!$G1308="","",1)</f>
        <v/>
      </c>
      <c r="F1308" s="4" t="str">
        <f>IF(Datei!$G1308="","",IFERROR(ROUND(VALUE(Datei!I1308)/100,2),""))</f>
        <v/>
      </c>
      <c r="G1308" s="4" t="str">
        <f>IF(Datei!$G1308="","",IFERROR(ROUND(VALUE(Datei!I1308)/100,2),""))</f>
        <v/>
      </c>
    </row>
    <row r="1309" spans="1:7" x14ac:dyDescent="0.25">
      <c r="A1309" s="2" t="str">
        <f>IF(Datei!$G1309="","",IFERROR(DATEVALUE(Datei!G1309),Datei!G1309))</f>
        <v/>
      </c>
      <c r="B1309" s="3" t="str">
        <f>IF(Datei!$G1309="","",IFERROR(VALUE(LEFT(Datei!H1309,FIND("_",Datei!H1309)-1)),IFERROR(VALUE(Datei!H1309),"?")))</f>
        <v/>
      </c>
      <c r="C1309" t="str">
        <f>IF(Datei!$G1309="","",IF(IFERROR(VLOOKUP(Datei!J1309,Mapping!$A$5:$B$104,2,FALSE),IFERROR(VLOOKUP(Datei!J1309&amp;"",Mapping!$A$5:$B$104,2,FALSE),IFERROR(VLOOKUP(VALUE(Datei!J1309),Mapping!$A$5:$B$104,2,FALSE),"#NOMAP#")))="#NOMAP#",IF(Mapping!$B$2="","",Mapping!$B$2),IFERROR(VLOOKUP(Datei!J1309,Mapping!$A$5:$B$104,2,FALSE),IFERROR(VLOOKUP(Datei!J1309&amp;"",Mapping!$A$5:$B$104,2,FALSE),IFERROR(VLOOKUP(VALUE(Datei!J1309),Mapping!$A$5:$B$104,2,FALSE),"#NOMAP#")))))</f>
        <v/>
      </c>
      <c r="D1309" t="str">
        <f>IF(Datei!$G1309="","",IF(Datei!K1309="","",Datei!K1309))</f>
        <v/>
      </c>
      <c r="E1309" s="3" t="str">
        <f>IF(Datei!$G1309="","",1)</f>
        <v/>
      </c>
      <c r="F1309" s="4" t="str">
        <f>IF(Datei!$G1309="","",IFERROR(ROUND(VALUE(Datei!I1309)/100,2),""))</f>
        <v/>
      </c>
      <c r="G1309" s="4" t="str">
        <f>IF(Datei!$G1309="","",IFERROR(ROUND(VALUE(Datei!I1309)/100,2),""))</f>
        <v/>
      </c>
    </row>
    <row r="1310" spans="1:7" x14ac:dyDescent="0.25">
      <c r="A1310" s="2" t="str">
        <f>IF(Datei!$G1310="","",IFERROR(DATEVALUE(Datei!G1310),Datei!G1310))</f>
        <v/>
      </c>
      <c r="B1310" s="3" t="str">
        <f>IF(Datei!$G1310="","",IFERROR(VALUE(LEFT(Datei!H1310,FIND("_",Datei!H1310)-1)),IFERROR(VALUE(Datei!H1310),"?")))</f>
        <v/>
      </c>
      <c r="C1310" t="str">
        <f>IF(Datei!$G1310="","",IF(IFERROR(VLOOKUP(Datei!J1310,Mapping!$A$5:$B$104,2,FALSE),IFERROR(VLOOKUP(Datei!J1310&amp;"",Mapping!$A$5:$B$104,2,FALSE),IFERROR(VLOOKUP(VALUE(Datei!J1310),Mapping!$A$5:$B$104,2,FALSE),"#NOMAP#")))="#NOMAP#",IF(Mapping!$B$2="","",Mapping!$B$2),IFERROR(VLOOKUP(Datei!J1310,Mapping!$A$5:$B$104,2,FALSE),IFERROR(VLOOKUP(Datei!J1310&amp;"",Mapping!$A$5:$B$104,2,FALSE),IFERROR(VLOOKUP(VALUE(Datei!J1310),Mapping!$A$5:$B$104,2,FALSE),"#NOMAP#")))))</f>
        <v/>
      </c>
      <c r="D1310" t="str">
        <f>IF(Datei!$G1310="","",IF(Datei!K1310="","",Datei!K1310))</f>
        <v/>
      </c>
      <c r="E1310" s="3" t="str">
        <f>IF(Datei!$G1310="","",1)</f>
        <v/>
      </c>
      <c r="F1310" s="4" t="str">
        <f>IF(Datei!$G1310="","",IFERROR(ROUND(VALUE(Datei!I1310)/100,2),""))</f>
        <v/>
      </c>
      <c r="G1310" s="4" t="str">
        <f>IF(Datei!$G1310="","",IFERROR(ROUND(VALUE(Datei!I1310)/100,2),""))</f>
        <v/>
      </c>
    </row>
    <row r="1311" spans="1:7" x14ac:dyDescent="0.25">
      <c r="A1311" s="2" t="str">
        <f>IF(Datei!$G1311="","",IFERROR(DATEVALUE(Datei!G1311),Datei!G1311))</f>
        <v/>
      </c>
      <c r="B1311" s="3" t="str">
        <f>IF(Datei!$G1311="","",IFERROR(VALUE(LEFT(Datei!H1311,FIND("_",Datei!H1311)-1)),IFERROR(VALUE(Datei!H1311),"?")))</f>
        <v/>
      </c>
      <c r="C1311" t="str">
        <f>IF(Datei!$G1311="","",IF(IFERROR(VLOOKUP(Datei!J1311,Mapping!$A$5:$B$104,2,FALSE),IFERROR(VLOOKUP(Datei!J1311&amp;"",Mapping!$A$5:$B$104,2,FALSE),IFERROR(VLOOKUP(VALUE(Datei!J1311),Mapping!$A$5:$B$104,2,FALSE),"#NOMAP#")))="#NOMAP#",IF(Mapping!$B$2="","",Mapping!$B$2),IFERROR(VLOOKUP(Datei!J1311,Mapping!$A$5:$B$104,2,FALSE),IFERROR(VLOOKUP(Datei!J1311&amp;"",Mapping!$A$5:$B$104,2,FALSE),IFERROR(VLOOKUP(VALUE(Datei!J1311),Mapping!$A$5:$B$104,2,FALSE),"#NOMAP#")))))</f>
        <v/>
      </c>
      <c r="D1311" t="str">
        <f>IF(Datei!$G1311="","",IF(Datei!K1311="","",Datei!K1311))</f>
        <v/>
      </c>
      <c r="E1311" s="3" t="str">
        <f>IF(Datei!$G1311="","",1)</f>
        <v/>
      </c>
      <c r="F1311" s="4" t="str">
        <f>IF(Datei!$G1311="","",IFERROR(ROUND(VALUE(Datei!I1311)/100,2),""))</f>
        <v/>
      </c>
      <c r="G1311" s="4" t="str">
        <f>IF(Datei!$G1311="","",IFERROR(ROUND(VALUE(Datei!I1311)/100,2),""))</f>
        <v/>
      </c>
    </row>
    <row r="1312" spans="1:7" x14ac:dyDescent="0.25">
      <c r="A1312" s="2" t="str">
        <f>IF(Datei!$G1312="","",IFERROR(DATEVALUE(Datei!G1312),Datei!G1312))</f>
        <v/>
      </c>
      <c r="B1312" s="3" t="str">
        <f>IF(Datei!$G1312="","",IFERROR(VALUE(LEFT(Datei!H1312,FIND("_",Datei!H1312)-1)),IFERROR(VALUE(Datei!H1312),"?")))</f>
        <v/>
      </c>
      <c r="C1312" t="str">
        <f>IF(Datei!$G1312="","",IF(IFERROR(VLOOKUP(Datei!J1312,Mapping!$A$5:$B$104,2,FALSE),IFERROR(VLOOKUP(Datei!J1312&amp;"",Mapping!$A$5:$B$104,2,FALSE),IFERROR(VLOOKUP(VALUE(Datei!J1312),Mapping!$A$5:$B$104,2,FALSE),"#NOMAP#")))="#NOMAP#",IF(Mapping!$B$2="","",Mapping!$B$2),IFERROR(VLOOKUP(Datei!J1312,Mapping!$A$5:$B$104,2,FALSE),IFERROR(VLOOKUP(Datei!J1312&amp;"",Mapping!$A$5:$B$104,2,FALSE),IFERROR(VLOOKUP(VALUE(Datei!J1312),Mapping!$A$5:$B$104,2,FALSE),"#NOMAP#")))))</f>
        <v/>
      </c>
      <c r="D1312" t="str">
        <f>IF(Datei!$G1312="","",IF(Datei!K1312="","",Datei!K1312))</f>
        <v/>
      </c>
      <c r="E1312" s="3" t="str">
        <f>IF(Datei!$G1312="","",1)</f>
        <v/>
      </c>
      <c r="F1312" s="4" t="str">
        <f>IF(Datei!$G1312="","",IFERROR(ROUND(VALUE(Datei!I1312)/100,2),""))</f>
        <v/>
      </c>
      <c r="G1312" s="4" t="str">
        <f>IF(Datei!$G1312="","",IFERROR(ROUND(VALUE(Datei!I1312)/100,2),""))</f>
        <v/>
      </c>
    </row>
    <row r="1313" spans="1:7" x14ac:dyDescent="0.25">
      <c r="A1313" s="2" t="str">
        <f>IF(Datei!$G1313="","",IFERROR(DATEVALUE(Datei!G1313),Datei!G1313))</f>
        <v/>
      </c>
      <c r="B1313" s="3" t="str">
        <f>IF(Datei!$G1313="","",IFERROR(VALUE(LEFT(Datei!H1313,FIND("_",Datei!H1313)-1)),IFERROR(VALUE(Datei!H1313),"?")))</f>
        <v/>
      </c>
      <c r="C1313" t="str">
        <f>IF(Datei!$G1313="","",IF(IFERROR(VLOOKUP(Datei!J1313,Mapping!$A$5:$B$104,2,FALSE),IFERROR(VLOOKUP(Datei!J1313&amp;"",Mapping!$A$5:$B$104,2,FALSE),IFERROR(VLOOKUP(VALUE(Datei!J1313),Mapping!$A$5:$B$104,2,FALSE),"#NOMAP#")))="#NOMAP#",IF(Mapping!$B$2="","",Mapping!$B$2),IFERROR(VLOOKUP(Datei!J1313,Mapping!$A$5:$B$104,2,FALSE),IFERROR(VLOOKUP(Datei!J1313&amp;"",Mapping!$A$5:$B$104,2,FALSE),IFERROR(VLOOKUP(VALUE(Datei!J1313),Mapping!$A$5:$B$104,2,FALSE),"#NOMAP#")))))</f>
        <v/>
      </c>
      <c r="D1313" t="str">
        <f>IF(Datei!$G1313="","",IF(Datei!K1313="","",Datei!K1313))</f>
        <v/>
      </c>
      <c r="E1313" s="3" t="str">
        <f>IF(Datei!$G1313="","",1)</f>
        <v/>
      </c>
      <c r="F1313" s="4" t="str">
        <f>IF(Datei!$G1313="","",IFERROR(ROUND(VALUE(Datei!I1313)/100,2),""))</f>
        <v/>
      </c>
      <c r="G1313" s="4" t="str">
        <f>IF(Datei!$G1313="","",IFERROR(ROUND(VALUE(Datei!I1313)/100,2),""))</f>
        <v/>
      </c>
    </row>
    <row r="1314" spans="1:7" x14ac:dyDescent="0.25">
      <c r="A1314" s="2" t="str">
        <f>IF(Datei!$G1314="","",IFERROR(DATEVALUE(Datei!G1314),Datei!G1314))</f>
        <v/>
      </c>
      <c r="B1314" s="3" t="str">
        <f>IF(Datei!$G1314="","",IFERROR(VALUE(LEFT(Datei!H1314,FIND("_",Datei!H1314)-1)),IFERROR(VALUE(Datei!H1314),"?")))</f>
        <v/>
      </c>
      <c r="C1314" t="str">
        <f>IF(Datei!$G1314="","",IF(IFERROR(VLOOKUP(Datei!J1314,Mapping!$A$5:$B$104,2,FALSE),IFERROR(VLOOKUP(Datei!J1314&amp;"",Mapping!$A$5:$B$104,2,FALSE),IFERROR(VLOOKUP(VALUE(Datei!J1314),Mapping!$A$5:$B$104,2,FALSE),"#NOMAP#")))="#NOMAP#",IF(Mapping!$B$2="","",Mapping!$B$2),IFERROR(VLOOKUP(Datei!J1314,Mapping!$A$5:$B$104,2,FALSE),IFERROR(VLOOKUP(Datei!J1314&amp;"",Mapping!$A$5:$B$104,2,FALSE),IFERROR(VLOOKUP(VALUE(Datei!J1314),Mapping!$A$5:$B$104,2,FALSE),"#NOMAP#")))))</f>
        <v/>
      </c>
      <c r="D1314" t="str">
        <f>IF(Datei!$G1314="","",IF(Datei!K1314="","",Datei!K1314))</f>
        <v/>
      </c>
      <c r="E1314" s="3" t="str">
        <f>IF(Datei!$G1314="","",1)</f>
        <v/>
      </c>
      <c r="F1314" s="4" t="str">
        <f>IF(Datei!$G1314="","",IFERROR(ROUND(VALUE(Datei!I1314)/100,2),""))</f>
        <v/>
      </c>
      <c r="G1314" s="4" t="str">
        <f>IF(Datei!$G1314="","",IFERROR(ROUND(VALUE(Datei!I1314)/100,2),""))</f>
        <v/>
      </c>
    </row>
    <row r="1315" spans="1:7" x14ac:dyDescent="0.25">
      <c r="A1315" s="2" t="str">
        <f>IF(Datei!$G1315="","",IFERROR(DATEVALUE(Datei!G1315),Datei!G1315))</f>
        <v/>
      </c>
      <c r="B1315" s="3" t="str">
        <f>IF(Datei!$G1315="","",IFERROR(VALUE(LEFT(Datei!H1315,FIND("_",Datei!H1315)-1)),IFERROR(VALUE(Datei!H1315),"?")))</f>
        <v/>
      </c>
      <c r="C1315" t="str">
        <f>IF(Datei!$G1315="","",IF(IFERROR(VLOOKUP(Datei!J1315,Mapping!$A$5:$B$104,2,FALSE),IFERROR(VLOOKUP(Datei!J1315&amp;"",Mapping!$A$5:$B$104,2,FALSE),IFERROR(VLOOKUP(VALUE(Datei!J1315),Mapping!$A$5:$B$104,2,FALSE),"#NOMAP#")))="#NOMAP#",IF(Mapping!$B$2="","",Mapping!$B$2),IFERROR(VLOOKUP(Datei!J1315,Mapping!$A$5:$B$104,2,FALSE),IFERROR(VLOOKUP(Datei!J1315&amp;"",Mapping!$A$5:$B$104,2,FALSE),IFERROR(VLOOKUP(VALUE(Datei!J1315),Mapping!$A$5:$B$104,2,FALSE),"#NOMAP#")))))</f>
        <v/>
      </c>
      <c r="D1315" t="str">
        <f>IF(Datei!$G1315="","",IF(Datei!K1315="","",Datei!K1315))</f>
        <v/>
      </c>
      <c r="E1315" s="3" t="str">
        <f>IF(Datei!$G1315="","",1)</f>
        <v/>
      </c>
      <c r="F1315" s="4" t="str">
        <f>IF(Datei!$G1315="","",IFERROR(ROUND(VALUE(Datei!I1315)/100,2),""))</f>
        <v/>
      </c>
      <c r="G1315" s="4" t="str">
        <f>IF(Datei!$G1315="","",IFERROR(ROUND(VALUE(Datei!I1315)/100,2),""))</f>
        <v/>
      </c>
    </row>
    <row r="1316" spans="1:7" x14ac:dyDescent="0.25">
      <c r="A1316" s="2" t="str">
        <f>IF(Datei!$G1316="","",IFERROR(DATEVALUE(Datei!G1316),Datei!G1316))</f>
        <v/>
      </c>
      <c r="B1316" s="3" t="str">
        <f>IF(Datei!$G1316="","",IFERROR(VALUE(LEFT(Datei!H1316,FIND("_",Datei!H1316)-1)),IFERROR(VALUE(Datei!H1316),"?")))</f>
        <v/>
      </c>
      <c r="C1316" t="str">
        <f>IF(Datei!$G1316="","",IF(IFERROR(VLOOKUP(Datei!J1316,Mapping!$A$5:$B$104,2,FALSE),IFERROR(VLOOKUP(Datei!J1316&amp;"",Mapping!$A$5:$B$104,2,FALSE),IFERROR(VLOOKUP(VALUE(Datei!J1316),Mapping!$A$5:$B$104,2,FALSE),"#NOMAP#")))="#NOMAP#",IF(Mapping!$B$2="","",Mapping!$B$2),IFERROR(VLOOKUP(Datei!J1316,Mapping!$A$5:$B$104,2,FALSE),IFERROR(VLOOKUP(Datei!J1316&amp;"",Mapping!$A$5:$B$104,2,FALSE),IFERROR(VLOOKUP(VALUE(Datei!J1316),Mapping!$A$5:$B$104,2,FALSE),"#NOMAP#")))))</f>
        <v/>
      </c>
      <c r="D1316" t="str">
        <f>IF(Datei!$G1316="","",IF(Datei!K1316="","",Datei!K1316))</f>
        <v/>
      </c>
      <c r="E1316" s="3" t="str">
        <f>IF(Datei!$G1316="","",1)</f>
        <v/>
      </c>
      <c r="F1316" s="4" t="str">
        <f>IF(Datei!$G1316="","",IFERROR(ROUND(VALUE(Datei!I1316)/100,2),""))</f>
        <v/>
      </c>
      <c r="G1316" s="4" t="str">
        <f>IF(Datei!$G1316="","",IFERROR(ROUND(VALUE(Datei!I1316)/100,2),""))</f>
        <v/>
      </c>
    </row>
    <row r="1317" spans="1:7" x14ac:dyDescent="0.25">
      <c r="A1317" s="2" t="str">
        <f>IF(Datei!$G1317="","",IFERROR(DATEVALUE(Datei!G1317),Datei!G1317))</f>
        <v/>
      </c>
      <c r="B1317" s="3" t="str">
        <f>IF(Datei!$G1317="","",IFERROR(VALUE(LEFT(Datei!H1317,FIND("_",Datei!H1317)-1)),IFERROR(VALUE(Datei!H1317),"?")))</f>
        <v/>
      </c>
      <c r="C1317" t="str">
        <f>IF(Datei!$G1317="","",IF(IFERROR(VLOOKUP(Datei!J1317,Mapping!$A$5:$B$104,2,FALSE),IFERROR(VLOOKUP(Datei!J1317&amp;"",Mapping!$A$5:$B$104,2,FALSE),IFERROR(VLOOKUP(VALUE(Datei!J1317),Mapping!$A$5:$B$104,2,FALSE),"#NOMAP#")))="#NOMAP#",IF(Mapping!$B$2="","",Mapping!$B$2),IFERROR(VLOOKUP(Datei!J1317,Mapping!$A$5:$B$104,2,FALSE),IFERROR(VLOOKUP(Datei!J1317&amp;"",Mapping!$A$5:$B$104,2,FALSE),IFERROR(VLOOKUP(VALUE(Datei!J1317),Mapping!$A$5:$B$104,2,FALSE),"#NOMAP#")))))</f>
        <v/>
      </c>
      <c r="D1317" t="str">
        <f>IF(Datei!$G1317="","",IF(Datei!K1317="","",Datei!K1317))</f>
        <v/>
      </c>
      <c r="E1317" s="3" t="str">
        <f>IF(Datei!$G1317="","",1)</f>
        <v/>
      </c>
      <c r="F1317" s="4" t="str">
        <f>IF(Datei!$G1317="","",IFERROR(ROUND(VALUE(Datei!I1317)/100,2),""))</f>
        <v/>
      </c>
      <c r="G1317" s="4" t="str">
        <f>IF(Datei!$G1317="","",IFERROR(ROUND(VALUE(Datei!I1317)/100,2),""))</f>
        <v/>
      </c>
    </row>
    <row r="1318" spans="1:7" x14ac:dyDescent="0.25">
      <c r="A1318" s="2" t="str">
        <f>IF(Datei!$G1318="","",IFERROR(DATEVALUE(Datei!G1318),Datei!G1318))</f>
        <v/>
      </c>
      <c r="B1318" s="3" t="str">
        <f>IF(Datei!$G1318="","",IFERROR(VALUE(LEFT(Datei!H1318,FIND("_",Datei!H1318)-1)),IFERROR(VALUE(Datei!H1318),"?")))</f>
        <v/>
      </c>
      <c r="C1318" t="str">
        <f>IF(Datei!$G1318="","",IF(IFERROR(VLOOKUP(Datei!J1318,Mapping!$A$5:$B$104,2,FALSE),IFERROR(VLOOKUP(Datei!J1318&amp;"",Mapping!$A$5:$B$104,2,FALSE),IFERROR(VLOOKUP(VALUE(Datei!J1318),Mapping!$A$5:$B$104,2,FALSE),"#NOMAP#")))="#NOMAP#",IF(Mapping!$B$2="","",Mapping!$B$2),IFERROR(VLOOKUP(Datei!J1318,Mapping!$A$5:$B$104,2,FALSE),IFERROR(VLOOKUP(Datei!J1318&amp;"",Mapping!$A$5:$B$104,2,FALSE),IFERROR(VLOOKUP(VALUE(Datei!J1318),Mapping!$A$5:$B$104,2,FALSE),"#NOMAP#")))))</f>
        <v/>
      </c>
      <c r="D1318" t="str">
        <f>IF(Datei!$G1318="","",IF(Datei!K1318="","",Datei!K1318))</f>
        <v/>
      </c>
      <c r="E1318" s="3" t="str">
        <f>IF(Datei!$G1318="","",1)</f>
        <v/>
      </c>
      <c r="F1318" s="4" t="str">
        <f>IF(Datei!$G1318="","",IFERROR(ROUND(VALUE(Datei!I1318)/100,2),""))</f>
        <v/>
      </c>
      <c r="G1318" s="4" t="str">
        <f>IF(Datei!$G1318="","",IFERROR(ROUND(VALUE(Datei!I1318)/100,2),""))</f>
        <v/>
      </c>
    </row>
    <row r="1319" spans="1:7" x14ac:dyDescent="0.25">
      <c r="A1319" s="2" t="str">
        <f>IF(Datei!$G1319="","",IFERROR(DATEVALUE(Datei!G1319),Datei!G1319))</f>
        <v/>
      </c>
      <c r="B1319" s="3" t="str">
        <f>IF(Datei!$G1319="","",IFERROR(VALUE(LEFT(Datei!H1319,FIND("_",Datei!H1319)-1)),IFERROR(VALUE(Datei!H1319),"?")))</f>
        <v/>
      </c>
      <c r="C1319" t="str">
        <f>IF(Datei!$G1319="","",IF(IFERROR(VLOOKUP(Datei!J1319,Mapping!$A$5:$B$104,2,FALSE),IFERROR(VLOOKUP(Datei!J1319&amp;"",Mapping!$A$5:$B$104,2,FALSE),IFERROR(VLOOKUP(VALUE(Datei!J1319),Mapping!$A$5:$B$104,2,FALSE),"#NOMAP#")))="#NOMAP#",IF(Mapping!$B$2="","",Mapping!$B$2),IFERROR(VLOOKUP(Datei!J1319,Mapping!$A$5:$B$104,2,FALSE),IFERROR(VLOOKUP(Datei!J1319&amp;"",Mapping!$A$5:$B$104,2,FALSE),IFERROR(VLOOKUP(VALUE(Datei!J1319),Mapping!$A$5:$B$104,2,FALSE),"#NOMAP#")))))</f>
        <v/>
      </c>
      <c r="D1319" t="str">
        <f>IF(Datei!$G1319="","",IF(Datei!K1319="","",Datei!K1319))</f>
        <v/>
      </c>
      <c r="E1319" s="3" t="str">
        <f>IF(Datei!$G1319="","",1)</f>
        <v/>
      </c>
      <c r="F1319" s="4" t="str">
        <f>IF(Datei!$G1319="","",IFERROR(ROUND(VALUE(Datei!I1319)/100,2),""))</f>
        <v/>
      </c>
      <c r="G1319" s="4" t="str">
        <f>IF(Datei!$G1319="","",IFERROR(ROUND(VALUE(Datei!I1319)/100,2),""))</f>
        <v/>
      </c>
    </row>
    <row r="1320" spans="1:7" x14ac:dyDescent="0.25">
      <c r="A1320" s="2" t="str">
        <f>IF(Datei!$G1320="","",IFERROR(DATEVALUE(Datei!G1320),Datei!G1320))</f>
        <v/>
      </c>
      <c r="B1320" s="3" t="str">
        <f>IF(Datei!$G1320="","",IFERROR(VALUE(LEFT(Datei!H1320,FIND("_",Datei!H1320)-1)),IFERROR(VALUE(Datei!H1320),"?")))</f>
        <v/>
      </c>
      <c r="C1320" t="str">
        <f>IF(Datei!$G1320="","",IF(IFERROR(VLOOKUP(Datei!J1320,Mapping!$A$5:$B$104,2,FALSE),IFERROR(VLOOKUP(Datei!J1320&amp;"",Mapping!$A$5:$B$104,2,FALSE),IFERROR(VLOOKUP(VALUE(Datei!J1320),Mapping!$A$5:$B$104,2,FALSE),"#NOMAP#")))="#NOMAP#",IF(Mapping!$B$2="","",Mapping!$B$2),IFERROR(VLOOKUP(Datei!J1320,Mapping!$A$5:$B$104,2,FALSE),IFERROR(VLOOKUP(Datei!J1320&amp;"",Mapping!$A$5:$B$104,2,FALSE),IFERROR(VLOOKUP(VALUE(Datei!J1320),Mapping!$A$5:$B$104,2,FALSE),"#NOMAP#")))))</f>
        <v/>
      </c>
      <c r="D1320" t="str">
        <f>IF(Datei!$G1320="","",IF(Datei!K1320="","",Datei!K1320))</f>
        <v/>
      </c>
      <c r="E1320" s="3" t="str">
        <f>IF(Datei!$G1320="","",1)</f>
        <v/>
      </c>
      <c r="F1320" s="4" t="str">
        <f>IF(Datei!$G1320="","",IFERROR(ROUND(VALUE(Datei!I1320)/100,2),""))</f>
        <v/>
      </c>
      <c r="G1320" s="4" t="str">
        <f>IF(Datei!$G1320="","",IFERROR(ROUND(VALUE(Datei!I1320)/100,2),""))</f>
        <v/>
      </c>
    </row>
    <row r="1321" spans="1:7" x14ac:dyDescent="0.25">
      <c r="A1321" s="2" t="str">
        <f>IF(Datei!$G1321="","",IFERROR(DATEVALUE(Datei!G1321),Datei!G1321))</f>
        <v/>
      </c>
      <c r="B1321" s="3" t="str">
        <f>IF(Datei!$G1321="","",IFERROR(VALUE(LEFT(Datei!H1321,FIND("_",Datei!H1321)-1)),IFERROR(VALUE(Datei!H1321),"?")))</f>
        <v/>
      </c>
      <c r="C1321" t="str">
        <f>IF(Datei!$G1321="","",IF(IFERROR(VLOOKUP(Datei!J1321,Mapping!$A$5:$B$104,2,FALSE),IFERROR(VLOOKUP(Datei!J1321&amp;"",Mapping!$A$5:$B$104,2,FALSE),IFERROR(VLOOKUP(VALUE(Datei!J1321),Mapping!$A$5:$B$104,2,FALSE),"#NOMAP#")))="#NOMAP#",IF(Mapping!$B$2="","",Mapping!$B$2),IFERROR(VLOOKUP(Datei!J1321,Mapping!$A$5:$B$104,2,FALSE),IFERROR(VLOOKUP(Datei!J1321&amp;"",Mapping!$A$5:$B$104,2,FALSE),IFERROR(VLOOKUP(VALUE(Datei!J1321),Mapping!$A$5:$B$104,2,FALSE),"#NOMAP#")))))</f>
        <v/>
      </c>
      <c r="D1321" t="str">
        <f>IF(Datei!$G1321="","",IF(Datei!K1321="","",Datei!K1321))</f>
        <v/>
      </c>
      <c r="E1321" s="3" t="str">
        <f>IF(Datei!$G1321="","",1)</f>
        <v/>
      </c>
      <c r="F1321" s="4" t="str">
        <f>IF(Datei!$G1321="","",IFERROR(ROUND(VALUE(Datei!I1321)/100,2),""))</f>
        <v/>
      </c>
      <c r="G1321" s="4" t="str">
        <f>IF(Datei!$G1321="","",IFERROR(ROUND(VALUE(Datei!I1321)/100,2),""))</f>
        <v/>
      </c>
    </row>
    <row r="1322" spans="1:7" x14ac:dyDescent="0.25">
      <c r="A1322" s="2" t="str">
        <f>IF(Datei!$G1322="","",IFERROR(DATEVALUE(Datei!G1322),Datei!G1322))</f>
        <v/>
      </c>
      <c r="B1322" s="3" t="str">
        <f>IF(Datei!$G1322="","",IFERROR(VALUE(LEFT(Datei!H1322,FIND("_",Datei!H1322)-1)),IFERROR(VALUE(Datei!H1322),"?")))</f>
        <v/>
      </c>
      <c r="C1322" t="str">
        <f>IF(Datei!$G1322="","",IF(IFERROR(VLOOKUP(Datei!J1322,Mapping!$A$5:$B$104,2,FALSE),IFERROR(VLOOKUP(Datei!J1322&amp;"",Mapping!$A$5:$B$104,2,FALSE),IFERROR(VLOOKUP(VALUE(Datei!J1322),Mapping!$A$5:$B$104,2,FALSE),"#NOMAP#")))="#NOMAP#",IF(Mapping!$B$2="","",Mapping!$B$2),IFERROR(VLOOKUP(Datei!J1322,Mapping!$A$5:$B$104,2,FALSE),IFERROR(VLOOKUP(Datei!J1322&amp;"",Mapping!$A$5:$B$104,2,FALSE),IFERROR(VLOOKUP(VALUE(Datei!J1322),Mapping!$A$5:$B$104,2,FALSE),"#NOMAP#")))))</f>
        <v/>
      </c>
      <c r="D1322" t="str">
        <f>IF(Datei!$G1322="","",IF(Datei!K1322="","",Datei!K1322))</f>
        <v/>
      </c>
      <c r="E1322" s="3" t="str">
        <f>IF(Datei!$G1322="","",1)</f>
        <v/>
      </c>
      <c r="F1322" s="4" t="str">
        <f>IF(Datei!$G1322="","",IFERROR(ROUND(VALUE(Datei!I1322)/100,2),""))</f>
        <v/>
      </c>
      <c r="G1322" s="4" t="str">
        <f>IF(Datei!$G1322="","",IFERROR(ROUND(VALUE(Datei!I1322)/100,2),""))</f>
        <v/>
      </c>
    </row>
    <row r="1323" spans="1:7" x14ac:dyDescent="0.25">
      <c r="A1323" s="2" t="str">
        <f>IF(Datei!$G1323="","",IFERROR(DATEVALUE(Datei!G1323),Datei!G1323))</f>
        <v/>
      </c>
      <c r="B1323" s="3" t="str">
        <f>IF(Datei!$G1323="","",IFERROR(VALUE(LEFT(Datei!H1323,FIND("_",Datei!H1323)-1)),IFERROR(VALUE(Datei!H1323),"?")))</f>
        <v/>
      </c>
      <c r="C1323" t="str">
        <f>IF(Datei!$G1323="","",IF(IFERROR(VLOOKUP(Datei!J1323,Mapping!$A$5:$B$104,2,FALSE),IFERROR(VLOOKUP(Datei!J1323&amp;"",Mapping!$A$5:$B$104,2,FALSE),IFERROR(VLOOKUP(VALUE(Datei!J1323),Mapping!$A$5:$B$104,2,FALSE),"#NOMAP#")))="#NOMAP#",IF(Mapping!$B$2="","",Mapping!$B$2),IFERROR(VLOOKUP(Datei!J1323,Mapping!$A$5:$B$104,2,FALSE),IFERROR(VLOOKUP(Datei!J1323&amp;"",Mapping!$A$5:$B$104,2,FALSE),IFERROR(VLOOKUP(VALUE(Datei!J1323),Mapping!$A$5:$B$104,2,FALSE),"#NOMAP#")))))</f>
        <v/>
      </c>
      <c r="D1323" t="str">
        <f>IF(Datei!$G1323="","",IF(Datei!K1323="","",Datei!K1323))</f>
        <v/>
      </c>
      <c r="E1323" s="3" t="str">
        <f>IF(Datei!$G1323="","",1)</f>
        <v/>
      </c>
      <c r="F1323" s="4" t="str">
        <f>IF(Datei!$G1323="","",IFERROR(ROUND(VALUE(Datei!I1323)/100,2),""))</f>
        <v/>
      </c>
      <c r="G1323" s="4" t="str">
        <f>IF(Datei!$G1323="","",IFERROR(ROUND(VALUE(Datei!I1323)/100,2),""))</f>
        <v/>
      </c>
    </row>
    <row r="1324" spans="1:7" x14ac:dyDescent="0.25">
      <c r="A1324" s="2" t="str">
        <f>IF(Datei!$G1324="","",IFERROR(DATEVALUE(Datei!G1324),Datei!G1324))</f>
        <v/>
      </c>
      <c r="B1324" s="3" t="str">
        <f>IF(Datei!$G1324="","",IFERROR(VALUE(LEFT(Datei!H1324,FIND("_",Datei!H1324)-1)),IFERROR(VALUE(Datei!H1324),"?")))</f>
        <v/>
      </c>
      <c r="C1324" t="str">
        <f>IF(Datei!$G1324="","",IF(IFERROR(VLOOKUP(Datei!J1324,Mapping!$A$5:$B$104,2,FALSE),IFERROR(VLOOKUP(Datei!J1324&amp;"",Mapping!$A$5:$B$104,2,FALSE),IFERROR(VLOOKUP(VALUE(Datei!J1324),Mapping!$A$5:$B$104,2,FALSE),"#NOMAP#")))="#NOMAP#",IF(Mapping!$B$2="","",Mapping!$B$2),IFERROR(VLOOKUP(Datei!J1324,Mapping!$A$5:$B$104,2,FALSE),IFERROR(VLOOKUP(Datei!J1324&amp;"",Mapping!$A$5:$B$104,2,FALSE),IFERROR(VLOOKUP(VALUE(Datei!J1324),Mapping!$A$5:$B$104,2,FALSE),"#NOMAP#")))))</f>
        <v/>
      </c>
      <c r="D1324" t="str">
        <f>IF(Datei!$G1324="","",IF(Datei!K1324="","",Datei!K1324))</f>
        <v/>
      </c>
      <c r="E1324" s="3" t="str">
        <f>IF(Datei!$G1324="","",1)</f>
        <v/>
      </c>
      <c r="F1324" s="4" t="str">
        <f>IF(Datei!$G1324="","",IFERROR(ROUND(VALUE(Datei!I1324)/100,2),""))</f>
        <v/>
      </c>
      <c r="G1324" s="4" t="str">
        <f>IF(Datei!$G1324="","",IFERROR(ROUND(VALUE(Datei!I1324)/100,2),""))</f>
        <v/>
      </c>
    </row>
    <row r="1325" spans="1:7" x14ac:dyDescent="0.25">
      <c r="A1325" s="2" t="str">
        <f>IF(Datei!$G1325="","",IFERROR(DATEVALUE(Datei!G1325),Datei!G1325))</f>
        <v/>
      </c>
      <c r="B1325" s="3" t="str">
        <f>IF(Datei!$G1325="","",IFERROR(VALUE(LEFT(Datei!H1325,FIND("_",Datei!H1325)-1)),IFERROR(VALUE(Datei!H1325),"?")))</f>
        <v/>
      </c>
      <c r="C1325" t="str">
        <f>IF(Datei!$G1325="","",IF(IFERROR(VLOOKUP(Datei!J1325,Mapping!$A$5:$B$104,2,FALSE),IFERROR(VLOOKUP(Datei!J1325&amp;"",Mapping!$A$5:$B$104,2,FALSE),IFERROR(VLOOKUP(VALUE(Datei!J1325),Mapping!$A$5:$B$104,2,FALSE),"#NOMAP#")))="#NOMAP#",IF(Mapping!$B$2="","",Mapping!$B$2),IFERROR(VLOOKUP(Datei!J1325,Mapping!$A$5:$B$104,2,FALSE),IFERROR(VLOOKUP(Datei!J1325&amp;"",Mapping!$A$5:$B$104,2,FALSE),IFERROR(VLOOKUP(VALUE(Datei!J1325),Mapping!$A$5:$B$104,2,FALSE),"#NOMAP#")))))</f>
        <v/>
      </c>
      <c r="D1325" t="str">
        <f>IF(Datei!$G1325="","",IF(Datei!K1325="","",Datei!K1325))</f>
        <v/>
      </c>
      <c r="E1325" s="3" t="str">
        <f>IF(Datei!$G1325="","",1)</f>
        <v/>
      </c>
      <c r="F1325" s="4" t="str">
        <f>IF(Datei!$G1325="","",IFERROR(ROUND(VALUE(Datei!I1325)/100,2),""))</f>
        <v/>
      </c>
      <c r="G1325" s="4" t="str">
        <f>IF(Datei!$G1325="","",IFERROR(ROUND(VALUE(Datei!I1325)/100,2),""))</f>
        <v/>
      </c>
    </row>
    <row r="1326" spans="1:7" x14ac:dyDescent="0.25">
      <c r="A1326" s="2" t="str">
        <f>IF(Datei!$G1326="","",IFERROR(DATEVALUE(Datei!G1326),Datei!G1326))</f>
        <v/>
      </c>
      <c r="B1326" s="3" t="str">
        <f>IF(Datei!$G1326="","",IFERROR(VALUE(LEFT(Datei!H1326,FIND("_",Datei!H1326)-1)),IFERROR(VALUE(Datei!H1326),"?")))</f>
        <v/>
      </c>
      <c r="C1326" t="str">
        <f>IF(Datei!$G1326="","",IF(IFERROR(VLOOKUP(Datei!J1326,Mapping!$A$5:$B$104,2,FALSE),IFERROR(VLOOKUP(Datei!J1326&amp;"",Mapping!$A$5:$B$104,2,FALSE),IFERROR(VLOOKUP(VALUE(Datei!J1326),Mapping!$A$5:$B$104,2,FALSE),"#NOMAP#")))="#NOMAP#",IF(Mapping!$B$2="","",Mapping!$B$2),IFERROR(VLOOKUP(Datei!J1326,Mapping!$A$5:$B$104,2,FALSE),IFERROR(VLOOKUP(Datei!J1326&amp;"",Mapping!$A$5:$B$104,2,FALSE),IFERROR(VLOOKUP(VALUE(Datei!J1326),Mapping!$A$5:$B$104,2,FALSE),"#NOMAP#")))))</f>
        <v/>
      </c>
      <c r="D1326" t="str">
        <f>IF(Datei!$G1326="","",IF(Datei!K1326="","",Datei!K1326))</f>
        <v/>
      </c>
      <c r="E1326" s="3" t="str">
        <f>IF(Datei!$G1326="","",1)</f>
        <v/>
      </c>
      <c r="F1326" s="4" t="str">
        <f>IF(Datei!$G1326="","",IFERROR(ROUND(VALUE(Datei!I1326)/100,2),""))</f>
        <v/>
      </c>
      <c r="G1326" s="4" t="str">
        <f>IF(Datei!$G1326="","",IFERROR(ROUND(VALUE(Datei!I1326)/100,2),""))</f>
        <v/>
      </c>
    </row>
    <row r="1327" spans="1:7" x14ac:dyDescent="0.25">
      <c r="A1327" s="2" t="str">
        <f>IF(Datei!$G1327="","",IFERROR(DATEVALUE(Datei!G1327),Datei!G1327))</f>
        <v/>
      </c>
      <c r="B1327" s="3" t="str">
        <f>IF(Datei!$G1327="","",IFERROR(VALUE(LEFT(Datei!H1327,FIND("_",Datei!H1327)-1)),IFERROR(VALUE(Datei!H1327),"?")))</f>
        <v/>
      </c>
      <c r="C1327" t="str">
        <f>IF(Datei!$G1327="","",IF(IFERROR(VLOOKUP(Datei!J1327,Mapping!$A$5:$B$104,2,FALSE),IFERROR(VLOOKUP(Datei!J1327&amp;"",Mapping!$A$5:$B$104,2,FALSE),IFERROR(VLOOKUP(VALUE(Datei!J1327),Mapping!$A$5:$B$104,2,FALSE),"#NOMAP#")))="#NOMAP#",IF(Mapping!$B$2="","",Mapping!$B$2),IFERROR(VLOOKUP(Datei!J1327,Mapping!$A$5:$B$104,2,FALSE),IFERROR(VLOOKUP(Datei!J1327&amp;"",Mapping!$A$5:$B$104,2,FALSE),IFERROR(VLOOKUP(VALUE(Datei!J1327),Mapping!$A$5:$B$104,2,FALSE),"#NOMAP#")))))</f>
        <v/>
      </c>
      <c r="D1327" t="str">
        <f>IF(Datei!$G1327="","",IF(Datei!K1327="","",Datei!K1327))</f>
        <v/>
      </c>
      <c r="E1327" s="3" t="str">
        <f>IF(Datei!$G1327="","",1)</f>
        <v/>
      </c>
      <c r="F1327" s="4" t="str">
        <f>IF(Datei!$G1327="","",IFERROR(ROUND(VALUE(Datei!I1327)/100,2),""))</f>
        <v/>
      </c>
      <c r="G1327" s="4" t="str">
        <f>IF(Datei!$G1327="","",IFERROR(ROUND(VALUE(Datei!I1327)/100,2),""))</f>
        <v/>
      </c>
    </row>
    <row r="1328" spans="1:7" x14ac:dyDescent="0.25">
      <c r="A1328" s="2" t="str">
        <f>IF(Datei!$G1328="","",IFERROR(DATEVALUE(Datei!G1328),Datei!G1328))</f>
        <v/>
      </c>
      <c r="B1328" s="3" t="str">
        <f>IF(Datei!$G1328="","",IFERROR(VALUE(LEFT(Datei!H1328,FIND("_",Datei!H1328)-1)),IFERROR(VALUE(Datei!H1328),"?")))</f>
        <v/>
      </c>
      <c r="C1328" t="str">
        <f>IF(Datei!$G1328="","",IF(IFERROR(VLOOKUP(Datei!J1328,Mapping!$A$5:$B$104,2,FALSE),IFERROR(VLOOKUP(Datei!J1328&amp;"",Mapping!$A$5:$B$104,2,FALSE),IFERROR(VLOOKUP(VALUE(Datei!J1328),Mapping!$A$5:$B$104,2,FALSE),"#NOMAP#")))="#NOMAP#",IF(Mapping!$B$2="","",Mapping!$B$2),IFERROR(VLOOKUP(Datei!J1328,Mapping!$A$5:$B$104,2,FALSE),IFERROR(VLOOKUP(Datei!J1328&amp;"",Mapping!$A$5:$B$104,2,FALSE),IFERROR(VLOOKUP(VALUE(Datei!J1328),Mapping!$A$5:$B$104,2,FALSE),"#NOMAP#")))))</f>
        <v/>
      </c>
      <c r="D1328" t="str">
        <f>IF(Datei!$G1328="","",IF(Datei!K1328="","",Datei!K1328))</f>
        <v/>
      </c>
      <c r="E1328" s="3" t="str">
        <f>IF(Datei!$G1328="","",1)</f>
        <v/>
      </c>
      <c r="F1328" s="4" t="str">
        <f>IF(Datei!$G1328="","",IFERROR(ROUND(VALUE(Datei!I1328)/100,2),""))</f>
        <v/>
      </c>
      <c r="G1328" s="4" t="str">
        <f>IF(Datei!$G1328="","",IFERROR(ROUND(VALUE(Datei!I1328)/100,2),""))</f>
        <v/>
      </c>
    </row>
    <row r="1329" spans="1:7" x14ac:dyDescent="0.25">
      <c r="A1329" s="2" t="str">
        <f>IF(Datei!$G1329="","",IFERROR(DATEVALUE(Datei!G1329),Datei!G1329))</f>
        <v/>
      </c>
      <c r="B1329" s="3" t="str">
        <f>IF(Datei!$G1329="","",IFERROR(VALUE(LEFT(Datei!H1329,FIND("_",Datei!H1329)-1)),IFERROR(VALUE(Datei!H1329),"?")))</f>
        <v/>
      </c>
      <c r="C1329" t="str">
        <f>IF(Datei!$G1329="","",IF(IFERROR(VLOOKUP(Datei!J1329,Mapping!$A$5:$B$104,2,FALSE),IFERROR(VLOOKUP(Datei!J1329&amp;"",Mapping!$A$5:$B$104,2,FALSE),IFERROR(VLOOKUP(VALUE(Datei!J1329),Mapping!$A$5:$B$104,2,FALSE),"#NOMAP#")))="#NOMAP#",IF(Mapping!$B$2="","",Mapping!$B$2),IFERROR(VLOOKUP(Datei!J1329,Mapping!$A$5:$B$104,2,FALSE),IFERROR(VLOOKUP(Datei!J1329&amp;"",Mapping!$A$5:$B$104,2,FALSE),IFERROR(VLOOKUP(VALUE(Datei!J1329),Mapping!$A$5:$B$104,2,FALSE),"#NOMAP#")))))</f>
        <v/>
      </c>
      <c r="D1329" t="str">
        <f>IF(Datei!$G1329="","",IF(Datei!K1329="","",Datei!K1329))</f>
        <v/>
      </c>
      <c r="E1329" s="3" t="str">
        <f>IF(Datei!$G1329="","",1)</f>
        <v/>
      </c>
      <c r="F1329" s="4" t="str">
        <f>IF(Datei!$G1329="","",IFERROR(ROUND(VALUE(Datei!I1329)/100,2),""))</f>
        <v/>
      </c>
      <c r="G1329" s="4" t="str">
        <f>IF(Datei!$G1329="","",IFERROR(ROUND(VALUE(Datei!I1329)/100,2),""))</f>
        <v/>
      </c>
    </row>
    <row r="1330" spans="1:7" x14ac:dyDescent="0.25">
      <c r="A1330" s="2" t="str">
        <f>IF(Datei!$G1330="","",IFERROR(DATEVALUE(Datei!G1330),Datei!G1330))</f>
        <v/>
      </c>
      <c r="B1330" s="3" t="str">
        <f>IF(Datei!$G1330="","",IFERROR(VALUE(LEFT(Datei!H1330,FIND("_",Datei!H1330)-1)),IFERROR(VALUE(Datei!H1330),"?")))</f>
        <v/>
      </c>
      <c r="C1330" t="str">
        <f>IF(Datei!$G1330="","",IF(IFERROR(VLOOKUP(Datei!J1330,Mapping!$A$5:$B$104,2,FALSE),IFERROR(VLOOKUP(Datei!J1330&amp;"",Mapping!$A$5:$B$104,2,FALSE),IFERROR(VLOOKUP(VALUE(Datei!J1330),Mapping!$A$5:$B$104,2,FALSE),"#NOMAP#")))="#NOMAP#",IF(Mapping!$B$2="","",Mapping!$B$2),IFERROR(VLOOKUP(Datei!J1330,Mapping!$A$5:$B$104,2,FALSE),IFERROR(VLOOKUP(Datei!J1330&amp;"",Mapping!$A$5:$B$104,2,FALSE),IFERROR(VLOOKUP(VALUE(Datei!J1330),Mapping!$A$5:$B$104,2,FALSE),"#NOMAP#")))))</f>
        <v/>
      </c>
      <c r="D1330" t="str">
        <f>IF(Datei!$G1330="","",IF(Datei!K1330="","",Datei!K1330))</f>
        <v/>
      </c>
      <c r="E1330" s="3" t="str">
        <f>IF(Datei!$G1330="","",1)</f>
        <v/>
      </c>
      <c r="F1330" s="4" t="str">
        <f>IF(Datei!$G1330="","",IFERROR(ROUND(VALUE(Datei!I1330)/100,2),""))</f>
        <v/>
      </c>
      <c r="G1330" s="4" t="str">
        <f>IF(Datei!$G1330="","",IFERROR(ROUND(VALUE(Datei!I1330)/100,2),""))</f>
        <v/>
      </c>
    </row>
    <row r="1331" spans="1:7" x14ac:dyDescent="0.25">
      <c r="A1331" s="2" t="str">
        <f>IF(Datei!$G1331="","",IFERROR(DATEVALUE(Datei!G1331),Datei!G1331))</f>
        <v/>
      </c>
      <c r="B1331" s="3" t="str">
        <f>IF(Datei!$G1331="","",IFERROR(VALUE(LEFT(Datei!H1331,FIND("_",Datei!H1331)-1)),IFERROR(VALUE(Datei!H1331),"?")))</f>
        <v/>
      </c>
      <c r="C1331" t="str">
        <f>IF(Datei!$G1331="","",IF(IFERROR(VLOOKUP(Datei!J1331,Mapping!$A$5:$B$104,2,FALSE),IFERROR(VLOOKUP(Datei!J1331&amp;"",Mapping!$A$5:$B$104,2,FALSE),IFERROR(VLOOKUP(VALUE(Datei!J1331),Mapping!$A$5:$B$104,2,FALSE),"#NOMAP#")))="#NOMAP#",IF(Mapping!$B$2="","",Mapping!$B$2),IFERROR(VLOOKUP(Datei!J1331,Mapping!$A$5:$B$104,2,FALSE),IFERROR(VLOOKUP(Datei!J1331&amp;"",Mapping!$A$5:$B$104,2,FALSE),IFERROR(VLOOKUP(VALUE(Datei!J1331),Mapping!$A$5:$B$104,2,FALSE),"#NOMAP#")))))</f>
        <v/>
      </c>
      <c r="D1331" t="str">
        <f>IF(Datei!$G1331="","",IF(Datei!K1331="","",Datei!K1331))</f>
        <v/>
      </c>
      <c r="E1331" s="3" t="str">
        <f>IF(Datei!$G1331="","",1)</f>
        <v/>
      </c>
      <c r="F1331" s="4" t="str">
        <f>IF(Datei!$G1331="","",IFERROR(ROUND(VALUE(Datei!I1331)/100,2),""))</f>
        <v/>
      </c>
      <c r="G1331" s="4" t="str">
        <f>IF(Datei!$G1331="","",IFERROR(ROUND(VALUE(Datei!I1331)/100,2),""))</f>
        <v/>
      </c>
    </row>
    <row r="1332" spans="1:7" x14ac:dyDescent="0.25">
      <c r="A1332" s="2" t="str">
        <f>IF(Datei!$G1332="","",IFERROR(DATEVALUE(Datei!G1332),Datei!G1332))</f>
        <v/>
      </c>
      <c r="B1332" s="3" t="str">
        <f>IF(Datei!$G1332="","",IFERROR(VALUE(LEFT(Datei!H1332,FIND("_",Datei!H1332)-1)),IFERROR(VALUE(Datei!H1332),"?")))</f>
        <v/>
      </c>
      <c r="C1332" t="str">
        <f>IF(Datei!$G1332="","",IF(IFERROR(VLOOKUP(Datei!J1332,Mapping!$A$5:$B$104,2,FALSE),IFERROR(VLOOKUP(Datei!J1332&amp;"",Mapping!$A$5:$B$104,2,FALSE),IFERROR(VLOOKUP(VALUE(Datei!J1332),Mapping!$A$5:$B$104,2,FALSE),"#NOMAP#")))="#NOMAP#",IF(Mapping!$B$2="","",Mapping!$B$2),IFERROR(VLOOKUP(Datei!J1332,Mapping!$A$5:$B$104,2,FALSE),IFERROR(VLOOKUP(Datei!J1332&amp;"",Mapping!$A$5:$B$104,2,FALSE),IFERROR(VLOOKUP(VALUE(Datei!J1332),Mapping!$A$5:$B$104,2,FALSE),"#NOMAP#")))))</f>
        <v/>
      </c>
      <c r="D1332" t="str">
        <f>IF(Datei!$G1332="","",IF(Datei!K1332="","",Datei!K1332))</f>
        <v/>
      </c>
      <c r="E1332" s="3" t="str">
        <f>IF(Datei!$G1332="","",1)</f>
        <v/>
      </c>
      <c r="F1332" s="4" t="str">
        <f>IF(Datei!$G1332="","",IFERROR(ROUND(VALUE(Datei!I1332)/100,2),""))</f>
        <v/>
      </c>
      <c r="G1332" s="4" t="str">
        <f>IF(Datei!$G1332="","",IFERROR(ROUND(VALUE(Datei!I1332)/100,2),""))</f>
        <v/>
      </c>
    </row>
    <row r="1333" spans="1:7" x14ac:dyDescent="0.25">
      <c r="A1333" s="2" t="str">
        <f>IF(Datei!$G1333="","",IFERROR(DATEVALUE(Datei!G1333),Datei!G1333))</f>
        <v/>
      </c>
      <c r="B1333" s="3" t="str">
        <f>IF(Datei!$G1333="","",IFERROR(VALUE(LEFT(Datei!H1333,FIND("_",Datei!H1333)-1)),IFERROR(VALUE(Datei!H1333),"?")))</f>
        <v/>
      </c>
      <c r="C1333" t="str">
        <f>IF(Datei!$G1333="","",IF(IFERROR(VLOOKUP(Datei!J1333,Mapping!$A$5:$B$104,2,FALSE),IFERROR(VLOOKUP(Datei!J1333&amp;"",Mapping!$A$5:$B$104,2,FALSE),IFERROR(VLOOKUP(VALUE(Datei!J1333),Mapping!$A$5:$B$104,2,FALSE),"#NOMAP#")))="#NOMAP#",IF(Mapping!$B$2="","",Mapping!$B$2),IFERROR(VLOOKUP(Datei!J1333,Mapping!$A$5:$B$104,2,FALSE),IFERROR(VLOOKUP(Datei!J1333&amp;"",Mapping!$A$5:$B$104,2,FALSE),IFERROR(VLOOKUP(VALUE(Datei!J1333),Mapping!$A$5:$B$104,2,FALSE),"#NOMAP#")))))</f>
        <v/>
      </c>
      <c r="D1333" t="str">
        <f>IF(Datei!$G1333="","",IF(Datei!K1333="","",Datei!K1333))</f>
        <v/>
      </c>
      <c r="E1333" s="3" t="str">
        <f>IF(Datei!$G1333="","",1)</f>
        <v/>
      </c>
      <c r="F1333" s="4" t="str">
        <f>IF(Datei!$G1333="","",IFERROR(ROUND(VALUE(Datei!I1333)/100,2),""))</f>
        <v/>
      </c>
      <c r="G1333" s="4" t="str">
        <f>IF(Datei!$G1333="","",IFERROR(ROUND(VALUE(Datei!I1333)/100,2),""))</f>
        <v/>
      </c>
    </row>
    <row r="1334" spans="1:7" x14ac:dyDescent="0.25">
      <c r="A1334" s="2" t="str">
        <f>IF(Datei!$G1334="","",IFERROR(DATEVALUE(Datei!G1334),Datei!G1334))</f>
        <v/>
      </c>
      <c r="B1334" s="3" t="str">
        <f>IF(Datei!$G1334="","",IFERROR(VALUE(LEFT(Datei!H1334,FIND("_",Datei!H1334)-1)),IFERROR(VALUE(Datei!H1334),"?")))</f>
        <v/>
      </c>
      <c r="C1334" t="str">
        <f>IF(Datei!$G1334="","",IF(IFERROR(VLOOKUP(Datei!J1334,Mapping!$A$5:$B$104,2,FALSE),IFERROR(VLOOKUP(Datei!J1334&amp;"",Mapping!$A$5:$B$104,2,FALSE),IFERROR(VLOOKUP(VALUE(Datei!J1334),Mapping!$A$5:$B$104,2,FALSE),"#NOMAP#")))="#NOMAP#",IF(Mapping!$B$2="","",Mapping!$B$2),IFERROR(VLOOKUP(Datei!J1334,Mapping!$A$5:$B$104,2,FALSE),IFERROR(VLOOKUP(Datei!J1334&amp;"",Mapping!$A$5:$B$104,2,FALSE),IFERROR(VLOOKUP(VALUE(Datei!J1334),Mapping!$A$5:$B$104,2,FALSE),"#NOMAP#")))))</f>
        <v/>
      </c>
      <c r="D1334" t="str">
        <f>IF(Datei!$G1334="","",IF(Datei!K1334="","",Datei!K1334))</f>
        <v/>
      </c>
      <c r="E1334" s="3" t="str">
        <f>IF(Datei!$G1334="","",1)</f>
        <v/>
      </c>
      <c r="F1334" s="4" t="str">
        <f>IF(Datei!$G1334="","",IFERROR(ROUND(VALUE(Datei!I1334)/100,2),""))</f>
        <v/>
      </c>
      <c r="G1334" s="4" t="str">
        <f>IF(Datei!$G1334="","",IFERROR(ROUND(VALUE(Datei!I1334)/100,2),""))</f>
        <v/>
      </c>
    </row>
    <row r="1335" spans="1:7" x14ac:dyDescent="0.25">
      <c r="A1335" s="2" t="str">
        <f>IF(Datei!$G1335="","",IFERROR(DATEVALUE(Datei!G1335),Datei!G1335))</f>
        <v/>
      </c>
      <c r="B1335" s="3" t="str">
        <f>IF(Datei!$G1335="","",IFERROR(VALUE(LEFT(Datei!H1335,FIND("_",Datei!H1335)-1)),IFERROR(VALUE(Datei!H1335),"?")))</f>
        <v/>
      </c>
      <c r="C1335" t="str">
        <f>IF(Datei!$G1335="","",IF(IFERROR(VLOOKUP(Datei!J1335,Mapping!$A$5:$B$104,2,FALSE),IFERROR(VLOOKUP(Datei!J1335&amp;"",Mapping!$A$5:$B$104,2,FALSE),IFERROR(VLOOKUP(VALUE(Datei!J1335),Mapping!$A$5:$B$104,2,FALSE),"#NOMAP#")))="#NOMAP#",IF(Mapping!$B$2="","",Mapping!$B$2),IFERROR(VLOOKUP(Datei!J1335,Mapping!$A$5:$B$104,2,FALSE),IFERROR(VLOOKUP(Datei!J1335&amp;"",Mapping!$A$5:$B$104,2,FALSE),IFERROR(VLOOKUP(VALUE(Datei!J1335),Mapping!$A$5:$B$104,2,FALSE),"#NOMAP#")))))</f>
        <v/>
      </c>
      <c r="D1335" t="str">
        <f>IF(Datei!$G1335="","",IF(Datei!K1335="","",Datei!K1335))</f>
        <v/>
      </c>
      <c r="E1335" s="3" t="str">
        <f>IF(Datei!$G1335="","",1)</f>
        <v/>
      </c>
      <c r="F1335" s="4" t="str">
        <f>IF(Datei!$G1335="","",IFERROR(ROUND(VALUE(Datei!I1335)/100,2),""))</f>
        <v/>
      </c>
      <c r="G1335" s="4" t="str">
        <f>IF(Datei!$G1335="","",IFERROR(ROUND(VALUE(Datei!I1335)/100,2),""))</f>
        <v/>
      </c>
    </row>
    <row r="1336" spans="1:7" x14ac:dyDescent="0.25">
      <c r="A1336" s="2" t="str">
        <f>IF(Datei!$G1336="","",IFERROR(DATEVALUE(Datei!G1336),Datei!G1336))</f>
        <v/>
      </c>
      <c r="B1336" s="3" t="str">
        <f>IF(Datei!$G1336="","",IFERROR(VALUE(LEFT(Datei!H1336,FIND("_",Datei!H1336)-1)),IFERROR(VALUE(Datei!H1336),"?")))</f>
        <v/>
      </c>
      <c r="C1336" t="str">
        <f>IF(Datei!$G1336="","",IF(IFERROR(VLOOKUP(Datei!J1336,Mapping!$A$5:$B$104,2,FALSE),IFERROR(VLOOKUP(Datei!J1336&amp;"",Mapping!$A$5:$B$104,2,FALSE),IFERROR(VLOOKUP(VALUE(Datei!J1336),Mapping!$A$5:$B$104,2,FALSE),"#NOMAP#")))="#NOMAP#",IF(Mapping!$B$2="","",Mapping!$B$2),IFERROR(VLOOKUP(Datei!J1336,Mapping!$A$5:$B$104,2,FALSE),IFERROR(VLOOKUP(Datei!J1336&amp;"",Mapping!$A$5:$B$104,2,FALSE),IFERROR(VLOOKUP(VALUE(Datei!J1336),Mapping!$A$5:$B$104,2,FALSE),"#NOMAP#")))))</f>
        <v/>
      </c>
      <c r="D1336" t="str">
        <f>IF(Datei!$G1336="","",IF(Datei!K1336="","",Datei!K1336))</f>
        <v/>
      </c>
      <c r="E1336" s="3" t="str">
        <f>IF(Datei!$G1336="","",1)</f>
        <v/>
      </c>
      <c r="F1336" s="4" t="str">
        <f>IF(Datei!$G1336="","",IFERROR(ROUND(VALUE(Datei!I1336)/100,2),""))</f>
        <v/>
      </c>
      <c r="G1336" s="4" t="str">
        <f>IF(Datei!$G1336="","",IFERROR(ROUND(VALUE(Datei!I1336)/100,2),""))</f>
        <v/>
      </c>
    </row>
    <row r="1337" spans="1:7" x14ac:dyDescent="0.25">
      <c r="A1337" s="2" t="str">
        <f>IF(Datei!$G1337="","",IFERROR(DATEVALUE(Datei!G1337),Datei!G1337))</f>
        <v/>
      </c>
      <c r="B1337" s="3" t="str">
        <f>IF(Datei!$G1337="","",IFERROR(VALUE(LEFT(Datei!H1337,FIND("_",Datei!H1337)-1)),IFERROR(VALUE(Datei!H1337),"?")))</f>
        <v/>
      </c>
      <c r="C1337" t="str">
        <f>IF(Datei!$G1337="","",IF(IFERROR(VLOOKUP(Datei!J1337,Mapping!$A$5:$B$104,2,FALSE),IFERROR(VLOOKUP(Datei!J1337&amp;"",Mapping!$A$5:$B$104,2,FALSE),IFERROR(VLOOKUP(VALUE(Datei!J1337),Mapping!$A$5:$B$104,2,FALSE),"#NOMAP#")))="#NOMAP#",IF(Mapping!$B$2="","",Mapping!$B$2),IFERROR(VLOOKUP(Datei!J1337,Mapping!$A$5:$B$104,2,FALSE),IFERROR(VLOOKUP(Datei!J1337&amp;"",Mapping!$A$5:$B$104,2,FALSE),IFERROR(VLOOKUP(VALUE(Datei!J1337),Mapping!$A$5:$B$104,2,FALSE),"#NOMAP#")))))</f>
        <v/>
      </c>
      <c r="D1337" t="str">
        <f>IF(Datei!$G1337="","",IF(Datei!K1337="","",Datei!K1337))</f>
        <v/>
      </c>
      <c r="E1337" s="3" t="str">
        <f>IF(Datei!$G1337="","",1)</f>
        <v/>
      </c>
      <c r="F1337" s="4" t="str">
        <f>IF(Datei!$G1337="","",IFERROR(ROUND(VALUE(Datei!I1337)/100,2),""))</f>
        <v/>
      </c>
      <c r="G1337" s="4" t="str">
        <f>IF(Datei!$G1337="","",IFERROR(ROUND(VALUE(Datei!I1337)/100,2),""))</f>
        <v/>
      </c>
    </row>
    <row r="1338" spans="1:7" x14ac:dyDescent="0.25">
      <c r="A1338" s="2" t="str">
        <f>IF(Datei!$G1338="","",IFERROR(DATEVALUE(Datei!G1338),Datei!G1338))</f>
        <v/>
      </c>
      <c r="B1338" s="3" t="str">
        <f>IF(Datei!$G1338="","",IFERROR(VALUE(LEFT(Datei!H1338,FIND("_",Datei!H1338)-1)),IFERROR(VALUE(Datei!H1338),"?")))</f>
        <v/>
      </c>
      <c r="C1338" t="str">
        <f>IF(Datei!$G1338="","",IF(IFERROR(VLOOKUP(Datei!J1338,Mapping!$A$5:$B$104,2,FALSE),IFERROR(VLOOKUP(Datei!J1338&amp;"",Mapping!$A$5:$B$104,2,FALSE),IFERROR(VLOOKUP(VALUE(Datei!J1338),Mapping!$A$5:$B$104,2,FALSE),"#NOMAP#")))="#NOMAP#",IF(Mapping!$B$2="","",Mapping!$B$2),IFERROR(VLOOKUP(Datei!J1338,Mapping!$A$5:$B$104,2,FALSE),IFERROR(VLOOKUP(Datei!J1338&amp;"",Mapping!$A$5:$B$104,2,FALSE),IFERROR(VLOOKUP(VALUE(Datei!J1338),Mapping!$A$5:$B$104,2,FALSE),"#NOMAP#")))))</f>
        <v/>
      </c>
      <c r="D1338" t="str">
        <f>IF(Datei!$G1338="","",IF(Datei!K1338="","",Datei!K1338))</f>
        <v/>
      </c>
      <c r="E1338" s="3" t="str">
        <f>IF(Datei!$G1338="","",1)</f>
        <v/>
      </c>
      <c r="F1338" s="4" t="str">
        <f>IF(Datei!$G1338="","",IFERROR(ROUND(VALUE(Datei!I1338)/100,2),""))</f>
        <v/>
      </c>
      <c r="G1338" s="4" t="str">
        <f>IF(Datei!$G1338="","",IFERROR(ROUND(VALUE(Datei!I1338)/100,2),""))</f>
        <v/>
      </c>
    </row>
    <row r="1339" spans="1:7" x14ac:dyDescent="0.25">
      <c r="A1339" s="2" t="str">
        <f>IF(Datei!$G1339="","",IFERROR(DATEVALUE(Datei!G1339),Datei!G1339))</f>
        <v/>
      </c>
      <c r="B1339" s="3" t="str">
        <f>IF(Datei!$G1339="","",IFERROR(VALUE(LEFT(Datei!H1339,FIND("_",Datei!H1339)-1)),IFERROR(VALUE(Datei!H1339),"?")))</f>
        <v/>
      </c>
      <c r="C1339" t="str">
        <f>IF(Datei!$G1339="","",IF(IFERROR(VLOOKUP(Datei!J1339,Mapping!$A$5:$B$104,2,FALSE),IFERROR(VLOOKUP(Datei!J1339&amp;"",Mapping!$A$5:$B$104,2,FALSE),IFERROR(VLOOKUP(VALUE(Datei!J1339),Mapping!$A$5:$B$104,2,FALSE),"#NOMAP#")))="#NOMAP#",IF(Mapping!$B$2="","",Mapping!$B$2),IFERROR(VLOOKUP(Datei!J1339,Mapping!$A$5:$B$104,2,FALSE),IFERROR(VLOOKUP(Datei!J1339&amp;"",Mapping!$A$5:$B$104,2,FALSE),IFERROR(VLOOKUP(VALUE(Datei!J1339),Mapping!$A$5:$B$104,2,FALSE),"#NOMAP#")))))</f>
        <v/>
      </c>
      <c r="D1339" t="str">
        <f>IF(Datei!$G1339="","",IF(Datei!K1339="","",Datei!K1339))</f>
        <v/>
      </c>
      <c r="E1339" s="3" t="str">
        <f>IF(Datei!$G1339="","",1)</f>
        <v/>
      </c>
      <c r="F1339" s="4" t="str">
        <f>IF(Datei!$G1339="","",IFERROR(ROUND(VALUE(Datei!I1339)/100,2),""))</f>
        <v/>
      </c>
      <c r="G1339" s="4" t="str">
        <f>IF(Datei!$G1339="","",IFERROR(ROUND(VALUE(Datei!I1339)/100,2),""))</f>
        <v/>
      </c>
    </row>
    <row r="1340" spans="1:7" x14ac:dyDescent="0.25">
      <c r="A1340" s="2" t="str">
        <f>IF(Datei!$G1340="","",IFERROR(DATEVALUE(Datei!G1340),Datei!G1340))</f>
        <v/>
      </c>
      <c r="B1340" s="3" t="str">
        <f>IF(Datei!$G1340="","",IFERROR(VALUE(LEFT(Datei!H1340,FIND("_",Datei!H1340)-1)),IFERROR(VALUE(Datei!H1340),"?")))</f>
        <v/>
      </c>
      <c r="C1340" t="str">
        <f>IF(Datei!$G1340="","",IF(IFERROR(VLOOKUP(Datei!J1340,Mapping!$A$5:$B$104,2,FALSE),IFERROR(VLOOKUP(Datei!J1340&amp;"",Mapping!$A$5:$B$104,2,FALSE),IFERROR(VLOOKUP(VALUE(Datei!J1340),Mapping!$A$5:$B$104,2,FALSE),"#NOMAP#")))="#NOMAP#",IF(Mapping!$B$2="","",Mapping!$B$2),IFERROR(VLOOKUP(Datei!J1340,Mapping!$A$5:$B$104,2,FALSE),IFERROR(VLOOKUP(Datei!J1340&amp;"",Mapping!$A$5:$B$104,2,FALSE),IFERROR(VLOOKUP(VALUE(Datei!J1340),Mapping!$A$5:$B$104,2,FALSE),"#NOMAP#")))))</f>
        <v/>
      </c>
      <c r="D1340" t="str">
        <f>IF(Datei!$G1340="","",IF(Datei!K1340="","",Datei!K1340))</f>
        <v/>
      </c>
      <c r="E1340" s="3" t="str">
        <f>IF(Datei!$G1340="","",1)</f>
        <v/>
      </c>
      <c r="F1340" s="4" t="str">
        <f>IF(Datei!$G1340="","",IFERROR(ROUND(VALUE(Datei!I1340)/100,2),""))</f>
        <v/>
      </c>
      <c r="G1340" s="4" t="str">
        <f>IF(Datei!$G1340="","",IFERROR(ROUND(VALUE(Datei!I1340)/100,2),""))</f>
        <v/>
      </c>
    </row>
    <row r="1341" spans="1:7" x14ac:dyDescent="0.25">
      <c r="A1341" s="2" t="str">
        <f>IF(Datei!$G1341="","",IFERROR(DATEVALUE(Datei!G1341),Datei!G1341))</f>
        <v/>
      </c>
      <c r="B1341" s="3" t="str">
        <f>IF(Datei!$G1341="","",IFERROR(VALUE(LEFT(Datei!H1341,FIND("_",Datei!H1341)-1)),IFERROR(VALUE(Datei!H1341),"?")))</f>
        <v/>
      </c>
      <c r="C1341" t="str">
        <f>IF(Datei!$G1341="","",IF(IFERROR(VLOOKUP(Datei!J1341,Mapping!$A$5:$B$104,2,FALSE),IFERROR(VLOOKUP(Datei!J1341&amp;"",Mapping!$A$5:$B$104,2,FALSE),IFERROR(VLOOKUP(VALUE(Datei!J1341),Mapping!$A$5:$B$104,2,FALSE),"#NOMAP#")))="#NOMAP#",IF(Mapping!$B$2="","",Mapping!$B$2),IFERROR(VLOOKUP(Datei!J1341,Mapping!$A$5:$B$104,2,FALSE),IFERROR(VLOOKUP(Datei!J1341&amp;"",Mapping!$A$5:$B$104,2,FALSE),IFERROR(VLOOKUP(VALUE(Datei!J1341),Mapping!$A$5:$B$104,2,FALSE),"#NOMAP#")))))</f>
        <v/>
      </c>
      <c r="D1341" t="str">
        <f>IF(Datei!$G1341="","",IF(Datei!K1341="","",Datei!K1341))</f>
        <v/>
      </c>
      <c r="E1341" s="3" t="str">
        <f>IF(Datei!$G1341="","",1)</f>
        <v/>
      </c>
      <c r="F1341" s="4" t="str">
        <f>IF(Datei!$G1341="","",IFERROR(ROUND(VALUE(Datei!I1341)/100,2),""))</f>
        <v/>
      </c>
      <c r="G1341" s="4" t="str">
        <f>IF(Datei!$G1341="","",IFERROR(ROUND(VALUE(Datei!I1341)/100,2),""))</f>
        <v/>
      </c>
    </row>
    <row r="1342" spans="1:7" x14ac:dyDescent="0.25">
      <c r="A1342" s="2" t="str">
        <f>IF(Datei!$G1342="","",IFERROR(DATEVALUE(Datei!G1342),Datei!G1342))</f>
        <v/>
      </c>
      <c r="B1342" s="3" t="str">
        <f>IF(Datei!$G1342="","",IFERROR(VALUE(LEFT(Datei!H1342,FIND("_",Datei!H1342)-1)),IFERROR(VALUE(Datei!H1342),"?")))</f>
        <v/>
      </c>
      <c r="C1342" t="str">
        <f>IF(Datei!$G1342="","",IF(IFERROR(VLOOKUP(Datei!J1342,Mapping!$A$5:$B$104,2,FALSE),IFERROR(VLOOKUP(Datei!J1342&amp;"",Mapping!$A$5:$B$104,2,FALSE),IFERROR(VLOOKUP(VALUE(Datei!J1342),Mapping!$A$5:$B$104,2,FALSE),"#NOMAP#")))="#NOMAP#",IF(Mapping!$B$2="","",Mapping!$B$2),IFERROR(VLOOKUP(Datei!J1342,Mapping!$A$5:$B$104,2,FALSE),IFERROR(VLOOKUP(Datei!J1342&amp;"",Mapping!$A$5:$B$104,2,FALSE),IFERROR(VLOOKUP(VALUE(Datei!J1342),Mapping!$A$5:$B$104,2,FALSE),"#NOMAP#")))))</f>
        <v/>
      </c>
      <c r="D1342" t="str">
        <f>IF(Datei!$G1342="","",IF(Datei!K1342="","",Datei!K1342))</f>
        <v/>
      </c>
      <c r="E1342" s="3" t="str">
        <f>IF(Datei!$G1342="","",1)</f>
        <v/>
      </c>
      <c r="F1342" s="4" t="str">
        <f>IF(Datei!$G1342="","",IFERROR(ROUND(VALUE(Datei!I1342)/100,2),""))</f>
        <v/>
      </c>
      <c r="G1342" s="4" t="str">
        <f>IF(Datei!$G1342="","",IFERROR(ROUND(VALUE(Datei!I1342)/100,2),""))</f>
        <v/>
      </c>
    </row>
    <row r="1343" spans="1:7" x14ac:dyDescent="0.25">
      <c r="A1343" s="2" t="str">
        <f>IF(Datei!$G1343="","",IFERROR(DATEVALUE(Datei!G1343),Datei!G1343))</f>
        <v/>
      </c>
      <c r="B1343" s="3" t="str">
        <f>IF(Datei!$G1343="","",IFERROR(VALUE(LEFT(Datei!H1343,FIND("_",Datei!H1343)-1)),IFERROR(VALUE(Datei!H1343),"?")))</f>
        <v/>
      </c>
      <c r="C1343" t="str">
        <f>IF(Datei!$G1343="","",IF(IFERROR(VLOOKUP(Datei!J1343,Mapping!$A$5:$B$104,2,FALSE),IFERROR(VLOOKUP(Datei!J1343&amp;"",Mapping!$A$5:$B$104,2,FALSE),IFERROR(VLOOKUP(VALUE(Datei!J1343),Mapping!$A$5:$B$104,2,FALSE),"#NOMAP#")))="#NOMAP#",IF(Mapping!$B$2="","",Mapping!$B$2),IFERROR(VLOOKUP(Datei!J1343,Mapping!$A$5:$B$104,2,FALSE),IFERROR(VLOOKUP(Datei!J1343&amp;"",Mapping!$A$5:$B$104,2,FALSE),IFERROR(VLOOKUP(VALUE(Datei!J1343),Mapping!$A$5:$B$104,2,FALSE),"#NOMAP#")))))</f>
        <v/>
      </c>
      <c r="D1343" t="str">
        <f>IF(Datei!$G1343="","",IF(Datei!K1343="","",Datei!K1343))</f>
        <v/>
      </c>
      <c r="E1343" s="3" t="str">
        <f>IF(Datei!$G1343="","",1)</f>
        <v/>
      </c>
      <c r="F1343" s="4" t="str">
        <f>IF(Datei!$G1343="","",IFERROR(ROUND(VALUE(Datei!I1343)/100,2),""))</f>
        <v/>
      </c>
      <c r="G1343" s="4" t="str">
        <f>IF(Datei!$G1343="","",IFERROR(ROUND(VALUE(Datei!I1343)/100,2),""))</f>
        <v/>
      </c>
    </row>
    <row r="1344" spans="1:7" x14ac:dyDescent="0.25">
      <c r="A1344" s="2" t="str">
        <f>IF(Datei!$G1344="","",IFERROR(DATEVALUE(Datei!G1344),Datei!G1344))</f>
        <v/>
      </c>
      <c r="B1344" s="3" t="str">
        <f>IF(Datei!$G1344="","",IFERROR(VALUE(LEFT(Datei!H1344,FIND("_",Datei!H1344)-1)),IFERROR(VALUE(Datei!H1344),"?")))</f>
        <v/>
      </c>
      <c r="C1344" t="str">
        <f>IF(Datei!$G1344="","",IF(IFERROR(VLOOKUP(Datei!J1344,Mapping!$A$5:$B$104,2,FALSE),IFERROR(VLOOKUP(Datei!J1344&amp;"",Mapping!$A$5:$B$104,2,FALSE),IFERROR(VLOOKUP(VALUE(Datei!J1344),Mapping!$A$5:$B$104,2,FALSE),"#NOMAP#")))="#NOMAP#",IF(Mapping!$B$2="","",Mapping!$B$2),IFERROR(VLOOKUP(Datei!J1344,Mapping!$A$5:$B$104,2,FALSE),IFERROR(VLOOKUP(Datei!J1344&amp;"",Mapping!$A$5:$B$104,2,FALSE),IFERROR(VLOOKUP(VALUE(Datei!J1344),Mapping!$A$5:$B$104,2,FALSE),"#NOMAP#")))))</f>
        <v/>
      </c>
      <c r="D1344" t="str">
        <f>IF(Datei!$G1344="","",IF(Datei!K1344="","",Datei!K1344))</f>
        <v/>
      </c>
      <c r="E1344" s="3" t="str">
        <f>IF(Datei!$G1344="","",1)</f>
        <v/>
      </c>
      <c r="F1344" s="4" t="str">
        <f>IF(Datei!$G1344="","",IFERROR(ROUND(VALUE(Datei!I1344)/100,2),""))</f>
        <v/>
      </c>
      <c r="G1344" s="4" t="str">
        <f>IF(Datei!$G1344="","",IFERROR(ROUND(VALUE(Datei!I1344)/100,2),""))</f>
        <v/>
      </c>
    </row>
    <row r="1345" spans="1:7" x14ac:dyDescent="0.25">
      <c r="A1345" s="2" t="str">
        <f>IF(Datei!$G1345="","",IFERROR(DATEVALUE(Datei!G1345),Datei!G1345))</f>
        <v/>
      </c>
      <c r="B1345" s="3" t="str">
        <f>IF(Datei!$G1345="","",IFERROR(VALUE(LEFT(Datei!H1345,FIND("_",Datei!H1345)-1)),IFERROR(VALUE(Datei!H1345),"?")))</f>
        <v/>
      </c>
      <c r="C1345" t="str">
        <f>IF(Datei!$G1345="","",IF(IFERROR(VLOOKUP(Datei!J1345,Mapping!$A$5:$B$104,2,FALSE),IFERROR(VLOOKUP(Datei!J1345&amp;"",Mapping!$A$5:$B$104,2,FALSE),IFERROR(VLOOKUP(VALUE(Datei!J1345),Mapping!$A$5:$B$104,2,FALSE),"#NOMAP#")))="#NOMAP#",IF(Mapping!$B$2="","",Mapping!$B$2),IFERROR(VLOOKUP(Datei!J1345,Mapping!$A$5:$B$104,2,FALSE),IFERROR(VLOOKUP(Datei!J1345&amp;"",Mapping!$A$5:$B$104,2,FALSE),IFERROR(VLOOKUP(VALUE(Datei!J1345),Mapping!$A$5:$B$104,2,FALSE),"#NOMAP#")))))</f>
        <v/>
      </c>
      <c r="D1345" t="str">
        <f>IF(Datei!$G1345="","",IF(Datei!K1345="","",Datei!K1345))</f>
        <v/>
      </c>
      <c r="E1345" s="3" t="str">
        <f>IF(Datei!$G1345="","",1)</f>
        <v/>
      </c>
      <c r="F1345" s="4" t="str">
        <f>IF(Datei!$G1345="","",IFERROR(ROUND(VALUE(Datei!I1345)/100,2),""))</f>
        <v/>
      </c>
      <c r="G1345" s="4" t="str">
        <f>IF(Datei!$G1345="","",IFERROR(ROUND(VALUE(Datei!I1345)/100,2),""))</f>
        <v/>
      </c>
    </row>
    <row r="1346" spans="1:7" x14ac:dyDescent="0.25">
      <c r="A1346" s="2" t="str">
        <f>IF(Datei!$G1346="","",IFERROR(DATEVALUE(Datei!G1346),Datei!G1346))</f>
        <v/>
      </c>
      <c r="B1346" s="3" t="str">
        <f>IF(Datei!$G1346="","",IFERROR(VALUE(LEFT(Datei!H1346,FIND("_",Datei!H1346)-1)),IFERROR(VALUE(Datei!H1346),"?")))</f>
        <v/>
      </c>
      <c r="C1346" t="str">
        <f>IF(Datei!$G1346="","",IF(IFERROR(VLOOKUP(Datei!J1346,Mapping!$A$5:$B$104,2,FALSE),IFERROR(VLOOKUP(Datei!J1346&amp;"",Mapping!$A$5:$B$104,2,FALSE),IFERROR(VLOOKUP(VALUE(Datei!J1346),Mapping!$A$5:$B$104,2,FALSE),"#NOMAP#")))="#NOMAP#",IF(Mapping!$B$2="","",Mapping!$B$2),IFERROR(VLOOKUP(Datei!J1346,Mapping!$A$5:$B$104,2,FALSE),IFERROR(VLOOKUP(Datei!J1346&amp;"",Mapping!$A$5:$B$104,2,FALSE),IFERROR(VLOOKUP(VALUE(Datei!J1346),Mapping!$A$5:$B$104,2,FALSE),"#NOMAP#")))))</f>
        <v/>
      </c>
      <c r="D1346" t="str">
        <f>IF(Datei!$G1346="","",IF(Datei!K1346="","",Datei!K1346))</f>
        <v/>
      </c>
      <c r="E1346" s="3" t="str">
        <f>IF(Datei!$G1346="","",1)</f>
        <v/>
      </c>
      <c r="F1346" s="4" t="str">
        <f>IF(Datei!$G1346="","",IFERROR(ROUND(VALUE(Datei!I1346)/100,2),""))</f>
        <v/>
      </c>
      <c r="G1346" s="4" t="str">
        <f>IF(Datei!$G1346="","",IFERROR(ROUND(VALUE(Datei!I1346)/100,2),""))</f>
        <v/>
      </c>
    </row>
    <row r="1347" spans="1:7" x14ac:dyDescent="0.25">
      <c r="A1347" s="2" t="str">
        <f>IF(Datei!$G1347="","",IFERROR(DATEVALUE(Datei!G1347),Datei!G1347))</f>
        <v/>
      </c>
      <c r="B1347" s="3" t="str">
        <f>IF(Datei!$G1347="","",IFERROR(VALUE(LEFT(Datei!H1347,FIND("_",Datei!H1347)-1)),IFERROR(VALUE(Datei!H1347),"?")))</f>
        <v/>
      </c>
      <c r="C1347" t="str">
        <f>IF(Datei!$G1347="","",IF(IFERROR(VLOOKUP(Datei!J1347,Mapping!$A$5:$B$104,2,FALSE),IFERROR(VLOOKUP(Datei!J1347&amp;"",Mapping!$A$5:$B$104,2,FALSE),IFERROR(VLOOKUP(VALUE(Datei!J1347),Mapping!$A$5:$B$104,2,FALSE),"#NOMAP#")))="#NOMAP#",IF(Mapping!$B$2="","",Mapping!$B$2),IFERROR(VLOOKUP(Datei!J1347,Mapping!$A$5:$B$104,2,FALSE),IFERROR(VLOOKUP(Datei!J1347&amp;"",Mapping!$A$5:$B$104,2,FALSE),IFERROR(VLOOKUP(VALUE(Datei!J1347),Mapping!$A$5:$B$104,2,FALSE),"#NOMAP#")))))</f>
        <v/>
      </c>
      <c r="D1347" t="str">
        <f>IF(Datei!$G1347="","",IF(Datei!K1347="","",Datei!K1347))</f>
        <v/>
      </c>
      <c r="E1347" s="3" t="str">
        <f>IF(Datei!$G1347="","",1)</f>
        <v/>
      </c>
      <c r="F1347" s="4" t="str">
        <f>IF(Datei!$G1347="","",IFERROR(ROUND(VALUE(Datei!I1347)/100,2),""))</f>
        <v/>
      </c>
      <c r="G1347" s="4" t="str">
        <f>IF(Datei!$G1347="","",IFERROR(ROUND(VALUE(Datei!I1347)/100,2),""))</f>
        <v/>
      </c>
    </row>
    <row r="1348" spans="1:7" x14ac:dyDescent="0.25">
      <c r="A1348" s="2" t="str">
        <f>IF(Datei!$G1348="","",IFERROR(DATEVALUE(Datei!G1348),Datei!G1348))</f>
        <v/>
      </c>
      <c r="B1348" s="3" t="str">
        <f>IF(Datei!$G1348="","",IFERROR(VALUE(LEFT(Datei!H1348,FIND("_",Datei!H1348)-1)),IFERROR(VALUE(Datei!H1348),"?")))</f>
        <v/>
      </c>
      <c r="C1348" t="str">
        <f>IF(Datei!$G1348="","",IF(IFERROR(VLOOKUP(Datei!J1348,Mapping!$A$5:$B$104,2,FALSE),IFERROR(VLOOKUP(Datei!J1348&amp;"",Mapping!$A$5:$B$104,2,FALSE),IFERROR(VLOOKUP(VALUE(Datei!J1348),Mapping!$A$5:$B$104,2,FALSE),"#NOMAP#")))="#NOMAP#",IF(Mapping!$B$2="","",Mapping!$B$2),IFERROR(VLOOKUP(Datei!J1348,Mapping!$A$5:$B$104,2,FALSE),IFERROR(VLOOKUP(Datei!J1348&amp;"",Mapping!$A$5:$B$104,2,FALSE),IFERROR(VLOOKUP(VALUE(Datei!J1348),Mapping!$A$5:$B$104,2,FALSE),"#NOMAP#")))))</f>
        <v/>
      </c>
      <c r="D1348" t="str">
        <f>IF(Datei!$G1348="","",IF(Datei!K1348="","",Datei!K1348))</f>
        <v/>
      </c>
      <c r="E1348" s="3" t="str">
        <f>IF(Datei!$G1348="","",1)</f>
        <v/>
      </c>
      <c r="F1348" s="4" t="str">
        <f>IF(Datei!$G1348="","",IFERROR(ROUND(VALUE(Datei!I1348)/100,2),""))</f>
        <v/>
      </c>
      <c r="G1348" s="4" t="str">
        <f>IF(Datei!$G1348="","",IFERROR(ROUND(VALUE(Datei!I1348)/100,2),""))</f>
        <v/>
      </c>
    </row>
    <row r="1349" spans="1:7" x14ac:dyDescent="0.25">
      <c r="A1349" s="2" t="str">
        <f>IF(Datei!$G1349="","",IFERROR(DATEVALUE(Datei!G1349),Datei!G1349))</f>
        <v/>
      </c>
      <c r="B1349" s="3" t="str">
        <f>IF(Datei!$G1349="","",IFERROR(VALUE(LEFT(Datei!H1349,FIND("_",Datei!H1349)-1)),IFERROR(VALUE(Datei!H1349),"?")))</f>
        <v/>
      </c>
      <c r="C1349" t="str">
        <f>IF(Datei!$G1349="","",IF(IFERROR(VLOOKUP(Datei!J1349,Mapping!$A$5:$B$104,2,FALSE),IFERROR(VLOOKUP(Datei!J1349&amp;"",Mapping!$A$5:$B$104,2,FALSE),IFERROR(VLOOKUP(VALUE(Datei!J1349),Mapping!$A$5:$B$104,2,FALSE),"#NOMAP#")))="#NOMAP#",IF(Mapping!$B$2="","",Mapping!$B$2),IFERROR(VLOOKUP(Datei!J1349,Mapping!$A$5:$B$104,2,FALSE),IFERROR(VLOOKUP(Datei!J1349&amp;"",Mapping!$A$5:$B$104,2,FALSE),IFERROR(VLOOKUP(VALUE(Datei!J1349),Mapping!$A$5:$B$104,2,FALSE),"#NOMAP#")))))</f>
        <v/>
      </c>
      <c r="D1349" t="str">
        <f>IF(Datei!$G1349="","",IF(Datei!K1349="","",Datei!K1349))</f>
        <v/>
      </c>
      <c r="E1349" s="3" t="str">
        <f>IF(Datei!$G1349="","",1)</f>
        <v/>
      </c>
      <c r="F1349" s="4" t="str">
        <f>IF(Datei!$G1349="","",IFERROR(ROUND(VALUE(Datei!I1349)/100,2),""))</f>
        <v/>
      </c>
      <c r="G1349" s="4" t="str">
        <f>IF(Datei!$G1349="","",IFERROR(ROUND(VALUE(Datei!I1349)/100,2),""))</f>
        <v/>
      </c>
    </row>
    <row r="1350" spans="1:7" x14ac:dyDescent="0.25">
      <c r="A1350" s="2" t="str">
        <f>IF(Datei!$G1350="","",IFERROR(DATEVALUE(Datei!G1350),Datei!G1350))</f>
        <v/>
      </c>
      <c r="B1350" s="3" t="str">
        <f>IF(Datei!$G1350="","",IFERROR(VALUE(LEFT(Datei!H1350,FIND("_",Datei!H1350)-1)),IFERROR(VALUE(Datei!H1350),"?")))</f>
        <v/>
      </c>
      <c r="C1350" t="str">
        <f>IF(Datei!$G1350="","",IF(IFERROR(VLOOKUP(Datei!J1350,Mapping!$A$5:$B$104,2,FALSE),IFERROR(VLOOKUP(Datei!J1350&amp;"",Mapping!$A$5:$B$104,2,FALSE),IFERROR(VLOOKUP(VALUE(Datei!J1350),Mapping!$A$5:$B$104,2,FALSE),"#NOMAP#")))="#NOMAP#",IF(Mapping!$B$2="","",Mapping!$B$2),IFERROR(VLOOKUP(Datei!J1350,Mapping!$A$5:$B$104,2,FALSE),IFERROR(VLOOKUP(Datei!J1350&amp;"",Mapping!$A$5:$B$104,2,FALSE),IFERROR(VLOOKUP(VALUE(Datei!J1350),Mapping!$A$5:$B$104,2,FALSE),"#NOMAP#")))))</f>
        <v/>
      </c>
      <c r="D1350" t="str">
        <f>IF(Datei!$G1350="","",IF(Datei!K1350="","",Datei!K1350))</f>
        <v/>
      </c>
      <c r="E1350" s="3" t="str">
        <f>IF(Datei!$G1350="","",1)</f>
        <v/>
      </c>
      <c r="F1350" s="4" t="str">
        <f>IF(Datei!$G1350="","",IFERROR(ROUND(VALUE(Datei!I1350)/100,2),""))</f>
        <v/>
      </c>
      <c r="G1350" s="4" t="str">
        <f>IF(Datei!$G1350="","",IFERROR(ROUND(VALUE(Datei!I1350)/100,2),""))</f>
        <v/>
      </c>
    </row>
    <row r="1351" spans="1:7" x14ac:dyDescent="0.25">
      <c r="A1351" s="2" t="str">
        <f>IF(Datei!$G1351="","",IFERROR(DATEVALUE(Datei!G1351),Datei!G1351))</f>
        <v/>
      </c>
      <c r="B1351" s="3" t="str">
        <f>IF(Datei!$G1351="","",IFERROR(VALUE(LEFT(Datei!H1351,FIND("_",Datei!H1351)-1)),IFERROR(VALUE(Datei!H1351),"?")))</f>
        <v/>
      </c>
      <c r="C1351" t="str">
        <f>IF(Datei!$G1351="","",IF(IFERROR(VLOOKUP(Datei!J1351,Mapping!$A$5:$B$104,2,FALSE),IFERROR(VLOOKUP(Datei!J1351&amp;"",Mapping!$A$5:$B$104,2,FALSE),IFERROR(VLOOKUP(VALUE(Datei!J1351),Mapping!$A$5:$B$104,2,FALSE),"#NOMAP#")))="#NOMAP#",IF(Mapping!$B$2="","",Mapping!$B$2),IFERROR(VLOOKUP(Datei!J1351,Mapping!$A$5:$B$104,2,FALSE),IFERROR(VLOOKUP(Datei!J1351&amp;"",Mapping!$A$5:$B$104,2,FALSE),IFERROR(VLOOKUP(VALUE(Datei!J1351),Mapping!$A$5:$B$104,2,FALSE),"#NOMAP#")))))</f>
        <v/>
      </c>
      <c r="D1351" t="str">
        <f>IF(Datei!$G1351="","",IF(Datei!K1351="","",Datei!K1351))</f>
        <v/>
      </c>
      <c r="E1351" s="3" t="str">
        <f>IF(Datei!$G1351="","",1)</f>
        <v/>
      </c>
      <c r="F1351" s="4" t="str">
        <f>IF(Datei!$G1351="","",IFERROR(ROUND(VALUE(Datei!I1351)/100,2),""))</f>
        <v/>
      </c>
      <c r="G1351" s="4" t="str">
        <f>IF(Datei!$G1351="","",IFERROR(ROUND(VALUE(Datei!I1351)/100,2),""))</f>
        <v/>
      </c>
    </row>
    <row r="1352" spans="1:7" x14ac:dyDescent="0.25">
      <c r="A1352" s="2" t="str">
        <f>IF(Datei!$G1352="","",IFERROR(DATEVALUE(Datei!G1352),Datei!G1352))</f>
        <v/>
      </c>
      <c r="B1352" s="3" t="str">
        <f>IF(Datei!$G1352="","",IFERROR(VALUE(LEFT(Datei!H1352,FIND("_",Datei!H1352)-1)),IFERROR(VALUE(Datei!H1352),"?")))</f>
        <v/>
      </c>
      <c r="C1352" t="str">
        <f>IF(Datei!$G1352="","",IF(IFERROR(VLOOKUP(Datei!J1352,Mapping!$A$5:$B$104,2,FALSE),IFERROR(VLOOKUP(Datei!J1352&amp;"",Mapping!$A$5:$B$104,2,FALSE),IFERROR(VLOOKUP(VALUE(Datei!J1352),Mapping!$A$5:$B$104,2,FALSE),"#NOMAP#")))="#NOMAP#",IF(Mapping!$B$2="","",Mapping!$B$2),IFERROR(VLOOKUP(Datei!J1352,Mapping!$A$5:$B$104,2,FALSE),IFERROR(VLOOKUP(Datei!J1352&amp;"",Mapping!$A$5:$B$104,2,FALSE),IFERROR(VLOOKUP(VALUE(Datei!J1352),Mapping!$A$5:$B$104,2,FALSE),"#NOMAP#")))))</f>
        <v/>
      </c>
      <c r="D1352" t="str">
        <f>IF(Datei!$G1352="","",IF(Datei!K1352="","",Datei!K1352))</f>
        <v/>
      </c>
      <c r="E1352" s="3" t="str">
        <f>IF(Datei!$G1352="","",1)</f>
        <v/>
      </c>
      <c r="F1352" s="4" t="str">
        <f>IF(Datei!$G1352="","",IFERROR(ROUND(VALUE(Datei!I1352)/100,2),""))</f>
        <v/>
      </c>
      <c r="G1352" s="4" t="str">
        <f>IF(Datei!$G1352="","",IFERROR(ROUND(VALUE(Datei!I1352)/100,2),""))</f>
        <v/>
      </c>
    </row>
    <row r="1353" spans="1:7" x14ac:dyDescent="0.25">
      <c r="A1353" s="2" t="str">
        <f>IF(Datei!$G1353="","",IFERROR(DATEVALUE(Datei!G1353),Datei!G1353))</f>
        <v/>
      </c>
      <c r="B1353" s="3" t="str">
        <f>IF(Datei!$G1353="","",IFERROR(VALUE(LEFT(Datei!H1353,FIND("_",Datei!H1353)-1)),IFERROR(VALUE(Datei!H1353),"?")))</f>
        <v/>
      </c>
      <c r="C1353" t="str">
        <f>IF(Datei!$G1353="","",IF(IFERROR(VLOOKUP(Datei!J1353,Mapping!$A$5:$B$104,2,FALSE),IFERROR(VLOOKUP(Datei!J1353&amp;"",Mapping!$A$5:$B$104,2,FALSE),IFERROR(VLOOKUP(VALUE(Datei!J1353),Mapping!$A$5:$B$104,2,FALSE),"#NOMAP#")))="#NOMAP#",IF(Mapping!$B$2="","",Mapping!$B$2),IFERROR(VLOOKUP(Datei!J1353,Mapping!$A$5:$B$104,2,FALSE),IFERROR(VLOOKUP(Datei!J1353&amp;"",Mapping!$A$5:$B$104,2,FALSE),IFERROR(VLOOKUP(VALUE(Datei!J1353),Mapping!$A$5:$B$104,2,FALSE),"#NOMAP#")))))</f>
        <v/>
      </c>
      <c r="D1353" t="str">
        <f>IF(Datei!$G1353="","",IF(Datei!K1353="","",Datei!K1353))</f>
        <v/>
      </c>
      <c r="E1353" s="3" t="str">
        <f>IF(Datei!$G1353="","",1)</f>
        <v/>
      </c>
      <c r="F1353" s="4" t="str">
        <f>IF(Datei!$G1353="","",IFERROR(ROUND(VALUE(Datei!I1353)/100,2),""))</f>
        <v/>
      </c>
      <c r="G1353" s="4" t="str">
        <f>IF(Datei!$G1353="","",IFERROR(ROUND(VALUE(Datei!I1353)/100,2),""))</f>
        <v/>
      </c>
    </row>
    <row r="1354" spans="1:7" x14ac:dyDescent="0.25">
      <c r="A1354" s="2" t="str">
        <f>IF(Datei!$G1354="","",IFERROR(DATEVALUE(Datei!G1354),Datei!G1354))</f>
        <v/>
      </c>
      <c r="B1354" s="3" t="str">
        <f>IF(Datei!$G1354="","",IFERROR(VALUE(LEFT(Datei!H1354,FIND("_",Datei!H1354)-1)),IFERROR(VALUE(Datei!H1354),"?")))</f>
        <v/>
      </c>
      <c r="C1354" t="str">
        <f>IF(Datei!$G1354="","",IF(IFERROR(VLOOKUP(Datei!J1354,Mapping!$A$5:$B$104,2,FALSE),IFERROR(VLOOKUP(Datei!J1354&amp;"",Mapping!$A$5:$B$104,2,FALSE),IFERROR(VLOOKUP(VALUE(Datei!J1354),Mapping!$A$5:$B$104,2,FALSE),"#NOMAP#")))="#NOMAP#",IF(Mapping!$B$2="","",Mapping!$B$2),IFERROR(VLOOKUP(Datei!J1354,Mapping!$A$5:$B$104,2,FALSE),IFERROR(VLOOKUP(Datei!J1354&amp;"",Mapping!$A$5:$B$104,2,FALSE),IFERROR(VLOOKUP(VALUE(Datei!J1354),Mapping!$A$5:$B$104,2,FALSE),"#NOMAP#")))))</f>
        <v/>
      </c>
      <c r="D1354" t="str">
        <f>IF(Datei!$G1354="","",IF(Datei!K1354="","",Datei!K1354))</f>
        <v/>
      </c>
      <c r="E1354" s="3" t="str">
        <f>IF(Datei!$G1354="","",1)</f>
        <v/>
      </c>
      <c r="F1354" s="4" t="str">
        <f>IF(Datei!$G1354="","",IFERROR(ROUND(VALUE(Datei!I1354)/100,2),""))</f>
        <v/>
      </c>
      <c r="G1354" s="4" t="str">
        <f>IF(Datei!$G1354="","",IFERROR(ROUND(VALUE(Datei!I1354)/100,2),""))</f>
        <v/>
      </c>
    </row>
    <row r="1355" spans="1:7" x14ac:dyDescent="0.25">
      <c r="A1355" s="2" t="str">
        <f>IF(Datei!$G1355="","",IFERROR(DATEVALUE(Datei!G1355),Datei!G1355))</f>
        <v/>
      </c>
      <c r="B1355" s="3" t="str">
        <f>IF(Datei!$G1355="","",IFERROR(VALUE(LEFT(Datei!H1355,FIND("_",Datei!H1355)-1)),IFERROR(VALUE(Datei!H1355),"?")))</f>
        <v/>
      </c>
      <c r="C1355" t="str">
        <f>IF(Datei!$G1355="","",IF(IFERROR(VLOOKUP(Datei!J1355,Mapping!$A$5:$B$104,2,FALSE),IFERROR(VLOOKUP(Datei!J1355&amp;"",Mapping!$A$5:$B$104,2,FALSE),IFERROR(VLOOKUP(VALUE(Datei!J1355),Mapping!$A$5:$B$104,2,FALSE),"#NOMAP#")))="#NOMAP#",IF(Mapping!$B$2="","",Mapping!$B$2),IFERROR(VLOOKUP(Datei!J1355,Mapping!$A$5:$B$104,2,FALSE),IFERROR(VLOOKUP(Datei!J1355&amp;"",Mapping!$A$5:$B$104,2,FALSE),IFERROR(VLOOKUP(VALUE(Datei!J1355),Mapping!$A$5:$B$104,2,FALSE),"#NOMAP#")))))</f>
        <v/>
      </c>
      <c r="D1355" t="str">
        <f>IF(Datei!$G1355="","",IF(Datei!K1355="","",Datei!K1355))</f>
        <v/>
      </c>
      <c r="E1355" s="3" t="str">
        <f>IF(Datei!$G1355="","",1)</f>
        <v/>
      </c>
      <c r="F1355" s="4" t="str">
        <f>IF(Datei!$G1355="","",IFERROR(ROUND(VALUE(Datei!I1355)/100,2),""))</f>
        <v/>
      </c>
      <c r="G1355" s="4" t="str">
        <f>IF(Datei!$G1355="","",IFERROR(ROUND(VALUE(Datei!I1355)/100,2),""))</f>
        <v/>
      </c>
    </row>
    <row r="1356" spans="1:7" x14ac:dyDescent="0.25">
      <c r="A1356" s="2" t="str">
        <f>IF(Datei!$G1356="","",IFERROR(DATEVALUE(Datei!G1356),Datei!G1356))</f>
        <v/>
      </c>
      <c r="B1356" s="3" t="str">
        <f>IF(Datei!$G1356="","",IFERROR(VALUE(LEFT(Datei!H1356,FIND("_",Datei!H1356)-1)),IFERROR(VALUE(Datei!H1356),"?")))</f>
        <v/>
      </c>
      <c r="C1356" t="str">
        <f>IF(Datei!$G1356="","",IF(IFERROR(VLOOKUP(Datei!J1356,Mapping!$A$5:$B$104,2,FALSE),IFERROR(VLOOKUP(Datei!J1356&amp;"",Mapping!$A$5:$B$104,2,FALSE),IFERROR(VLOOKUP(VALUE(Datei!J1356),Mapping!$A$5:$B$104,2,FALSE),"#NOMAP#")))="#NOMAP#",IF(Mapping!$B$2="","",Mapping!$B$2),IFERROR(VLOOKUP(Datei!J1356,Mapping!$A$5:$B$104,2,FALSE),IFERROR(VLOOKUP(Datei!J1356&amp;"",Mapping!$A$5:$B$104,2,FALSE),IFERROR(VLOOKUP(VALUE(Datei!J1356),Mapping!$A$5:$B$104,2,FALSE),"#NOMAP#")))))</f>
        <v/>
      </c>
      <c r="D1356" t="str">
        <f>IF(Datei!$G1356="","",IF(Datei!K1356="","",Datei!K1356))</f>
        <v/>
      </c>
      <c r="E1356" s="3" t="str">
        <f>IF(Datei!$G1356="","",1)</f>
        <v/>
      </c>
      <c r="F1356" s="4" t="str">
        <f>IF(Datei!$G1356="","",IFERROR(ROUND(VALUE(Datei!I1356)/100,2),""))</f>
        <v/>
      </c>
      <c r="G1356" s="4" t="str">
        <f>IF(Datei!$G1356="","",IFERROR(ROUND(VALUE(Datei!I1356)/100,2),""))</f>
        <v/>
      </c>
    </row>
    <row r="1357" spans="1:7" x14ac:dyDescent="0.25">
      <c r="A1357" s="2" t="str">
        <f>IF(Datei!$G1357="","",IFERROR(DATEVALUE(Datei!G1357),Datei!G1357))</f>
        <v/>
      </c>
      <c r="B1357" s="3" t="str">
        <f>IF(Datei!$G1357="","",IFERROR(VALUE(LEFT(Datei!H1357,FIND("_",Datei!H1357)-1)),IFERROR(VALUE(Datei!H1357),"?")))</f>
        <v/>
      </c>
      <c r="C1357" t="str">
        <f>IF(Datei!$G1357="","",IF(IFERROR(VLOOKUP(Datei!J1357,Mapping!$A$5:$B$104,2,FALSE),IFERROR(VLOOKUP(Datei!J1357&amp;"",Mapping!$A$5:$B$104,2,FALSE),IFERROR(VLOOKUP(VALUE(Datei!J1357),Mapping!$A$5:$B$104,2,FALSE),"#NOMAP#")))="#NOMAP#",IF(Mapping!$B$2="","",Mapping!$B$2),IFERROR(VLOOKUP(Datei!J1357,Mapping!$A$5:$B$104,2,FALSE),IFERROR(VLOOKUP(Datei!J1357&amp;"",Mapping!$A$5:$B$104,2,FALSE),IFERROR(VLOOKUP(VALUE(Datei!J1357),Mapping!$A$5:$B$104,2,FALSE),"#NOMAP#")))))</f>
        <v/>
      </c>
      <c r="D1357" t="str">
        <f>IF(Datei!$G1357="","",IF(Datei!K1357="","",Datei!K1357))</f>
        <v/>
      </c>
      <c r="E1357" s="3" t="str">
        <f>IF(Datei!$G1357="","",1)</f>
        <v/>
      </c>
      <c r="F1357" s="4" t="str">
        <f>IF(Datei!$G1357="","",IFERROR(ROUND(VALUE(Datei!I1357)/100,2),""))</f>
        <v/>
      </c>
      <c r="G1357" s="4" t="str">
        <f>IF(Datei!$G1357="","",IFERROR(ROUND(VALUE(Datei!I1357)/100,2),""))</f>
        <v/>
      </c>
    </row>
    <row r="1358" spans="1:7" x14ac:dyDescent="0.25">
      <c r="A1358" s="2" t="str">
        <f>IF(Datei!$G1358="","",IFERROR(DATEVALUE(Datei!G1358),Datei!G1358))</f>
        <v/>
      </c>
      <c r="B1358" s="3" t="str">
        <f>IF(Datei!$G1358="","",IFERROR(VALUE(LEFT(Datei!H1358,FIND("_",Datei!H1358)-1)),IFERROR(VALUE(Datei!H1358),"?")))</f>
        <v/>
      </c>
      <c r="C1358" t="str">
        <f>IF(Datei!$G1358="","",IF(IFERROR(VLOOKUP(Datei!J1358,Mapping!$A$5:$B$104,2,FALSE),IFERROR(VLOOKUP(Datei!J1358&amp;"",Mapping!$A$5:$B$104,2,FALSE),IFERROR(VLOOKUP(VALUE(Datei!J1358),Mapping!$A$5:$B$104,2,FALSE),"#NOMAP#")))="#NOMAP#",IF(Mapping!$B$2="","",Mapping!$B$2),IFERROR(VLOOKUP(Datei!J1358,Mapping!$A$5:$B$104,2,FALSE),IFERROR(VLOOKUP(Datei!J1358&amp;"",Mapping!$A$5:$B$104,2,FALSE),IFERROR(VLOOKUP(VALUE(Datei!J1358),Mapping!$A$5:$B$104,2,FALSE),"#NOMAP#")))))</f>
        <v/>
      </c>
      <c r="D1358" t="str">
        <f>IF(Datei!$G1358="","",IF(Datei!K1358="","",Datei!K1358))</f>
        <v/>
      </c>
      <c r="E1358" s="3" t="str">
        <f>IF(Datei!$G1358="","",1)</f>
        <v/>
      </c>
      <c r="F1358" s="4" t="str">
        <f>IF(Datei!$G1358="","",IFERROR(ROUND(VALUE(Datei!I1358)/100,2),""))</f>
        <v/>
      </c>
      <c r="G1358" s="4" t="str">
        <f>IF(Datei!$G1358="","",IFERROR(ROUND(VALUE(Datei!I1358)/100,2),""))</f>
        <v/>
      </c>
    </row>
    <row r="1359" spans="1:7" x14ac:dyDescent="0.25">
      <c r="A1359" s="2" t="str">
        <f>IF(Datei!$G1359="","",IFERROR(DATEVALUE(Datei!G1359),Datei!G1359))</f>
        <v/>
      </c>
      <c r="B1359" s="3" t="str">
        <f>IF(Datei!$G1359="","",IFERROR(VALUE(LEFT(Datei!H1359,FIND("_",Datei!H1359)-1)),IFERROR(VALUE(Datei!H1359),"?")))</f>
        <v/>
      </c>
      <c r="C1359" t="str">
        <f>IF(Datei!$G1359="","",IF(IFERROR(VLOOKUP(Datei!J1359,Mapping!$A$5:$B$104,2,FALSE),IFERROR(VLOOKUP(Datei!J1359&amp;"",Mapping!$A$5:$B$104,2,FALSE),IFERROR(VLOOKUP(VALUE(Datei!J1359),Mapping!$A$5:$B$104,2,FALSE),"#NOMAP#")))="#NOMAP#",IF(Mapping!$B$2="","",Mapping!$B$2),IFERROR(VLOOKUP(Datei!J1359,Mapping!$A$5:$B$104,2,FALSE),IFERROR(VLOOKUP(Datei!J1359&amp;"",Mapping!$A$5:$B$104,2,FALSE),IFERROR(VLOOKUP(VALUE(Datei!J1359),Mapping!$A$5:$B$104,2,FALSE),"#NOMAP#")))))</f>
        <v/>
      </c>
      <c r="D1359" t="str">
        <f>IF(Datei!$G1359="","",IF(Datei!K1359="","",Datei!K1359))</f>
        <v/>
      </c>
      <c r="E1359" s="3" t="str">
        <f>IF(Datei!$G1359="","",1)</f>
        <v/>
      </c>
      <c r="F1359" s="4" t="str">
        <f>IF(Datei!$G1359="","",IFERROR(ROUND(VALUE(Datei!I1359)/100,2),""))</f>
        <v/>
      </c>
      <c r="G1359" s="4" t="str">
        <f>IF(Datei!$G1359="","",IFERROR(ROUND(VALUE(Datei!I1359)/100,2),""))</f>
        <v/>
      </c>
    </row>
    <row r="1360" spans="1:7" x14ac:dyDescent="0.25">
      <c r="A1360" s="2" t="str">
        <f>IF(Datei!$G1360="","",IFERROR(DATEVALUE(Datei!G1360),Datei!G1360))</f>
        <v/>
      </c>
      <c r="B1360" s="3" t="str">
        <f>IF(Datei!$G1360="","",IFERROR(VALUE(LEFT(Datei!H1360,FIND("_",Datei!H1360)-1)),IFERROR(VALUE(Datei!H1360),"?")))</f>
        <v/>
      </c>
      <c r="C1360" t="str">
        <f>IF(Datei!$G1360="","",IF(IFERROR(VLOOKUP(Datei!J1360,Mapping!$A$5:$B$104,2,FALSE),IFERROR(VLOOKUP(Datei!J1360&amp;"",Mapping!$A$5:$B$104,2,FALSE),IFERROR(VLOOKUP(VALUE(Datei!J1360),Mapping!$A$5:$B$104,2,FALSE),"#NOMAP#")))="#NOMAP#",IF(Mapping!$B$2="","",Mapping!$B$2),IFERROR(VLOOKUP(Datei!J1360,Mapping!$A$5:$B$104,2,FALSE),IFERROR(VLOOKUP(Datei!J1360&amp;"",Mapping!$A$5:$B$104,2,FALSE),IFERROR(VLOOKUP(VALUE(Datei!J1360),Mapping!$A$5:$B$104,2,FALSE),"#NOMAP#")))))</f>
        <v/>
      </c>
      <c r="D1360" t="str">
        <f>IF(Datei!$G1360="","",IF(Datei!K1360="","",Datei!K1360))</f>
        <v/>
      </c>
      <c r="E1360" s="3" t="str">
        <f>IF(Datei!$G1360="","",1)</f>
        <v/>
      </c>
      <c r="F1360" s="4" t="str">
        <f>IF(Datei!$G1360="","",IFERROR(ROUND(VALUE(Datei!I1360)/100,2),""))</f>
        <v/>
      </c>
      <c r="G1360" s="4" t="str">
        <f>IF(Datei!$G1360="","",IFERROR(ROUND(VALUE(Datei!I1360)/100,2),""))</f>
        <v/>
      </c>
    </row>
    <row r="1361" spans="1:7" x14ac:dyDescent="0.25">
      <c r="A1361" s="2" t="str">
        <f>IF(Datei!$G1361="","",IFERROR(DATEVALUE(Datei!G1361),Datei!G1361))</f>
        <v/>
      </c>
      <c r="B1361" s="3" t="str">
        <f>IF(Datei!$G1361="","",IFERROR(VALUE(LEFT(Datei!H1361,FIND("_",Datei!H1361)-1)),IFERROR(VALUE(Datei!H1361),"?")))</f>
        <v/>
      </c>
      <c r="C1361" t="str">
        <f>IF(Datei!$G1361="","",IF(IFERROR(VLOOKUP(Datei!J1361,Mapping!$A$5:$B$104,2,FALSE),IFERROR(VLOOKUP(Datei!J1361&amp;"",Mapping!$A$5:$B$104,2,FALSE),IFERROR(VLOOKUP(VALUE(Datei!J1361),Mapping!$A$5:$B$104,2,FALSE),"#NOMAP#")))="#NOMAP#",IF(Mapping!$B$2="","",Mapping!$B$2),IFERROR(VLOOKUP(Datei!J1361,Mapping!$A$5:$B$104,2,FALSE),IFERROR(VLOOKUP(Datei!J1361&amp;"",Mapping!$A$5:$B$104,2,FALSE),IFERROR(VLOOKUP(VALUE(Datei!J1361),Mapping!$A$5:$B$104,2,FALSE),"#NOMAP#")))))</f>
        <v/>
      </c>
      <c r="D1361" t="str">
        <f>IF(Datei!$G1361="","",IF(Datei!K1361="","",Datei!K1361))</f>
        <v/>
      </c>
      <c r="E1361" s="3" t="str">
        <f>IF(Datei!$G1361="","",1)</f>
        <v/>
      </c>
      <c r="F1361" s="4" t="str">
        <f>IF(Datei!$G1361="","",IFERROR(ROUND(VALUE(Datei!I1361)/100,2),""))</f>
        <v/>
      </c>
      <c r="G1361" s="4" t="str">
        <f>IF(Datei!$G1361="","",IFERROR(ROUND(VALUE(Datei!I1361)/100,2),""))</f>
        <v/>
      </c>
    </row>
    <row r="1362" spans="1:7" x14ac:dyDescent="0.25">
      <c r="A1362" s="2" t="str">
        <f>IF(Datei!$G1362="","",IFERROR(DATEVALUE(Datei!G1362),Datei!G1362))</f>
        <v/>
      </c>
      <c r="B1362" s="3" t="str">
        <f>IF(Datei!$G1362="","",IFERROR(VALUE(LEFT(Datei!H1362,FIND("_",Datei!H1362)-1)),IFERROR(VALUE(Datei!H1362),"?")))</f>
        <v/>
      </c>
      <c r="C1362" t="str">
        <f>IF(Datei!$G1362="","",IF(IFERROR(VLOOKUP(Datei!J1362,Mapping!$A$5:$B$104,2,FALSE),IFERROR(VLOOKUP(Datei!J1362&amp;"",Mapping!$A$5:$B$104,2,FALSE),IFERROR(VLOOKUP(VALUE(Datei!J1362),Mapping!$A$5:$B$104,2,FALSE),"#NOMAP#")))="#NOMAP#",IF(Mapping!$B$2="","",Mapping!$B$2),IFERROR(VLOOKUP(Datei!J1362,Mapping!$A$5:$B$104,2,FALSE),IFERROR(VLOOKUP(Datei!J1362&amp;"",Mapping!$A$5:$B$104,2,FALSE),IFERROR(VLOOKUP(VALUE(Datei!J1362),Mapping!$A$5:$B$104,2,FALSE),"#NOMAP#")))))</f>
        <v/>
      </c>
      <c r="D1362" t="str">
        <f>IF(Datei!$G1362="","",IF(Datei!K1362="","",Datei!K1362))</f>
        <v/>
      </c>
      <c r="E1362" s="3" t="str">
        <f>IF(Datei!$G1362="","",1)</f>
        <v/>
      </c>
      <c r="F1362" s="4" t="str">
        <f>IF(Datei!$G1362="","",IFERROR(ROUND(VALUE(Datei!I1362)/100,2),""))</f>
        <v/>
      </c>
      <c r="G1362" s="4" t="str">
        <f>IF(Datei!$G1362="","",IFERROR(ROUND(VALUE(Datei!I1362)/100,2),""))</f>
        <v/>
      </c>
    </row>
    <row r="1363" spans="1:7" x14ac:dyDescent="0.25">
      <c r="A1363" s="2" t="str">
        <f>IF(Datei!$G1363="","",IFERROR(DATEVALUE(Datei!G1363),Datei!G1363))</f>
        <v/>
      </c>
      <c r="B1363" s="3" t="str">
        <f>IF(Datei!$G1363="","",IFERROR(VALUE(LEFT(Datei!H1363,FIND("_",Datei!H1363)-1)),IFERROR(VALUE(Datei!H1363),"?")))</f>
        <v/>
      </c>
      <c r="C1363" t="str">
        <f>IF(Datei!$G1363="","",IF(IFERROR(VLOOKUP(Datei!J1363,Mapping!$A$5:$B$104,2,FALSE),IFERROR(VLOOKUP(Datei!J1363&amp;"",Mapping!$A$5:$B$104,2,FALSE),IFERROR(VLOOKUP(VALUE(Datei!J1363),Mapping!$A$5:$B$104,2,FALSE),"#NOMAP#")))="#NOMAP#",IF(Mapping!$B$2="","",Mapping!$B$2),IFERROR(VLOOKUP(Datei!J1363,Mapping!$A$5:$B$104,2,FALSE),IFERROR(VLOOKUP(Datei!J1363&amp;"",Mapping!$A$5:$B$104,2,FALSE),IFERROR(VLOOKUP(VALUE(Datei!J1363),Mapping!$A$5:$B$104,2,FALSE),"#NOMAP#")))))</f>
        <v/>
      </c>
      <c r="D1363" t="str">
        <f>IF(Datei!$G1363="","",IF(Datei!K1363="","",Datei!K1363))</f>
        <v/>
      </c>
      <c r="E1363" s="3" t="str">
        <f>IF(Datei!$G1363="","",1)</f>
        <v/>
      </c>
      <c r="F1363" s="4" t="str">
        <f>IF(Datei!$G1363="","",IFERROR(ROUND(VALUE(Datei!I1363)/100,2),""))</f>
        <v/>
      </c>
      <c r="G1363" s="4" t="str">
        <f>IF(Datei!$G1363="","",IFERROR(ROUND(VALUE(Datei!I1363)/100,2),""))</f>
        <v/>
      </c>
    </row>
    <row r="1364" spans="1:7" x14ac:dyDescent="0.25">
      <c r="A1364" s="2" t="str">
        <f>IF(Datei!$G1364="","",IFERROR(DATEVALUE(Datei!G1364),Datei!G1364))</f>
        <v/>
      </c>
      <c r="B1364" s="3" t="str">
        <f>IF(Datei!$G1364="","",IFERROR(VALUE(LEFT(Datei!H1364,FIND("_",Datei!H1364)-1)),IFERROR(VALUE(Datei!H1364),"?")))</f>
        <v/>
      </c>
      <c r="C1364" t="str">
        <f>IF(Datei!$G1364="","",IF(IFERROR(VLOOKUP(Datei!J1364,Mapping!$A$5:$B$104,2,FALSE),IFERROR(VLOOKUP(Datei!J1364&amp;"",Mapping!$A$5:$B$104,2,FALSE),IFERROR(VLOOKUP(VALUE(Datei!J1364),Mapping!$A$5:$B$104,2,FALSE),"#NOMAP#")))="#NOMAP#",IF(Mapping!$B$2="","",Mapping!$B$2),IFERROR(VLOOKUP(Datei!J1364,Mapping!$A$5:$B$104,2,FALSE),IFERROR(VLOOKUP(Datei!J1364&amp;"",Mapping!$A$5:$B$104,2,FALSE),IFERROR(VLOOKUP(VALUE(Datei!J1364),Mapping!$A$5:$B$104,2,FALSE),"#NOMAP#")))))</f>
        <v/>
      </c>
      <c r="D1364" t="str">
        <f>IF(Datei!$G1364="","",IF(Datei!K1364="","",Datei!K1364))</f>
        <v/>
      </c>
      <c r="E1364" s="3" t="str">
        <f>IF(Datei!$G1364="","",1)</f>
        <v/>
      </c>
      <c r="F1364" s="4" t="str">
        <f>IF(Datei!$G1364="","",IFERROR(ROUND(VALUE(Datei!I1364)/100,2),""))</f>
        <v/>
      </c>
      <c r="G1364" s="4" t="str">
        <f>IF(Datei!$G1364="","",IFERROR(ROUND(VALUE(Datei!I1364)/100,2),""))</f>
        <v/>
      </c>
    </row>
    <row r="1365" spans="1:7" x14ac:dyDescent="0.25">
      <c r="A1365" s="2" t="str">
        <f>IF(Datei!$G1365="","",IFERROR(DATEVALUE(Datei!G1365),Datei!G1365))</f>
        <v/>
      </c>
      <c r="B1365" s="3" t="str">
        <f>IF(Datei!$G1365="","",IFERROR(VALUE(LEFT(Datei!H1365,FIND("_",Datei!H1365)-1)),IFERROR(VALUE(Datei!H1365),"?")))</f>
        <v/>
      </c>
      <c r="C1365" t="str">
        <f>IF(Datei!$G1365="","",IF(IFERROR(VLOOKUP(Datei!J1365,Mapping!$A$5:$B$104,2,FALSE),IFERROR(VLOOKUP(Datei!J1365&amp;"",Mapping!$A$5:$B$104,2,FALSE),IFERROR(VLOOKUP(VALUE(Datei!J1365),Mapping!$A$5:$B$104,2,FALSE),"#NOMAP#")))="#NOMAP#",IF(Mapping!$B$2="","",Mapping!$B$2),IFERROR(VLOOKUP(Datei!J1365,Mapping!$A$5:$B$104,2,FALSE),IFERROR(VLOOKUP(Datei!J1365&amp;"",Mapping!$A$5:$B$104,2,FALSE),IFERROR(VLOOKUP(VALUE(Datei!J1365),Mapping!$A$5:$B$104,2,FALSE),"#NOMAP#")))))</f>
        <v/>
      </c>
      <c r="D1365" t="str">
        <f>IF(Datei!$G1365="","",IF(Datei!K1365="","",Datei!K1365))</f>
        <v/>
      </c>
      <c r="E1365" s="3" t="str">
        <f>IF(Datei!$G1365="","",1)</f>
        <v/>
      </c>
      <c r="F1365" s="4" t="str">
        <f>IF(Datei!$G1365="","",IFERROR(ROUND(VALUE(Datei!I1365)/100,2),""))</f>
        <v/>
      </c>
      <c r="G1365" s="4" t="str">
        <f>IF(Datei!$G1365="","",IFERROR(ROUND(VALUE(Datei!I1365)/100,2),""))</f>
        <v/>
      </c>
    </row>
    <row r="1366" spans="1:7" x14ac:dyDescent="0.25">
      <c r="A1366" s="2" t="str">
        <f>IF(Datei!$G1366="","",IFERROR(DATEVALUE(Datei!G1366),Datei!G1366))</f>
        <v/>
      </c>
      <c r="B1366" s="3" t="str">
        <f>IF(Datei!$G1366="","",IFERROR(VALUE(LEFT(Datei!H1366,FIND("_",Datei!H1366)-1)),IFERROR(VALUE(Datei!H1366),"?")))</f>
        <v/>
      </c>
      <c r="C1366" t="str">
        <f>IF(Datei!$G1366="","",IF(IFERROR(VLOOKUP(Datei!J1366,Mapping!$A$5:$B$104,2,FALSE),IFERROR(VLOOKUP(Datei!J1366&amp;"",Mapping!$A$5:$B$104,2,FALSE),IFERROR(VLOOKUP(VALUE(Datei!J1366),Mapping!$A$5:$B$104,2,FALSE),"#NOMAP#")))="#NOMAP#",IF(Mapping!$B$2="","",Mapping!$B$2),IFERROR(VLOOKUP(Datei!J1366,Mapping!$A$5:$B$104,2,FALSE),IFERROR(VLOOKUP(Datei!J1366&amp;"",Mapping!$A$5:$B$104,2,FALSE),IFERROR(VLOOKUP(VALUE(Datei!J1366),Mapping!$A$5:$B$104,2,FALSE),"#NOMAP#")))))</f>
        <v/>
      </c>
      <c r="D1366" t="str">
        <f>IF(Datei!$G1366="","",IF(Datei!K1366="","",Datei!K1366))</f>
        <v/>
      </c>
      <c r="E1366" s="3" t="str">
        <f>IF(Datei!$G1366="","",1)</f>
        <v/>
      </c>
      <c r="F1366" s="4" t="str">
        <f>IF(Datei!$G1366="","",IFERROR(ROUND(VALUE(Datei!I1366)/100,2),""))</f>
        <v/>
      </c>
      <c r="G1366" s="4" t="str">
        <f>IF(Datei!$G1366="","",IFERROR(ROUND(VALUE(Datei!I1366)/100,2),""))</f>
        <v/>
      </c>
    </row>
    <row r="1367" spans="1:7" x14ac:dyDescent="0.25">
      <c r="A1367" s="2" t="str">
        <f>IF(Datei!$G1367="","",IFERROR(DATEVALUE(Datei!G1367),Datei!G1367))</f>
        <v/>
      </c>
      <c r="B1367" s="3" t="str">
        <f>IF(Datei!$G1367="","",IFERROR(VALUE(LEFT(Datei!H1367,FIND("_",Datei!H1367)-1)),IFERROR(VALUE(Datei!H1367),"?")))</f>
        <v/>
      </c>
      <c r="C1367" t="str">
        <f>IF(Datei!$G1367="","",IF(IFERROR(VLOOKUP(Datei!J1367,Mapping!$A$5:$B$104,2,FALSE),IFERROR(VLOOKUP(Datei!J1367&amp;"",Mapping!$A$5:$B$104,2,FALSE),IFERROR(VLOOKUP(VALUE(Datei!J1367),Mapping!$A$5:$B$104,2,FALSE),"#NOMAP#")))="#NOMAP#",IF(Mapping!$B$2="","",Mapping!$B$2),IFERROR(VLOOKUP(Datei!J1367,Mapping!$A$5:$B$104,2,FALSE),IFERROR(VLOOKUP(Datei!J1367&amp;"",Mapping!$A$5:$B$104,2,FALSE),IFERROR(VLOOKUP(VALUE(Datei!J1367),Mapping!$A$5:$B$104,2,FALSE),"#NOMAP#")))))</f>
        <v/>
      </c>
      <c r="D1367" t="str">
        <f>IF(Datei!$G1367="","",IF(Datei!K1367="","",Datei!K1367))</f>
        <v/>
      </c>
      <c r="E1367" s="3" t="str">
        <f>IF(Datei!$G1367="","",1)</f>
        <v/>
      </c>
      <c r="F1367" s="4" t="str">
        <f>IF(Datei!$G1367="","",IFERROR(ROUND(VALUE(Datei!I1367)/100,2),""))</f>
        <v/>
      </c>
      <c r="G1367" s="4" t="str">
        <f>IF(Datei!$G1367="","",IFERROR(ROUND(VALUE(Datei!I1367)/100,2),""))</f>
        <v/>
      </c>
    </row>
    <row r="1368" spans="1:7" x14ac:dyDescent="0.25">
      <c r="A1368" s="2" t="str">
        <f>IF(Datei!$G1368="","",IFERROR(DATEVALUE(Datei!G1368),Datei!G1368))</f>
        <v/>
      </c>
      <c r="B1368" s="3" t="str">
        <f>IF(Datei!$G1368="","",IFERROR(VALUE(LEFT(Datei!H1368,FIND("_",Datei!H1368)-1)),IFERROR(VALUE(Datei!H1368),"?")))</f>
        <v/>
      </c>
      <c r="C1368" t="str">
        <f>IF(Datei!$G1368="","",IF(IFERROR(VLOOKUP(Datei!J1368,Mapping!$A$5:$B$104,2,FALSE),IFERROR(VLOOKUP(Datei!J1368&amp;"",Mapping!$A$5:$B$104,2,FALSE),IFERROR(VLOOKUP(VALUE(Datei!J1368),Mapping!$A$5:$B$104,2,FALSE),"#NOMAP#")))="#NOMAP#",IF(Mapping!$B$2="","",Mapping!$B$2),IFERROR(VLOOKUP(Datei!J1368,Mapping!$A$5:$B$104,2,FALSE),IFERROR(VLOOKUP(Datei!J1368&amp;"",Mapping!$A$5:$B$104,2,FALSE),IFERROR(VLOOKUP(VALUE(Datei!J1368),Mapping!$A$5:$B$104,2,FALSE),"#NOMAP#")))))</f>
        <v/>
      </c>
      <c r="D1368" t="str">
        <f>IF(Datei!$G1368="","",IF(Datei!K1368="","",Datei!K1368))</f>
        <v/>
      </c>
      <c r="E1368" s="3" t="str">
        <f>IF(Datei!$G1368="","",1)</f>
        <v/>
      </c>
      <c r="F1368" s="4" t="str">
        <f>IF(Datei!$G1368="","",IFERROR(ROUND(VALUE(Datei!I1368)/100,2),""))</f>
        <v/>
      </c>
      <c r="G1368" s="4" t="str">
        <f>IF(Datei!$G1368="","",IFERROR(ROUND(VALUE(Datei!I1368)/100,2),""))</f>
        <v/>
      </c>
    </row>
    <row r="1369" spans="1:7" x14ac:dyDescent="0.25">
      <c r="A1369" s="2" t="str">
        <f>IF(Datei!$G1369="","",IFERROR(DATEVALUE(Datei!G1369),Datei!G1369))</f>
        <v/>
      </c>
      <c r="B1369" s="3" t="str">
        <f>IF(Datei!$G1369="","",IFERROR(VALUE(LEFT(Datei!H1369,FIND("_",Datei!H1369)-1)),IFERROR(VALUE(Datei!H1369),"?")))</f>
        <v/>
      </c>
      <c r="C1369" t="str">
        <f>IF(Datei!$G1369="","",IF(IFERROR(VLOOKUP(Datei!J1369,Mapping!$A$5:$B$104,2,FALSE),IFERROR(VLOOKUP(Datei!J1369&amp;"",Mapping!$A$5:$B$104,2,FALSE),IFERROR(VLOOKUP(VALUE(Datei!J1369),Mapping!$A$5:$B$104,2,FALSE),"#NOMAP#")))="#NOMAP#",IF(Mapping!$B$2="","",Mapping!$B$2),IFERROR(VLOOKUP(Datei!J1369,Mapping!$A$5:$B$104,2,FALSE),IFERROR(VLOOKUP(Datei!J1369&amp;"",Mapping!$A$5:$B$104,2,FALSE),IFERROR(VLOOKUP(VALUE(Datei!J1369),Mapping!$A$5:$B$104,2,FALSE),"#NOMAP#")))))</f>
        <v/>
      </c>
      <c r="D1369" t="str">
        <f>IF(Datei!$G1369="","",IF(Datei!K1369="","",Datei!K1369))</f>
        <v/>
      </c>
      <c r="E1369" s="3" t="str">
        <f>IF(Datei!$G1369="","",1)</f>
        <v/>
      </c>
      <c r="F1369" s="4" t="str">
        <f>IF(Datei!$G1369="","",IFERROR(ROUND(VALUE(Datei!I1369)/100,2),""))</f>
        <v/>
      </c>
      <c r="G1369" s="4" t="str">
        <f>IF(Datei!$G1369="","",IFERROR(ROUND(VALUE(Datei!I1369)/100,2),""))</f>
        <v/>
      </c>
    </row>
    <row r="1370" spans="1:7" x14ac:dyDescent="0.25">
      <c r="A1370" s="2" t="str">
        <f>IF(Datei!$G1370="","",IFERROR(DATEVALUE(Datei!G1370),Datei!G1370))</f>
        <v/>
      </c>
      <c r="B1370" s="3" t="str">
        <f>IF(Datei!$G1370="","",IFERROR(VALUE(LEFT(Datei!H1370,FIND("_",Datei!H1370)-1)),IFERROR(VALUE(Datei!H1370),"?")))</f>
        <v/>
      </c>
      <c r="C1370" t="str">
        <f>IF(Datei!$G1370="","",IF(IFERROR(VLOOKUP(Datei!J1370,Mapping!$A$5:$B$104,2,FALSE),IFERROR(VLOOKUP(Datei!J1370&amp;"",Mapping!$A$5:$B$104,2,FALSE),IFERROR(VLOOKUP(VALUE(Datei!J1370),Mapping!$A$5:$B$104,2,FALSE),"#NOMAP#")))="#NOMAP#",IF(Mapping!$B$2="","",Mapping!$B$2),IFERROR(VLOOKUP(Datei!J1370,Mapping!$A$5:$B$104,2,FALSE),IFERROR(VLOOKUP(Datei!J1370&amp;"",Mapping!$A$5:$B$104,2,FALSE),IFERROR(VLOOKUP(VALUE(Datei!J1370),Mapping!$A$5:$B$104,2,FALSE),"#NOMAP#")))))</f>
        <v/>
      </c>
      <c r="D1370" t="str">
        <f>IF(Datei!$G1370="","",IF(Datei!K1370="","",Datei!K1370))</f>
        <v/>
      </c>
      <c r="E1370" s="3" t="str">
        <f>IF(Datei!$G1370="","",1)</f>
        <v/>
      </c>
      <c r="F1370" s="4" t="str">
        <f>IF(Datei!$G1370="","",IFERROR(ROUND(VALUE(Datei!I1370)/100,2),""))</f>
        <v/>
      </c>
      <c r="G1370" s="4" t="str">
        <f>IF(Datei!$G1370="","",IFERROR(ROUND(VALUE(Datei!I1370)/100,2),""))</f>
        <v/>
      </c>
    </row>
    <row r="1371" spans="1:7" x14ac:dyDescent="0.25">
      <c r="A1371" s="2" t="str">
        <f>IF(Datei!$G1371="","",IFERROR(DATEVALUE(Datei!G1371),Datei!G1371))</f>
        <v/>
      </c>
      <c r="B1371" s="3" t="str">
        <f>IF(Datei!$G1371="","",IFERROR(VALUE(LEFT(Datei!H1371,FIND("_",Datei!H1371)-1)),IFERROR(VALUE(Datei!H1371),"?")))</f>
        <v/>
      </c>
      <c r="C1371" t="str">
        <f>IF(Datei!$G1371="","",IF(IFERROR(VLOOKUP(Datei!J1371,Mapping!$A$5:$B$104,2,FALSE),IFERROR(VLOOKUP(Datei!J1371&amp;"",Mapping!$A$5:$B$104,2,FALSE),IFERROR(VLOOKUP(VALUE(Datei!J1371),Mapping!$A$5:$B$104,2,FALSE),"#NOMAP#")))="#NOMAP#",IF(Mapping!$B$2="","",Mapping!$B$2),IFERROR(VLOOKUP(Datei!J1371,Mapping!$A$5:$B$104,2,FALSE),IFERROR(VLOOKUP(Datei!J1371&amp;"",Mapping!$A$5:$B$104,2,FALSE),IFERROR(VLOOKUP(VALUE(Datei!J1371),Mapping!$A$5:$B$104,2,FALSE),"#NOMAP#")))))</f>
        <v/>
      </c>
      <c r="D1371" t="str">
        <f>IF(Datei!$G1371="","",IF(Datei!K1371="","",Datei!K1371))</f>
        <v/>
      </c>
      <c r="E1371" s="3" t="str">
        <f>IF(Datei!$G1371="","",1)</f>
        <v/>
      </c>
      <c r="F1371" s="4" t="str">
        <f>IF(Datei!$G1371="","",IFERROR(ROUND(VALUE(Datei!I1371)/100,2),""))</f>
        <v/>
      </c>
      <c r="G1371" s="4" t="str">
        <f>IF(Datei!$G1371="","",IFERROR(ROUND(VALUE(Datei!I1371)/100,2),""))</f>
        <v/>
      </c>
    </row>
    <row r="1372" spans="1:7" x14ac:dyDescent="0.25">
      <c r="A1372" s="2" t="str">
        <f>IF(Datei!$G1372="","",IFERROR(DATEVALUE(Datei!G1372),Datei!G1372))</f>
        <v/>
      </c>
      <c r="B1372" s="3" t="str">
        <f>IF(Datei!$G1372="","",IFERROR(VALUE(LEFT(Datei!H1372,FIND("_",Datei!H1372)-1)),IFERROR(VALUE(Datei!H1372),"?")))</f>
        <v/>
      </c>
      <c r="C1372" t="str">
        <f>IF(Datei!$G1372="","",IF(IFERROR(VLOOKUP(Datei!J1372,Mapping!$A$5:$B$104,2,FALSE),IFERROR(VLOOKUP(Datei!J1372&amp;"",Mapping!$A$5:$B$104,2,FALSE),IFERROR(VLOOKUP(VALUE(Datei!J1372),Mapping!$A$5:$B$104,2,FALSE),"#NOMAP#")))="#NOMAP#",IF(Mapping!$B$2="","",Mapping!$B$2),IFERROR(VLOOKUP(Datei!J1372,Mapping!$A$5:$B$104,2,FALSE),IFERROR(VLOOKUP(Datei!J1372&amp;"",Mapping!$A$5:$B$104,2,FALSE),IFERROR(VLOOKUP(VALUE(Datei!J1372),Mapping!$A$5:$B$104,2,FALSE),"#NOMAP#")))))</f>
        <v/>
      </c>
      <c r="D1372" t="str">
        <f>IF(Datei!$G1372="","",IF(Datei!K1372="","",Datei!K1372))</f>
        <v/>
      </c>
      <c r="E1372" s="3" t="str">
        <f>IF(Datei!$G1372="","",1)</f>
        <v/>
      </c>
      <c r="F1372" s="4" t="str">
        <f>IF(Datei!$G1372="","",IFERROR(ROUND(VALUE(Datei!I1372)/100,2),""))</f>
        <v/>
      </c>
      <c r="G1372" s="4" t="str">
        <f>IF(Datei!$G1372="","",IFERROR(ROUND(VALUE(Datei!I1372)/100,2),""))</f>
        <v/>
      </c>
    </row>
    <row r="1373" spans="1:7" x14ac:dyDescent="0.25">
      <c r="A1373" s="2" t="str">
        <f>IF(Datei!$G1373="","",IFERROR(DATEVALUE(Datei!G1373),Datei!G1373))</f>
        <v/>
      </c>
      <c r="B1373" s="3" t="str">
        <f>IF(Datei!$G1373="","",IFERROR(VALUE(LEFT(Datei!H1373,FIND("_",Datei!H1373)-1)),IFERROR(VALUE(Datei!H1373),"?")))</f>
        <v/>
      </c>
      <c r="C1373" t="str">
        <f>IF(Datei!$G1373="","",IF(IFERROR(VLOOKUP(Datei!J1373,Mapping!$A$5:$B$104,2,FALSE),IFERROR(VLOOKUP(Datei!J1373&amp;"",Mapping!$A$5:$B$104,2,FALSE),IFERROR(VLOOKUP(VALUE(Datei!J1373),Mapping!$A$5:$B$104,2,FALSE),"#NOMAP#")))="#NOMAP#",IF(Mapping!$B$2="","",Mapping!$B$2),IFERROR(VLOOKUP(Datei!J1373,Mapping!$A$5:$B$104,2,FALSE),IFERROR(VLOOKUP(Datei!J1373&amp;"",Mapping!$A$5:$B$104,2,FALSE),IFERROR(VLOOKUP(VALUE(Datei!J1373),Mapping!$A$5:$B$104,2,FALSE),"#NOMAP#")))))</f>
        <v/>
      </c>
      <c r="D1373" t="str">
        <f>IF(Datei!$G1373="","",IF(Datei!K1373="","",Datei!K1373))</f>
        <v/>
      </c>
      <c r="E1373" s="3" t="str">
        <f>IF(Datei!$G1373="","",1)</f>
        <v/>
      </c>
      <c r="F1373" s="4" t="str">
        <f>IF(Datei!$G1373="","",IFERROR(ROUND(VALUE(Datei!I1373)/100,2),""))</f>
        <v/>
      </c>
      <c r="G1373" s="4" t="str">
        <f>IF(Datei!$G1373="","",IFERROR(ROUND(VALUE(Datei!I1373)/100,2),""))</f>
        <v/>
      </c>
    </row>
    <row r="1374" spans="1:7" x14ac:dyDescent="0.25">
      <c r="A1374" s="2" t="str">
        <f>IF(Datei!$G1374="","",IFERROR(DATEVALUE(Datei!G1374),Datei!G1374))</f>
        <v/>
      </c>
      <c r="B1374" s="3" t="str">
        <f>IF(Datei!$G1374="","",IFERROR(VALUE(LEFT(Datei!H1374,FIND("_",Datei!H1374)-1)),IFERROR(VALUE(Datei!H1374),"?")))</f>
        <v/>
      </c>
      <c r="C1374" t="str">
        <f>IF(Datei!$G1374="","",IF(IFERROR(VLOOKUP(Datei!J1374,Mapping!$A$5:$B$104,2,FALSE),IFERROR(VLOOKUP(Datei!J1374&amp;"",Mapping!$A$5:$B$104,2,FALSE),IFERROR(VLOOKUP(VALUE(Datei!J1374),Mapping!$A$5:$B$104,2,FALSE),"#NOMAP#")))="#NOMAP#",IF(Mapping!$B$2="","",Mapping!$B$2),IFERROR(VLOOKUP(Datei!J1374,Mapping!$A$5:$B$104,2,FALSE),IFERROR(VLOOKUP(Datei!J1374&amp;"",Mapping!$A$5:$B$104,2,FALSE),IFERROR(VLOOKUP(VALUE(Datei!J1374),Mapping!$A$5:$B$104,2,FALSE),"#NOMAP#")))))</f>
        <v/>
      </c>
      <c r="D1374" t="str">
        <f>IF(Datei!$G1374="","",IF(Datei!K1374="","",Datei!K1374))</f>
        <v/>
      </c>
      <c r="E1374" s="3" t="str">
        <f>IF(Datei!$G1374="","",1)</f>
        <v/>
      </c>
      <c r="F1374" s="4" t="str">
        <f>IF(Datei!$G1374="","",IFERROR(ROUND(VALUE(Datei!I1374)/100,2),""))</f>
        <v/>
      </c>
      <c r="G1374" s="4" t="str">
        <f>IF(Datei!$G1374="","",IFERROR(ROUND(VALUE(Datei!I1374)/100,2),""))</f>
        <v/>
      </c>
    </row>
    <row r="1375" spans="1:7" x14ac:dyDescent="0.25">
      <c r="A1375" s="2" t="str">
        <f>IF(Datei!$G1375="","",IFERROR(DATEVALUE(Datei!G1375),Datei!G1375))</f>
        <v/>
      </c>
      <c r="B1375" s="3" t="str">
        <f>IF(Datei!$G1375="","",IFERROR(VALUE(LEFT(Datei!H1375,FIND("_",Datei!H1375)-1)),IFERROR(VALUE(Datei!H1375),"?")))</f>
        <v/>
      </c>
      <c r="C1375" t="str">
        <f>IF(Datei!$G1375="","",IF(IFERROR(VLOOKUP(Datei!J1375,Mapping!$A$5:$B$104,2,FALSE),IFERROR(VLOOKUP(Datei!J1375&amp;"",Mapping!$A$5:$B$104,2,FALSE),IFERROR(VLOOKUP(VALUE(Datei!J1375),Mapping!$A$5:$B$104,2,FALSE),"#NOMAP#")))="#NOMAP#",IF(Mapping!$B$2="","",Mapping!$B$2),IFERROR(VLOOKUP(Datei!J1375,Mapping!$A$5:$B$104,2,FALSE),IFERROR(VLOOKUP(Datei!J1375&amp;"",Mapping!$A$5:$B$104,2,FALSE),IFERROR(VLOOKUP(VALUE(Datei!J1375),Mapping!$A$5:$B$104,2,FALSE),"#NOMAP#")))))</f>
        <v/>
      </c>
      <c r="D1375" t="str">
        <f>IF(Datei!$G1375="","",IF(Datei!K1375="","",Datei!K1375))</f>
        <v/>
      </c>
      <c r="E1375" s="3" t="str">
        <f>IF(Datei!$G1375="","",1)</f>
        <v/>
      </c>
      <c r="F1375" s="4" t="str">
        <f>IF(Datei!$G1375="","",IFERROR(ROUND(VALUE(Datei!I1375)/100,2),""))</f>
        <v/>
      </c>
      <c r="G1375" s="4" t="str">
        <f>IF(Datei!$G1375="","",IFERROR(ROUND(VALUE(Datei!I1375)/100,2),""))</f>
        <v/>
      </c>
    </row>
    <row r="1376" spans="1:7" x14ac:dyDescent="0.25">
      <c r="A1376" s="2" t="str">
        <f>IF(Datei!$G1376="","",IFERROR(DATEVALUE(Datei!G1376),Datei!G1376))</f>
        <v/>
      </c>
      <c r="B1376" s="3" t="str">
        <f>IF(Datei!$G1376="","",IFERROR(VALUE(LEFT(Datei!H1376,FIND("_",Datei!H1376)-1)),IFERROR(VALUE(Datei!H1376),"?")))</f>
        <v/>
      </c>
      <c r="C1376" t="str">
        <f>IF(Datei!$G1376="","",IF(IFERROR(VLOOKUP(Datei!J1376,Mapping!$A$5:$B$104,2,FALSE),IFERROR(VLOOKUP(Datei!J1376&amp;"",Mapping!$A$5:$B$104,2,FALSE),IFERROR(VLOOKUP(VALUE(Datei!J1376),Mapping!$A$5:$B$104,2,FALSE),"#NOMAP#")))="#NOMAP#",IF(Mapping!$B$2="","",Mapping!$B$2),IFERROR(VLOOKUP(Datei!J1376,Mapping!$A$5:$B$104,2,FALSE),IFERROR(VLOOKUP(Datei!J1376&amp;"",Mapping!$A$5:$B$104,2,FALSE),IFERROR(VLOOKUP(VALUE(Datei!J1376),Mapping!$A$5:$B$104,2,FALSE),"#NOMAP#")))))</f>
        <v/>
      </c>
      <c r="D1376" t="str">
        <f>IF(Datei!$G1376="","",IF(Datei!K1376="","",Datei!K1376))</f>
        <v/>
      </c>
      <c r="E1376" s="3" t="str">
        <f>IF(Datei!$G1376="","",1)</f>
        <v/>
      </c>
      <c r="F1376" s="4" t="str">
        <f>IF(Datei!$G1376="","",IFERROR(ROUND(VALUE(Datei!I1376)/100,2),""))</f>
        <v/>
      </c>
      <c r="G1376" s="4" t="str">
        <f>IF(Datei!$G1376="","",IFERROR(ROUND(VALUE(Datei!I1376)/100,2),""))</f>
        <v/>
      </c>
    </row>
    <row r="1377" spans="1:7" x14ac:dyDescent="0.25">
      <c r="A1377" s="2" t="str">
        <f>IF(Datei!$G1377="","",IFERROR(DATEVALUE(Datei!G1377),Datei!G1377))</f>
        <v/>
      </c>
      <c r="B1377" s="3" t="str">
        <f>IF(Datei!$G1377="","",IFERROR(VALUE(LEFT(Datei!H1377,FIND("_",Datei!H1377)-1)),IFERROR(VALUE(Datei!H1377),"?")))</f>
        <v/>
      </c>
      <c r="C1377" t="str">
        <f>IF(Datei!$G1377="","",IF(IFERROR(VLOOKUP(Datei!J1377,Mapping!$A$5:$B$104,2,FALSE),IFERROR(VLOOKUP(Datei!J1377&amp;"",Mapping!$A$5:$B$104,2,FALSE),IFERROR(VLOOKUP(VALUE(Datei!J1377),Mapping!$A$5:$B$104,2,FALSE),"#NOMAP#")))="#NOMAP#",IF(Mapping!$B$2="","",Mapping!$B$2),IFERROR(VLOOKUP(Datei!J1377,Mapping!$A$5:$B$104,2,FALSE),IFERROR(VLOOKUP(Datei!J1377&amp;"",Mapping!$A$5:$B$104,2,FALSE),IFERROR(VLOOKUP(VALUE(Datei!J1377),Mapping!$A$5:$B$104,2,FALSE),"#NOMAP#")))))</f>
        <v/>
      </c>
      <c r="D1377" t="str">
        <f>IF(Datei!$G1377="","",IF(Datei!K1377="","",Datei!K1377))</f>
        <v/>
      </c>
      <c r="E1377" s="3" t="str">
        <f>IF(Datei!$G1377="","",1)</f>
        <v/>
      </c>
      <c r="F1377" s="4" t="str">
        <f>IF(Datei!$G1377="","",IFERROR(ROUND(VALUE(Datei!I1377)/100,2),""))</f>
        <v/>
      </c>
      <c r="G1377" s="4" t="str">
        <f>IF(Datei!$G1377="","",IFERROR(ROUND(VALUE(Datei!I1377)/100,2),""))</f>
        <v/>
      </c>
    </row>
    <row r="1378" spans="1:7" x14ac:dyDescent="0.25">
      <c r="A1378" s="2" t="str">
        <f>IF(Datei!$G1378="","",IFERROR(DATEVALUE(Datei!G1378),Datei!G1378))</f>
        <v/>
      </c>
      <c r="B1378" s="3" t="str">
        <f>IF(Datei!$G1378="","",IFERROR(VALUE(LEFT(Datei!H1378,FIND("_",Datei!H1378)-1)),IFERROR(VALUE(Datei!H1378),"?")))</f>
        <v/>
      </c>
      <c r="C1378" t="str">
        <f>IF(Datei!$G1378="","",IF(IFERROR(VLOOKUP(Datei!J1378,Mapping!$A$5:$B$104,2,FALSE),IFERROR(VLOOKUP(Datei!J1378&amp;"",Mapping!$A$5:$B$104,2,FALSE),IFERROR(VLOOKUP(VALUE(Datei!J1378),Mapping!$A$5:$B$104,2,FALSE),"#NOMAP#")))="#NOMAP#",IF(Mapping!$B$2="","",Mapping!$B$2),IFERROR(VLOOKUP(Datei!J1378,Mapping!$A$5:$B$104,2,FALSE),IFERROR(VLOOKUP(Datei!J1378&amp;"",Mapping!$A$5:$B$104,2,FALSE),IFERROR(VLOOKUP(VALUE(Datei!J1378),Mapping!$A$5:$B$104,2,FALSE),"#NOMAP#")))))</f>
        <v/>
      </c>
      <c r="D1378" t="str">
        <f>IF(Datei!$G1378="","",IF(Datei!K1378="","",Datei!K1378))</f>
        <v/>
      </c>
      <c r="E1378" s="3" t="str">
        <f>IF(Datei!$G1378="","",1)</f>
        <v/>
      </c>
      <c r="F1378" s="4" t="str">
        <f>IF(Datei!$G1378="","",IFERROR(ROUND(VALUE(Datei!I1378)/100,2),""))</f>
        <v/>
      </c>
      <c r="G1378" s="4" t="str">
        <f>IF(Datei!$G1378="","",IFERROR(ROUND(VALUE(Datei!I1378)/100,2),""))</f>
        <v/>
      </c>
    </row>
    <row r="1379" spans="1:7" x14ac:dyDescent="0.25">
      <c r="A1379" s="2" t="str">
        <f>IF(Datei!$G1379="","",IFERROR(DATEVALUE(Datei!G1379),Datei!G1379))</f>
        <v/>
      </c>
      <c r="B1379" s="3" t="str">
        <f>IF(Datei!$G1379="","",IFERROR(VALUE(LEFT(Datei!H1379,FIND("_",Datei!H1379)-1)),IFERROR(VALUE(Datei!H1379),"?")))</f>
        <v/>
      </c>
      <c r="C1379" t="str">
        <f>IF(Datei!$G1379="","",IF(IFERROR(VLOOKUP(Datei!J1379,Mapping!$A$5:$B$104,2,FALSE),IFERROR(VLOOKUP(Datei!J1379&amp;"",Mapping!$A$5:$B$104,2,FALSE),IFERROR(VLOOKUP(VALUE(Datei!J1379),Mapping!$A$5:$B$104,2,FALSE),"#NOMAP#")))="#NOMAP#",IF(Mapping!$B$2="","",Mapping!$B$2),IFERROR(VLOOKUP(Datei!J1379,Mapping!$A$5:$B$104,2,FALSE),IFERROR(VLOOKUP(Datei!J1379&amp;"",Mapping!$A$5:$B$104,2,FALSE),IFERROR(VLOOKUP(VALUE(Datei!J1379),Mapping!$A$5:$B$104,2,FALSE),"#NOMAP#")))))</f>
        <v/>
      </c>
      <c r="D1379" t="str">
        <f>IF(Datei!$G1379="","",IF(Datei!K1379="","",Datei!K1379))</f>
        <v/>
      </c>
      <c r="E1379" s="3" t="str">
        <f>IF(Datei!$G1379="","",1)</f>
        <v/>
      </c>
      <c r="F1379" s="4" t="str">
        <f>IF(Datei!$G1379="","",IFERROR(ROUND(VALUE(Datei!I1379)/100,2),""))</f>
        <v/>
      </c>
      <c r="G1379" s="4" t="str">
        <f>IF(Datei!$G1379="","",IFERROR(ROUND(VALUE(Datei!I1379)/100,2),""))</f>
        <v/>
      </c>
    </row>
    <row r="1380" spans="1:7" x14ac:dyDescent="0.25">
      <c r="A1380" s="2" t="str">
        <f>IF(Datei!$G1380="","",IFERROR(DATEVALUE(Datei!G1380),Datei!G1380))</f>
        <v/>
      </c>
      <c r="B1380" s="3" t="str">
        <f>IF(Datei!$G1380="","",IFERROR(VALUE(LEFT(Datei!H1380,FIND("_",Datei!H1380)-1)),IFERROR(VALUE(Datei!H1380),"?")))</f>
        <v/>
      </c>
      <c r="C1380" t="str">
        <f>IF(Datei!$G1380="","",IF(IFERROR(VLOOKUP(Datei!J1380,Mapping!$A$5:$B$104,2,FALSE),IFERROR(VLOOKUP(Datei!J1380&amp;"",Mapping!$A$5:$B$104,2,FALSE),IFERROR(VLOOKUP(VALUE(Datei!J1380),Mapping!$A$5:$B$104,2,FALSE),"#NOMAP#")))="#NOMAP#",IF(Mapping!$B$2="","",Mapping!$B$2),IFERROR(VLOOKUP(Datei!J1380,Mapping!$A$5:$B$104,2,FALSE),IFERROR(VLOOKUP(Datei!J1380&amp;"",Mapping!$A$5:$B$104,2,FALSE),IFERROR(VLOOKUP(VALUE(Datei!J1380),Mapping!$A$5:$B$104,2,FALSE),"#NOMAP#")))))</f>
        <v/>
      </c>
      <c r="D1380" t="str">
        <f>IF(Datei!$G1380="","",IF(Datei!K1380="","",Datei!K1380))</f>
        <v/>
      </c>
      <c r="E1380" s="3" t="str">
        <f>IF(Datei!$G1380="","",1)</f>
        <v/>
      </c>
      <c r="F1380" s="4" t="str">
        <f>IF(Datei!$G1380="","",IFERROR(ROUND(VALUE(Datei!I1380)/100,2),""))</f>
        <v/>
      </c>
      <c r="G1380" s="4" t="str">
        <f>IF(Datei!$G1380="","",IFERROR(ROUND(VALUE(Datei!I1380)/100,2),""))</f>
        <v/>
      </c>
    </row>
    <row r="1381" spans="1:7" x14ac:dyDescent="0.25">
      <c r="A1381" s="2" t="str">
        <f>IF(Datei!$G1381="","",IFERROR(DATEVALUE(Datei!G1381),Datei!G1381))</f>
        <v/>
      </c>
      <c r="B1381" s="3" t="str">
        <f>IF(Datei!$G1381="","",IFERROR(VALUE(LEFT(Datei!H1381,FIND("_",Datei!H1381)-1)),IFERROR(VALUE(Datei!H1381),"?")))</f>
        <v/>
      </c>
      <c r="C1381" t="str">
        <f>IF(Datei!$G1381="","",IF(IFERROR(VLOOKUP(Datei!J1381,Mapping!$A$5:$B$104,2,FALSE),IFERROR(VLOOKUP(Datei!J1381&amp;"",Mapping!$A$5:$B$104,2,FALSE),IFERROR(VLOOKUP(VALUE(Datei!J1381),Mapping!$A$5:$B$104,2,FALSE),"#NOMAP#")))="#NOMAP#",IF(Mapping!$B$2="","",Mapping!$B$2),IFERROR(VLOOKUP(Datei!J1381,Mapping!$A$5:$B$104,2,FALSE),IFERROR(VLOOKUP(Datei!J1381&amp;"",Mapping!$A$5:$B$104,2,FALSE),IFERROR(VLOOKUP(VALUE(Datei!J1381),Mapping!$A$5:$B$104,2,FALSE),"#NOMAP#")))))</f>
        <v/>
      </c>
      <c r="D1381" t="str">
        <f>IF(Datei!$G1381="","",IF(Datei!K1381="","",Datei!K1381))</f>
        <v/>
      </c>
      <c r="E1381" s="3" t="str">
        <f>IF(Datei!$G1381="","",1)</f>
        <v/>
      </c>
      <c r="F1381" s="4" t="str">
        <f>IF(Datei!$G1381="","",IFERROR(ROUND(VALUE(Datei!I1381)/100,2),""))</f>
        <v/>
      </c>
      <c r="G1381" s="4" t="str">
        <f>IF(Datei!$G1381="","",IFERROR(ROUND(VALUE(Datei!I1381)/100,2),""))</f>
        <v/>
      </c>
    </row>
    <row r="1382" spans="1:7" x14ac:dyDescent="0.25">
      <c r="A1382" s="2" t="str">
        <f>IF(Datei!$G1382="","",IFERROR(DATEVALUE(Datei!G1382),Datei!G1382))</f>
        <v/>
      </c>
      <c r="B1382" s="3" t="str">
        <f>IF(Datei!$G1382="","",IFERROR(VALUE(LEFT(Datei!H1382,FIND("_",Datei!H1382)-1)),IFERROR(VALUE(Datei!H1382),"?")))</f>
        <v/>
      </c>
      <c r="C1382" t="str">
        <f>IF(Datei!$G1382="","",IF(IFERROR(VLOOKUP(Datei!J1382,Mapping!$A$5:$B$104,2,FALSE),IFERROR(VLOOKUP(Datei!J1382&amp;"",Mapping!$A$5:$B$104,2,FALSE),IFERROR(VLOOKUP(VALUE(Datei!J1382),Mapping!$A$5:$B$104,2,FALSE),"#NOMAP#")))="#NOMAP#",IF(Mapping!$B$2="","",Mapping!$B$2),IFERROR(VLOOKUP(Datei!J1382,Mapping!$A$5:$B$104,2,FALSE),IFERROR(VLOOKUP(Datei!J1382&amp;"",Mapping!$A$5:$B$104,2,FALSE),IFERROR(VLOOKUP(VALUE(Datei!J1382),Mapping!$A$5:$B$104,2,FALSE),"#NOMAP#")))))</f>
        <v/>
      </c>
      <c r="D1382" t="str">
        <f>IF(Datei!$G1382="","",IF(Datei!K1382="","",Datei!K1382))</f>
        <v/>
      </c>
      <c r="E1382" s="3" t="str">
        <f>IF(Datei!$G1382="","",1)</f>
        <v/>
      </c>
      <c r="F1382" s="4" t="str">
        <f>IF(Datei!$G1382="","",IFERROR(ROUND(VALUE(Datei!I1382)/100,2),""))</f>
        <v/>
      </c>
      <c r="G1382" s="4" t="str">
        <f>IF(Datei!$G1382="","",IFERROR(ROUND(VALUE(Datei!I1382)/100,2),""))</f>
        <v/>
      </c>
    </row>
    <row r="1383" spans="1:7" x14ac:dyDescent="0.25">
      <c r="A1383" s="2" t="str">
        <f>IF(Datei!$G1383="","",IFERROR(DATEVALUE(Datei!G1383),Datei!G1383))</f>
        <v/>
      </c>
      <c r="B1383" s="3" t="str">
        <f>IF(Datei!$G1383="","",IFERROR(VALUE(LEFT(Datei!H1383,FIND("_",Datei!H1383)-1)),IFERROR(VALUE(Datei!H1383),"?")))</f>
        <v/>
      </c>
      <c r="C1383" t="str">
        <f>IF(Datei!$G1383="","",IF(IFERROR(VLOOKUP(Datei!J1383,Mapping!$A$5:$B$104,2,FALSE),IFERROR(VLOOKUP(Datei!J1383&amp;"",Mapping!$A$5:$B$104,2,FALSE),IFERROR(VLOOKUP(VALUE(Datei!J1383),Mapping!$A$5:$B$104,2,FALSE),"#NOMAP#")))="#NOMAP#",IF(Mapping!$B$2="","",Mapping!$B$2),IFERROR(VLOOKUP(Datei!J1383,Mapping!$A$5:$B$104,2,FALSE),IFERROR(VLOOKUP(Datei!J1383&amp;"",Mapping!$A$5:$B$104,2,FALSE),IFERROR(VLOOKUP(VALUE(Datei!J1383),Mapping!$A$5:$B$104,2,FALSE),"#NOMAP#")))))</f>
        <v/>
      </c>
      <c r="D1383" t="str">
        <f>IF(Datei!$G1383="","",IF(Datei!K1383="","",Datei!K1383))</f>
        <v/>
      </c>
      <c r="E1383" s="3" t="str">
        <f>IF(Datei!$G1383="","",1)</f>
        <v/>
      </c>
      <c r="F1383" s="4" t="str">
        <f>IF(Datei!$G1383="","",IFERROR(ROUND(VALUE(Datei!I1383)/100,2),""))</f>
        <v/>
      </c>
      <c r="G1383" s="4" t="str">
        <f>IF(Datei!$G1383="","",IFERROR(ROUND(VALUE(Datei!I1383)/100,2),""))</f>
        <v/>
      </c>
    </row>
    <row r="1384" spans="1:7" x14ac:dyDescent="0.25">
      <c r="A1384" s="2" t="str">
        <f>IF(Datei!$G1384="","",IFERROR(DATEVALUE(Datei!G1384),Datei!G1384))</f>
        <v/>
      </c>
      <c r="B1384" s="3" t="str">
        <f>IF(Datei!$G1384="","",IFERROR(VALUE(LEFT(Datei!H1384,FIND("_",Datei!H1384)-1)),IFERROR(VALUE(Datei!H1384),"?")))</f>
        <v/>
      </c>
      <c r="C1384" t="str">
        <f>IF(Datei!$G1384="","",IF(IFERROR(VLOOKUP(Datei!J1384,Mapping!$A$5:$B$104,2,FALSE),IFERROR(VLOOKUP(Datei!J1384&amp;"",Mapping!$A$5:$B$104,2,FALSE),IFERROR(VLOOKUP(VALUE(Datei!J1384),Mapping!$A$5:$B$104,2,FALSE),"#NOMAP#")))="#NOMAP#",IF(Mapping!$B$2="","",Mapping!$B$2),IFERROR(VLOOKUP(Datei!J1384,Mapping!$A$5:$B$104,2,FALSE),IFERROR(VLOOKUP(Datei!J1384&amp;"",Mapping!$A$5:$B$104,2,FALSE),IFERROR(VLOOKUP(VALUE(Datei!J1384),Mapping!$A$5:$B$104,2,FALSE),"#NOMAP#")))))</f>
        <v/>
      </c>
      <c r="D1384" t="str">
        <f>IF(Datei!$G1384="","",IF(Datei!K1384="","",Datei!K1384))</f>
        <v/>
      </c>
      <c r="E1384" s="3" t="str">
        <f>IF(Datei!$G1384="","",1)</f>
        <v/>
      </c>
      <c r="F1384" s="4" t="str">
        <f>IF(Datei!$G1384="","",IFERROR(ROUND(VALUE(Datei!I1384)/100,2),""))</f>
        <v/>
      </c>
      <c r="G1384" s="4" t="str">
        <f>IF(Datei!$G1384="","",IFERROR(ROUND(VALUE(Datei!I1384)/100,2),""))</f>
        <v/>
      </c>
    </row>
    <row r="1385" spans="1:7" x14ac:dyDescent="0.25">
      <c r="A1385" s="2" t="str">
        <f>IF(Datei!$G1385="","",IFERROR(DATEVALUE(Datei!G1385),Datei!G1385))</f>
        <v/>
      </c>
      <c r="B1385" s="3" t="str">
        <f>IF(Datei!$G1385="","",IFERROR(VALUE(LEFT(Datei!H1385,FIND("_",Datei!H1385)-1)),IFERROR(VALUE(Datei!H1385),"?")))</f>
        <v/>
      </c>
      <c r="C1385" t="str">
        <f>IF(Datei!$G1385="","",IF(IFERROR(VLOOKUP(Datei!J1385,Mapping!$A$5:$B$104,2,FALSE),IFERROR(VLOOKUP(Datei!J1385&amp;"",Mapping!$A$5:$B$104,2,FALSE),IFERROR(VLOOKUP(VALUE(Datei!J1385),Mapping!$A$5:$B$104,2,FALSE),"#NOMAP#")))="#NOMAP#",IF(Mapping!$B$2="","",Mapping!$B$2),IFERROR(VLOOKUP(Datei!J1385,Mapping!$A$5:$B$104,2,FALSE),IFERROR(VLOOKUP(Datei!J1385&amp;"",Mapping!$A$5:$B$104,2,FALSE),IFERROR(VLOOKUP(VALUE(Datei!J1385),Mapping!$A$5:$B$104,2,FALSE),"#NOMAP#")))))</f>
        <v/>
      </c>
      <c r="D1385" t="str">
        <f>IF(Datei!$G1385="","",IF(Datei!K1385="","",Datei!K1385))</f>
        <v/>
      </c>
      <c r="E1385" s="3" t="str">
        <f>IF(Datei!$G1385="","",1)</f>
        <v/>
      </c>
      <c r="F1385" s="4" t="str">
        <f>IF(Datei!$G1385="","",IFERROR(ROUND(VALUE(Datei!I1385)/100,2),""))</f>
        <v/>
      </c>
      <c r="G1385" s="4" t="str">
        <f>IF(Datei!$G1385="","",IFERROR(ROUND(VALUE(Datei!I1385)/100,2),""))</f>
        <v/>
      </c>
    </row>
    <row r="1386" spans="1:7" x14ac:dyDescent="0.25">
      <c r="A1386" s="2" t="str">
        <f>IF(Datei!$G1386="","",IFERROR(DATEVALUE(Datei!G1386),Datei!G1386))</f>
        <v/>
      </c>
      <c r="B1386" s="3" t="str">
        <f>IF(Datei!$G1386="","",IFERROR(VALUE(LEFT(Datei!H1386,FIND("_",Datei!H1386)-1)),IFERROR(VALUE(Datei!H1386),"?")))</f>
        <v/>
      </c>
      <c r="C1386" t="str">
        <f>IF(Datei!$G1386="","",IF(IFERROR(VLOOKUP(Datei!J1386,Mapping!$A$5:$B$104,2,FALSE),IFERROR(VLOOKUP(Datei!J1386&amp;"",Mapping!$A$5:$B$104,2,FALSE),IFERROR(VLOOKUP(VALUE(Datei!J1386),Mapping!$A$5:$B$104,2,FALSE),"#NOMAP#")))="#NOMAP#",IF(Mapping!$B$2="","",Mapping!$B$2),IFERROR(VLOOKUP(Datei!J1386,Mapping!$A$5:$B$104,2,FALSE),IFERROR(VLOOKUP(Datei!J1386&amp;"",Mapping!$A$5:$B$104,2,FALSE),IFERROR(VLOOKUP(VALUE(Datei!J1386),Mapping!$A$5:$B$104,2,FALSE),"#NOMAP#")))))</f>
        <v/>
      </c>
      <c r="D1386" t="str">
        <f>IF(Datei!$G1386="","",IF(Datei!K1386="","",Datei!K1386))</f>
        <v/>
      </c>
      <c r="E1386" s="3" t="str">
        <f>IF(Datei!$G1386="","",1)</f>
        <v/>
      </c>
      <c r="F1386" s="4" t="str">
        <f>IF(Datei!$G1386="","",IFERROR(ROUND(VALUE(Datei!I1386)/100,2),""))</f>
        <v/>
      </c>
      <c r="G1386" s="4" t="str">
        <f>IF(Datei!$G1386="","",IFERROR(ROUND(VALUE(Datei!I1386)/100,2),""))</f>
        <v/>
      </c>
    </row>
    <row r="1387" spans="1:7" x14ac:dyDescent="0.25">
      <c r="A1387" s="2" t="str">
        <f>IF(Datei!$G1387="","",IFERROR(DATEVALUE(Datei!G1387),Datei!G1387))</f>
        <v/>
      </c>
      <c r="B1387" s="3" t="str">
        <f>IF(Datei!$G1387="","",IFERROR(VALUE(LEFT(Datei!H1387,FIND("_",Datei!H1387)-1)),IFERROR(VALUE(Datei!H1387),"?")))</f>
        <v/>
      </c>
      <c r="C1387" t="str">
        <f>IF(Datei!$G1387="","",IF(IFERROR(VLOOKUP(Datei!J1387,Mapping!$A$5:$B$104,2,FALSE),IFERROR(VLOOKUP(Datei!J1387&amp;"",Mapping!$A$5:$B$104,2,FALSE),IFERROR(VLOOKUP(VALUE(Datei!J1387),Mapping!$A$5:$B$104,2,FALSE),"#NOMAP#")))="#NOMAP#",IF(Mapping!$B$2="","",Mapping!$B$2),IFERROR(VLOOKUP(Datei!J1387,Mapping!$A$5:$B$104,2,FALSE),IFERROR(VLOOKUP(Datei!J1387&amp;"",Mapping!$A$5:$B$104,2,FALSE),IFERROR(VLOOKUP(VALUE(Datei!J1387),Mapping!$A$5:$B$104,2,FALSE),"#NOMAP#")))))</f>
        <v/>
      </c>
      <c r="D1387" t="str">
        <f>IF(Datei!$G1387="","",IF(Datei!K1387="","",Datei!K1387))</f>
        <v/>
      </c>
      <c r="E1387" s="3" t="str">
        <f>IF(Datei!$G1387="","",1)</f>
        <v/>
      </c>
      <c r="F1387" s="4" t="str">
        <f>IF(Datei!$G1387="","",IFERROR(ROUND(VALUE(Datei!I1387)/100,2),""))</f>
        <v/>
      </c>
      <c r="G1387" s="4" t="str">
        <f>IF(Datei!$G1387="","",IFERROR(ROUND(VALUE(Datei!I1387)/100,2),""))</f>
        <v/>
      </c>
    </row>
    <row r="1388" spans="1:7" x14ac:dyDescent="0.25">
      <c r="A1388" s="2" t="str">
        <f>IF(Datei!$G1388="","",IFERROR(DATEVALUE(Datei!G1388),Datei!G1388))</f>
        <v/>
      </c>
      <c r="B1388" s="3" t="str">
        <f>IF(Datei!$G1388="","",IFERROR(VALUE(LEFT(Datei!H1388,FIND("_",Datei!H1388)-1)),IFERROR(VALUE(Datei!H1388),"?")))</f>
        <v/>
      </c>
      <c r="C1388" t="str">
        <f>IF(Datei!$G1388="","",IF(IFERROR(VLOOKUP(Datei!J1388,Mapping!$A$5:$B$104,2,FALSE),IFERROR(VLOOKUP(Datei!J1388&amp;"",Mapping!$A$5:$B$104,2,FALSE),IFERROR(VLOOKUP(VALUE(Datei!J1388),Mapping!$A$5:$B$104,2,FALSE),"#NOMAP#")))="#NOMAP#",IF(Mapping!$B$2="","",Mapping!$B$2),IFERROR(VLOOKUP(Datei!J1388,Mapping!$A$5:$B$104,2,FALSE),IFERROR(VLOOKUP(Datei!J1388&amp;"",Mapping!$A$5:$B$104,2,FALSE),IFERROR(VLOOKUP(VALUE(Datei!J1388),Mapping!$A$5:$B$104,2,FALSE),"#NOMAP#")))))</f>
        <v/>
      </c>
      <c r="D1388" t="str">
        <f>IF(Datei!$G1388="","",IF(Datei!K1388="","",Datei!K1388))</f>
        <v/>
      </c>
      <c r="E1388" s="3" t="str">
        <f>IF(Datei!$G1388="","",1)</f>
        <v/>
      </c>
      <c r="F1388" s="4" t="str">
        <f>IF(Datei!$G1388="","",IFERROR(ROUND(VALUE(Datei!I1388)/100,2),""))</f>
        <v/>
      </c>
      <c r="G1388" s="4" t="str">
        <f>IF(Datei!$G1388="","",IFERROR(ROUND(VALUE(Datei!I1388)/100,2),""))</f>
        <v/>
      </c>
    </row>
    <row r="1389" spans="1:7" x14ac:dyDescent="0.25">
      <c r="A1389" s="2" t="str">
        <f>IF(Datei!$G1389="","",IFERROR(DATEVALUE(Datei!G1389),Datei!G1389))</f>
        <v/>
      </c>
      <c r="B1389" s="3" t="str">
        <f>IF(Datei!$G1389="","",IFERROR(VALUE(LEFT(Datei!H1389,FIND("_",Datei!H1389)-1)),IFERROR(VALUE(Datei!H1389),"?")))</f>
        <v/>
      </c>
      <c r="C1389" t="str">
        <f>IF(Datei!$G1389="","",IF(IFERROR(VLOOKUP(Datei!J1389,Mapping!$A$5:$B$104,2,FALSE),IFERROR(VLOOKUP(Datei!J1389&amp;"",Mapping!$A$5:$B$104,2,FALSE),IFERROR(VLOOKUP(VALUE(Datei!J1389),Mapping!$A$5:$B$104,2,FALSE),"#NOMAP#")))="#NOMAP#",IF(Mapping!$B$2="","",Mapping!$B$2),IFERROR(VLOOKUP(Datei!J1389,Mapping!$A$5:$B$104,2,FALSE),IFERROR(VLOOKUP(Datei!J1389&amp;"",Mapping!$A$5:$B$104,2,FALSE),IFERROR(VLOOKUP(VALUE(Datei!J1389),Mapping!$A$5:$B$104,2,FALSE),"#NOMAP#")))))</f>
        <v/>
      </c>
      <c r="D1389" t="str">
        <f>IF(Datei!$G1389="","",IF(Datei!K1389="","",Datei!K1389))</f>
        <v/>
      </c>
      <c r="E1389" s="3" t="str">
        <f>IF(Datei!$G1389="","",1)</f>
        <v/>
      </c>
      <c r="F1389" s="4" t="str">
        <f>IF(Datei!$G1389="","",IFERROR(ROUND(VALUE(Datei!I1389)/100,2),""))</f>
        <v/>
      </c>
      <c r="G1389" s="4" t="str">
        <f>IF(Datei!$G1389="","",IFERROR(ROUND(VALUE(Datei!I1389)/100,2),""))</f>
        <v/>
      </c>
    </row>
    <row r="1390" spans="1:7" x14ac:dyDescent="0.25">
      <c r="A1390" s="2" t="str">
        <f>IF(Datei!$G1390="","",IFERROR(DATEVALUE(Datei!G1390),Datei!G1390))</f>
        <v/>
      </c>
      <c r="B1390" s="3" t="str">
        <f>IF(Datei!$G1390="","",IFERROR(VALUE(LEFT(Datei!H1390,FIND("_",Datei!H1390)-1)),IFERROR(VALUE(Datei!H1390),"?")))</f>
        <v/>
      </c>
      <c r="C1390" t="str">
        <f>IF(Datei!$G1390="","",IF(IFERROR(VLOOKUP(Datei!J1390,Mapping!$A$5:$B$104,2,FALSE),IFERROR(VLOOKUP(Datei!J1390&amp;"",Mapping!$A$5:$B$104,2,FALSE),IFERROR(VLOOKUP(VALUE(Datei!J1390),Mapping!$A$5:$B$104,2,FALSE),"#NOMAP#")))="#NOMAP#",IF(Mapping!$B$2="","",Mapping!$B$2),IFERROR(VLOOKUP(Datei!J1390,Mapping!$A$5:$B$104,2,FALSE),IFERROR(VLOOKUP(Datei!J1390&amp;"",Mapping!$A$5:$B$104,2,FALSE),IFERROR(VLOOKUP(VALUE(Datei!J1390),Mapping!$A$5:$B$104,2,FALSE),"#NOMAP#")))))</f>
        <v/>
      </c>
      <c r="D1390" t="str">
        <f>IF(Datei!$G1390="","",IF(Datei!K1390="","",Datei!K1390))</f>
        <v/>
      </c>
      <c r="E1390" s="3" t="str">
        <f>IF(Datei!$G1390="","",1)</f>
        <v/>
      </c>
      <c r="F1390" s="4" t="str">
        <f>IF(Datei!$G1390="","",IFERROR(ROUND(VALUE(Datei!I1390)/100,2),""))</f>
        <v/>
      </c>
      <c r="G1390" s="4" t="str">
        <f>IF(Datei!$G1390="","",IFERROR(ROUND(VALUE(Datei!I1390)/100,2),""))</f>
        <v/>
      </c>
    </row>
    <row r="1391" spans="1:7" x14ac:dyDescent="0.25">
      <c r="A1391" s="2" t="str">
        <f>IF(Datei!$G1391="","",IFERROR(DATEVALUE(Datei!G1391),Datei!G1391))</f>
        <v/>
      </c>
      <c r="B1391" s="3" t="str">
        <f>IF(Datei!$G1391="","",IFERROR(VALUE(LEFT(Datei!H1391,FIND("_",Datei!H1391)-1)),IFERROR(VALUE(Datei!H1391),"?")))</f>
        <v/>
      </c>
      <c r="C1391" t="str">
        <f>IF(Datei!$G1391="","",IF(IFERROR(VLOOKUP(Datei!J1391,Mapping!$A$5:$B$104,2,FALSE),IFERROR(VLOOKUP(Datei!J1391&amp;"",Mapping!$A$5:$B$104,2,FALSE),IFERROR(VLOOKUP(VALUE(Datei!J1391),Mapping!$A$5:$B$104,2,FALSE),"#NOMAP#")))="#NOMAP#",IF(Mapping!$B$2="","",Mapping!$B$2),IFERROR(VLOOKUP(Datei!J1391,Mapping!$A$5:$B$104,2,FALSE),IFERROR(VLOOKUP(Datei!J1391&amp;"",Mapping!$A$5:$B$104,2,FALSE),IFERROR(VLOOKUP(VALUE(Datei!J1391),Mapping!$A$5:$B$104,2,FALSE),"#NOMAP#")))))</f>
        <v/>
      </c>
      <c r="D1391" t="str">
        <f>IF(Datei!$G1391="","",IF(Datei!K1391="","",Datei!K1391))</f>
        <v/>
      </c>
      <c r="E1391" s="3" t="str">
        <f>IF(Datei!$G1391="","",1)</f>
        <v/>
      </c>
      <c r="F1391" s="4" t="str">
        <f>IF(Datei!$G1391="","",IFERROR(ROUND(VALUE(Datei!I1391)/100,2),""))</f>
        <v/>
      </c>
      <c r="G1391" s="4" t="str">
        <f>IF(Datei!$G1391="","",IFERROR(ROUND(VALUE(Datei!I1391)/100,2),""))</f>
        <v/>
      </c>
    </row>
    <row r="1392" spans="1:7" x14ac:dyDescent="0.25">
      <c r="A1392" s="2" t="str">
        <f>IF(Datei!$G1392="","",IFERROR(DATEVALUE(Datei!G1392),Datei!G1392))</f>
        <v/>
      </c>
      <c r="B1392" s="3" t="str">
        <f>IF(Datei!$G1392="","",IFERROR(VALUE(LEFT(Datei!H1392,FIND("_",Datei!H1392)-1)),IFERROR(VALUE(Datei!H1392),"?")))</f>
        <v/>
      </c>
      <c r="C1392" t="str">
        <f>IF(Datei!$G1392="","",IF(IFERROR(VLOOKUP(Datei!J1392,Mapping!$A$5:$B$104,2,FALSE),IFERROR(VLOOKUP(Datei!J1392&amp;"",Mapping!$A$5:$B$104,2,FALSE),IFERROR(VLOOKUP(VALUE(Datei!J1392),Mapping!$A$5:$B$104,2,FALSE),"#NOMAP#")))="#NOMAP#",IF(Mapping!$B$2="","",Mapping!$B$2),IFERROR(VLOOKUP(Datei!J1392,Mapping!$A$5:$B$104,2,FALSE),IFERROR(VLOOKUP(Datei!J1392&amp;"",Mapping!$A$5:$B$104,2,FALSE),IFERROR(VLOOKUP(VALUE(Datei!J1392),Mapping!$A$5:$B$104,2,FALSE),"#NOMAP#")))))</f>
        <v/>
      </c>
      <c r="D1392" t="str">
        <f>IF(Datei!$G1392="","",IF(Datei!K1392="","",Datei!K1392))</f>
        <v/>
      </c>
      <c r="E1392" s="3" t="str">
        <f>IF(Datei!$G1392="","",1)</f>
        <v/>
      </c>
      <c r="F1392" s="4" t="str">
        <f>IF(Datei!$G1392="","",IFERROR(ROUND(VALUE(Datei!I1392)/100,2),""))</f>
        <v/>
      </c>
      <c r="G1392" s="4" t="str">
        <f>IF(Datei!$G1392="","",IFERROR(ROUND(VALUE(Datei!I1392)/100,2),""))</f>
        <v/>
      </c>
    </row>
    <row r="1393" spans="1:7" x14ac:dyDescent="0.25">
      <c r="A1393" s="2" t="str">
        <f>IF(Datei!$G1393="","",IFERROR(DATEVALUE(Datei!G1393),Datei!G1393))</f>
        <v/>
      </c>
      <c r="B1393" s="3" t="str">
        <f>IF(Datei!$G1393="","",IFERROR(VALUE(LEFT(Datei!H1393,FIND("_",Datei!H1393)-1)),IFERROR(VALUE(Datei!H1393),"?")))</f>
        <v/>
      </c>
      <c r="C1393" t="str">
        <f>IF(Datei!$G1393="","",IF(IFERROR(VLOOKUP(Datei!J1393,Mapping!$A$5:$B$104,2,FALSE),IFERROR(VLOOKUP(Datei!J1393&amp;"",Mapping!$A$5:$B$104,2,FALSE),IFERROR(VLOOKUP(VALUE(Datei!J1393),Mapping!$A$5:$B$104,2,FALSE),"#NOMAP#")))="#NOMAP#",IF(Mapping!$B$2="","",Mapping!$B$2),IFERROR(VLOOKUP(Datei!J1393,Mapping!$A$5:$B$104,2,FALSE),IFERROR(VLOOKUP(Datei!J1393&amp;"",Mapping!$A$5:$B$104,2,FALSE),IFERROR(VLOOKUP(VALUE(Datei!J1393),Mapping!$A$5:$B$104,2,FALSE),"#NOMAP#")))))</f>
        <v/>
      </c>
      <c r="D1393" t="str">
        <f>IF(Datei!$G1393="","",IF(Datei!K1393="","",Datei!K1393))</f>
        <v/>
      </c>
      <c r="E1393" s="3" t="str">
        <f>IF(Datei!$G1393="","",1)</f>
        <v/>
      </c>
      <c r="F1393" s="4" t="str">
        <f>IF(Datei!$G1393="","",IFERROR(ROUND(VALUE(Datei!I1393)/100,2),""))</f>
        <v/>
      </c>
      <c r="G1393" s="4" t="str">
        <f>IF(Datei!$G1393="","",IFERROR(ROUND(VALUE(Datei!I1393)/100,2),""))</f>
        <v/>
      </c>
    </row>
    <row r="1394" spans="1:7" x14ac:dyDescent="0.25">
      <c r="A1394" s="2" t="str">
        <f>IF(Datei!$G1394="","",IFERROR(DATEVALUE(Datei!G1394),Datei!G1394))</f>
        <v/>
      </c>
      <c r="B1394" s="3" t="str">
        <f>IF(Datei!$G1394="","",IFERROR(VALUE(LEFT(Datei!H1394,FIND("_",Datei!H1394)-1)),IFERROR(VALUE(Datei!H1394),"?")))</f>
        <v/>
      </c>
      <c r="C1394" t="str">
        <f>IF(Datei!$G1394="","",IF(IFERROR(VLOOKUP(Datei!J1394,Mapping!$A$5:$B$104,2,FALSE),IFERROR(VLOOKUP(Datei!J1394&amp;"",Mapping!$A$5:$B$104,2,FALSE),IFERROR(VLOOKUP(VALUE(Datei!J1394),Mapping!$A$5:$B$104,2,FALSE),"#NOMAP#")))="#NOMAP#",IF(Mapping!$B$2="","",Mapping!$B$2),IFERROR(VLOOKUP(Datei!J1394,Mapping!$A$5:$B$104,2,FALSE),IFERROR(VLOOKUP(Datei!J1394&amp;"",Mapping!$A$5:$B$104,2,FALSE),IFERROR(VLOOKUP(VALUE(Datei!J1394),Mapping!$A$5:$B$104,2,FALSE),"#NOMAP#")))))</f>
        <v/>
      </c>
      <c r="D1394" t="str">
        <f>IF(Datei!$G1394="","",IF(Datei!K1394="","",Datei!K1394))</f>
        <v/>
      </c>
      <c r="E1394" s="3" t="str">
        <f>IF(Datei!$G1394="","",1)</f>
        <v/>
      </c>
      <c r="F1394" s="4" t="str">
        <f>IF(Datei!$G1394="","",IFERROR(ROUND(VALUE(Datei!I1394)/100,2),""))</f>
        <v/>
      </c>
      <c r="G1394" s="4" t="str">
        <f>IF(Datei!$G1394="","",IFERROR(ROUND(VALUE(Datei!I1394)/100,2),""))</f>
        <v/>
      </c>
    </row>
    <row r="1395" spans="1:7" x14ac:dyDescent="0.25">
      <c r="A1395" s="2" t="str">
        <f>IF(Datei!$G1395="","",IFERROR(DATEVALUE(Datei!G1395),Datei!G1395))</f>
        <v/>
      </c>
      <c r="B1395" s="3" t="str">
        <f>IF(Datei!$G1395="","",IFERROR(VALUE(LEFT(Datei!H1395,FIND("_",Datei!H1395)-1)),IFERROR(VALUE(Datei!H1395),"?")))</f>
        <v/>
      </c>
      <c r="C1395" t="str">
        <f>IF(Datei!$G1395="","",IF(IFERROR(VLOOKUP(Datei!J1395,Mapping!$A$5:$B$104,2,FALSE),IFERROR(VLOOKUP(Datei!J1395&amp;"",Mapping!$A$5:$B$104,2,FALSE),IFERROR(VLOOKUP(VALUE(Datei!J1395),Mapping!$A$5:$B$104,2,FALSE),"#NOMAP#")))="#NOMAP#",IF(Mapping!$B$2="","",Mapping!$B$2),IFERROR(VLOOKUP(Datei!J1395,Mapping!$A$5:$B$104,2,FALSE),IFERROR(VLOOKUP(Datei!J1395&amp;"",Mapping!$A$5:$B$104,2,FALSE),IFERROR(VLOOKUP(VALUE(Datei!J1395),Mapping!$A$5:$B$104,2,FALSE),"#NOMAP#")))))</f>
        <v/>
      </c>
      <c r="D1395" t="str">
        <f>IF(Datei!$G1395="","",IF(Datei!K1395="","",Datei!K1395))</f>
        <v/>
      </c>
      <c r="E1395" s="3" t="str">
        <f>IF(Datei!$G1395="","",1)</f>
        <v/>
      </c>
      <c r="F1395" s="4" t="str">
        <f>IF(Datei!$G1395="","",IFERROR(ROUND(VALUE(Datei!I1395)/100,2),""))</f>
        <v/>
      </c>
      <c r="G1395" s="4" t="str">
        <f>IF(Datei!$G1395="","",IFERROR(ROUND(VALUE(Datei!I1395)/100,2),""))</f>
        <v/>
      </c>
    </row>
    <row r="1396" spans="1:7" x14ac:dyDescent="0.25">
      <c r="A1396" s="2" t="str">
        <f>IF(Datei!$G1396="","",IFERROR(DATEVALUE(Datei!G1396),Datei!G1396))</f>
        <v/>
      </c>
      <c r="B1396" s="3" t="str">
        <f>IF(Datei!$G1396="","",IFERROR(VALUE(LEFT(Datei!H1396,FIND("_",Datei!H1396)-1)),IFERROR(VALUE(Datei!H1396),"?")))</f>
        <v/>
      </c>
      <c r="C1396" t="str">
        <f>IF(Datei!$G1396="","",IF(IFERROR(VLOOKUP(Datei!J1396,Mapping!$A$5:$B$104,2,FALSE),IFERROR(VLOOKUP(Datei!J1396&amp;"",Mapping!$A$5:$B$104,2,FALSE),IFERROR(VLOOKUP(VALUE(Datei!J1396),Mapping!$A$5:$B$104,2,FALSE),"#NOMAP#")))="#NOMAP#",IF(Mapping!$B$2="","",Mapping!$B$2),IFERROR(VLOOKUP(Datei!J1396,Mapping!$A$5:$B$104,2,FALSE),IFERROR(VLOOKUP(Datei!J1396&amp;"",Mapping!$A$5:$B$104,2,FALSE),IFERROR(VLOOKUP(VALUE(Datei!J1396),Mapping!$A$5:$B$104,2,FALSE),"#NOMAP#")))))</f>
        <v/>
      </c>
      <c r="D1396" t="str">
        <f>IF(Datei!$G1396="","",IF(Datei!K1396="","",Datei!K1396))</f>
        <v/>
      </c>
      <c r="E1396" s="3" t="str">
        <f>IF(Datei!$G1396="","",1)</f>
        <v/>
      </c>
      <c r="F1396" s="4" t="str">
        <f>IF(Datei!$G1396="","",IFERROR(ROUND(VALUE(Datei!I1396)/100,2),""))</f>
        <v/>
      </c>
      <c r="G1396" s="4" t="str">
        <f>IF(Datei!$G1396="","",IFERROR(ROUND(VALUE(Datei!I1396)/100,2),""))</f>
        <v/>
      </c>
    </row>
    <row r="1397" spans="1:7" x14ac:dyDescent="0.25">
      <c r="A1397" s="2" t="str">
        <f>IF(Datei!$G1397="","",IFERROR(DATEVALUE(Datei!G1397),Datei!G1397))</f>
        <v/>
      </c>
      <c r="B1397" s="3" t="str">
        <f>IF(Datei!$G1397="","",IFERROR(VALUE(LEFT(Datei!H1397,FIND("_",Datei!H1397)-1)),IFERROR(VALUE(Datei!H1397),"?")))</f>
        <v/>
      </c>
      <c r="C1397" t="str">
        <f>IF(Datei!$G1397="","",IF(IFERROR(VLOOKUP(Datei!J1397,Mapping!$A$5:$B$104,2,FALSE),IFERROR(VLOOKUP(Datei!J1397&amp;"",Mapping!$A$5:$B$104,2,FALSE),IFERROR(VLOOKUP(VALUE(Datei!J1397),Mapping!$A$5:$B$104,2,FALSE),"#NOMAP#")))="#NOMAP#",IF(Mapping!$B$2="","",Mapping!$B$2),IFERROR(VLOOKUP(Datei!J1397,Mapping!$A$5:$B$104,2,FALSE),IFERROR(VLOOKUP(Datei!J1397&amp;"",Mapping!$A$5:$B$104,2,FALSE),IFERROR(VLOOKUP(VALUE(Datei!J1397),Mapping!$A$5:$B$104,2,FALSE),"#NOMAP#")))))</f>
        <v/>
      </c>
      <c r="D1397" t="str">
        <f>IF(Datei!$G1397="","",IF(Datei!K1397="","",Datei!K1397))</f>
        <v/>
      </c>
      <c r="E1397" s="3" t="str">
        <f>IF(Datei!$G1397="","",1)</f>
        <v/>
      </c>
      <c r="F1397" s="4" t="str">
        <f>IF(Datei!$G1397="","",IFERROR(ROUND(VALUE(Datei!I1397)/100,2),""))</f>
        <v/>
      </c>
      <c r="G1397" s="4" t="str">
        <f>IF(Datei!$G1397="","",IFERROR(ROUND(VALUE(Datei!I1397)/100,2),""))</f>
        <v/>
      </c>
    </row>
    <row r="1398" spans="1:7" x14ac:dyDescent="0.25">
      <c r="A1398" s="2" t="str">
        <f>IF(Datei!$G1398="","",IFERROR(DATEVALUE(Datei!G1398),Datei!G1398))</f>
        <v/>
      </c>
      <c r="B1398" s="3" t="str">
        <f>IF(Datei!$G1398="","",IFERROR(VALUE(LEFT(Datei!H1398,FIND("_",Datei!H1398)-1)),IFERROR(VALUE(Datei!H1398),"?")))</f>
        <v/>
      </c>
      <c r="C1398" t="str">
        <f>IF(Datei!$G1398="","",IF(IFERROR(VLOOKUP(Datei!J1398,Mapping!$A$5:$B$104,2,FALSE),IFERROR(VLOOKUP(Datei!J1398&amp;"",Mapping!$A$5:$B$104,2,FALSE),IFERROR(VLOOKUP(VALUE(Datei!J1398),Mapping!$A$5:$B$104,2,FALSE),"#NOMAP#")))="#NOMAP#",IF(Mapping!$B$2="","",Mapping!$B$2),IFERROR(VLOOKUP(Datei!J1398,Mapping!$A$5:$B$104,2,FALSE),IFERROR(VLOOKUP(Datei!J1398&amp;"",Mapping!$A$5:$B$104,2,FALSE),IFERROR(VLOOKUP(VALUE(Datei!J1398),Mapping!$A$5:$B$104,2,FALSE),"#NOMAP#")))))</f>
        <v/>
      </c>
      <c r="D1398" t="str">
        <f>IF(Datei!$G1398="","",IF(Datei!K1398="","",Datei!K1398))</f>
        <v/>
      </c>
      <c r="E1398" s="3" t="str">
        <f>IF(Datei!$G1398="","",1)</f>
        <v/>
      </c>
      <c r="F1398" s="4" t="str">
        <f>IF(Datei!$G1398="","",IFERROR(ROUND(VALUE(Datei!I1398)/100,2),""))</f>
        <v/>
      </c>
      <c r="G1398" s="4" t="str">
        <f>IF(Datei!$G1398="","",IFERROR(ROUND(VALUE(Datei!I1398)/100,2),""))</f>
        <v/>
      </c>
    </row>
    <row r="1399" spans="1:7" x14ac:dyDescent="0.25">
      <c r="A1399" s="2" t="str">
        <f>IF(Datei!$G1399="","",IFERROR(DATEVALUE(Datei!G1399),Datei!G1399))</f>
        <v/>
      </c>
      <c r="B1399" s="3" t="str">
        <f>IF(Datei!$G1399="","",IFERROR(VALUE(LEFT(Datei!H1399,FIND("_",Datei!H1399)-1)),IFERROR(VALUE(Datei!H1399),"?")))</f>
        <v/>
      </c>
      <c r="C1399" t="str">
        <f>IF(Datei!$G1399="","",IF(IFERROR(VLOOKUP(Datei!J1399,Mapping!$A$5:$B$104,2,FALSE),IFERROR(VLOOKUP(Datei!J1399&amp;"",Mapping!$A$5:$B$104,2,FALSE),IFERROR(VLOOKUP(VALUE(Datei!J1399),Mapping!$A$5:$B$104,2,FALSE),"#NOMAP#")))="#NOMAP#",IF(Mapping!$B$2="","",Mapping!$B$2),IFERROR(VLOOKUP(Datei!J1399,Mapping!$A$5:$B$104,2,FALSE),IFERROR(VLOOKUP(Datei!J1399&amp;"",Mapping!$A$5:$B$104,2,FALSE),IFERROR(VLOOKUP(VALUE(Datei!J1399),Mapping!$A$5:$B$104,2,FALSE),"#NOMAP#")))))</f>
        <v/>
      </c>
      <c r="D1399" t="str">
        <f>IF(Datei!$G1399="","",IF(Datei!K1399="","",Datei!K1399))</f>
        <v/>
      </c>
      <c r="E1399" s="3" t="str">
        <f>IF(Datei!$G1399="","",1)</f>
        <v/>
      </c>
      <c r="F1399" s="4" t="str">
        <f>IF(Datei!$G1399="","",IFERROR(ROUND(VALUE(Datei!I1399)/100,2),""))</f>
        <v/>
      </c>
      <c r="G1399" s="4" t="str">
        <f>IF(Datei!$G1399="","",IFERROR(ROUND(VALUE(Datei!I1399)/100,2),""))</f>
        <v/>
      </c>
    </row>
    <row r="1400" spans="1:7" x14ac:dyDescent="0.25">
      <c r="A1400" s="2" t="str">
        <f>IF(Datei!$G1400="","",IFERROR(DATEVALUE(Datei!G1400),Datei!G1400))</f>
        <v/>
      </c>
      <c r="B1400" s="3" t="str">
        <f>IF(Datei!$G1400="","",IFERROR(VALUE(LEFT(Datei!H1400,FIND("_",Datei!H1400)-1)),IFERROR(VALUE(Datei!H1400),"?")))</f>
        <v/>
      </c>
      <c r="C1400" t="str">
        <f>IF(Datei!$G1400="","",IF(IFERROR(VLOOKUP(Datei!J1400,Mapping!$A$5:$B$104,2,FALSE),IFERROR(VLOOKUP(Datei!J1400&amp;"",Mapping!$A$5:$B$104,2,FALSE),IFERROR(VLOOKUP(VALUE(Datei!J1400),Mapping!$A$5:$B$104,2,FALSE),"#NOMAP#")))="#NOMAP#",IF(Mapping!$B$2="","",Mapping!$B$2),IFERROR(VLOOKUP(Datei!J1400,Mapping!$A$5:$B$104,2,FALSE),IFERROR(VLOOKUP(Datei!J1400&amp;"",Mapping!$A$5:$B$104,2,FALSE),IFERROR(VLOOKUP(VALUE(Datei!J1400),Mapping!$A$5:$B$104,2,FALSE),"#NOMAP#")))))</f>
        <v/>
      </c>
      <c r="D1400" t="str">
        <f>IF(Datei!$G1400="","",IF(Datei!K1400="","",Datei!K1400))</f>
        <v/>
      </c>
      <c r="E1400" s="3" t="str">
        <f>IF(Datei!$G1400="","",1)</f>
        <v/>
      </c>
      <c r="F1400" s="4" t="str">
        <f>IF(Datei!$G1400="","",IFERROR(ROUND(VALUE(Datei!I1400)/100,2),""))</f>
        <v/>
      </c>
      <c r="G1400" s="4" t="str">
        <f>IF(Datei!$G1400="","",IFERROR(ROUND(VALUE(Datei!I1400)/100,2),""))</f>
        <v/>
      </c>
    </row>
    <row r="1401" spans="1:7" x14ac:dyDescent="0.25">
      <c r="A1401" s="2" t="str">
        <f>IF(Datei!$G1401="","",IFERROR(DATEVALUE(Datei!G1401),Datei!G1401))</f>
        <v/>
      </c>
      <c r="B1401" s="3" t="str">
        <f>IF(Datei!$G1401="","",IFERROR(VALUE(LEFT(Datei!H1401,FIND("_",Datei!H1401)-1)),IFERROR(VALUE(Datei!H1401),"?")))</f>
        <v/>
      </c>
      <c r="C1401" t="str">
        <f>IF(Datei!$G1401="","",IF(IFERROR(VLOOKUP(Datei!J1401,Mapping!$A$5:$B$104,2,FALSE),IFERROR(VLOOKUP(Datei!J1401&amp;"",Mapping!$A$5:$B$104,2,FALSE),IFERROR(VLOOKUP(VALUE(Datei!J1401),Mapping!$A$5:$B$104,2,FALSE),"#NOMAP#")))="#NOMAP#",IF(Mapping!$B$2="","",Mapping!$B$2),IFERROR(VLOOKUP(Datei!J1401,Mapping!$A$5:$B$104,2,FALSE),IFERROR(VLOOKUP(Datei!J1401&amp;"",Mapping!$A$5:$B$104,2,FALSE),IFERROR(VLOOKUP(VALUE(Datei!J1401),Mapping!$A$5:$B$104,2,FALSE),"#NOMAP#")))))</f>
        <v/>
      </c>
      <c r="D1401" t="str">
        <f>IF(Datei!$G1401="","",IF(Datei!K1401="","",Datei!K1401))</f>
        <v/>
      </c>
      <c r="E1401" s="3" t="str">
        <f>IF(Datei!$G1401="","",1)</f>
        <v/>
      </c>
      <c r="F1401" s="4" t="str">
        <f>IF(Datei!$G1401="","",IFERROR(ROUND(VALUE(Datei!I1401)/100,2),""))</f>
        <v/>
      </c>
      <c r="G1401" s="4" t="str">
        <f>IF(Datei!$G1401="","",IFERROR(ROUND(VALUE(Datei!I1401)/100,2),""))</f>
        <v/>
      </c>
    </row>
    <row r="1402" spans="1:7" x14ac:dyDescent="0.25">
      <c r="A1402" s="2" t="str">
        <f>IF(Datei!$G1402="","",IFERROR(DATEVALUE(Datei!G1402),Datei!G1402))</f>
        <v/>
      </c>
      <c r="B1402" s="3" t="str">
        <f>IF(Datei!$G1402="","",IFERROR(VALUE(LEFT(Datei!H1402,FIND("_",Datei!H1402)-1)),IFERROR(VALUE(Datei!H1402),"?")))</f>
        <v/>
      </c>
      <c r="C1402" t="str">
        <f>IF(Datei!$G1402="","",IF(IFERROR(VLOOKUP(Datei!J1402,Mapping!$A$5:$B$104,2,FALSE),IFERROR(VLOOKUP(Datei!J1402&amp;"",Mapping!$A$5:$B$104,2,FALSE),IFERROR(VLOOKUP(VALUE(Datei!J1402),Mapping!$A$5:$B$104,2,FALSE),"#NOMAP#")))="#NOMAP#",IF(Mapping!$B$2="","",Mapping!$B$2),IFERROR(VLOOKUP(Datei!J1402,Mapping!$A$5:$B$104,2,FALSE),IFERROR(VLOOKUP(Datei!J1402&amp;"",Mapping!$A$5:$B$104,2,FALSE),IFERROR(VLOOKUP(VALUE(Datei!J1402),Mapping!$A$5:$B$104,2,FALSE),"#NOMAP#")))))</f>
        <v/>
      </c>
      <c r="D1402" t="str">
        <f>IF(Datei!$G1402="","",IF(Datei!K1402="","",Datei!K1402))</f>
        <v/>
      </c>
      <c r="E1402" s="3" t="str">
        <f>IF(Datei!$G1402="","",1)</f>
        <v/>
      </c>
      <c r="F1402" s="4" t="str">
        <f>IF(Datei!$G1402="","",IFERROR(ROUND(VALUE(Datei!I1402)/100,2),""))</f>
        <v/>
      </c>
      <c r="G1402" s="4" t="str">
        <f>IF(Datei!$G1402="","",IFERROR(ROUND(VALUE(Datei!I1402)/100,2),""))</f>
        <v/>
      </c>
    </row>
    <row r="1403" spans="1:7" x14ac:dyDescent="0.25">
      <c r="A1403" s="2" t="str">
        <f>IF(Datei!$G1403="","",IFERROR(DATEVALUE(Datei!G1403),Datei!G1403))</f>
        <v/>
      </c>
      <c r="B1403" s="3" t="str">
        <f>IF(Datei!$G1403="","",IFERROR(VALUE(LEFT(Datei!H1403,FIND("_",Datei!H1403)-1)),IFERROR(VALUE(Datei!H1403),"?")))</f>
        <v/>
      </c>
      <c r="C1403" t="str">
        <f>IF(Datei!$G1403="","",IF(IFERROR(VLOOKUP(Datei!J1403,Mapping!$A$5:$B$104,2,FALSE),IFERROR(VLOOKUP(Datei!J1403&amp;"",Mapping!$A$5:$B$104,2,FALSE),IFERROR(VLOOKUP(VALUE(Datei!J1403),Mapping!$A$5:$B$104,2,FALSE),"#NOMAP#")))="#NOMAP#",IF(Mapping!$B$2="","",Mapping!$B$2),IFERROR(VLOOKUP(Datei!J1403,Mapping!$A$5:$B$104,2,FALSE),IFERROR(VLOOKUP(Datei!J1403&amp;"",Mapping!$A$5:$B$104,2,FALSE),IFERROR(VLOOKUP(VALUE(Datei!J1403),Mapping!$A$5:$B$104,2,FALSE),"#NOMAP#")))))</f>
        <v/>
      </c>
      <c r="D1403" t="str">
        <f>IF(Datei!$G1403="","",IF(Datei!K1403="","",Datei!K1403))</f>
        <v/>
      </c>
      <c r="E1403" s="3" t="str">
        <f>IF(Datei!$G1403="","",1)</f>
        <v/>
      </c>
      <c r="F1403" s="4" t="str">
        <f>IF(Datei!$G1403="","",IFERROR(ROUND(VALUE(Datei!I1403)/100,2),""))</f>
        <v/>
      </c>
      <c r="G1403" s="4" t="str">
        <f>IF(Datei!$G1403="","",IFERROR(ROUND(VALUE(Datei!I1403)/100,2),""))</f>
        <v/>
      </c>
    </row>
    <row r="1404" spans="1:7" x14ac:dyDescent="0.25">
      <c r="A1404" s="2" t="str">
        <f>IF(Datei!$G1404="","",IFERROR(DATEVALUE(Datei!G1404),Datei!G1404))</f>
        <v/>
      </c>
      <c r="B1404" s="3" t="str">
        <f>IF(Datei!$G1404="","",IFERROR(VALUE(LEFT(Datei!H1404,FIND("_",Datei!H1404)-1)),IFERROR(VALUE(Datei!H1404),"?")))</f>
        <v/>
      </c>
      <c r="C1404" t="str">
        <f>IF(Datei!$G1404="","",IF(IFERROR(VLOOKUP(Datei!J1404,Mapping!$A$5:$B$104,2,FALSE),IFERROR(VLOOKUP(Datei!J1404&amp;"",Mapping!$A$5:$B$104,2,FALSE),IFERROR(VLOOKUP(VALUE(Datei!J1404),Mapping!$A$5:$B$104,2,FALSE),"#NOMAP#")))="#NOMAP#",IF(Mapping!$B$2="","",Mapping!$B$2),IFERROR(VLOOKUP(Datei!J1404,Mapping!$A$5:$B$104,2,FALSE),IFERROR(VLOOKUP(Datei!J1404&amp;"",Mapping!$A$5:$B$104,2,FALSE),IFERROR(VLOOKUP(VALUE(Datei!J1404),Mapping!$A$5:$B$104,2,FALSE),"#NOMAP#")))))</f>
        <v/>
      </c>
      <c r="D1404" t="str">
        <f>IF(Datei!$G1404="","",IF(Datei!K1404="","",Datei!K1404))</f>
        <v/>
      </c>
      <c r="E1404" s="3" t="str">
        <f>IF(Datei!$G1404="","",1)</f>
        <v/>
      </c>
      <c r="F1404" s="4" t="str">
        <f>IF(Datei!$G1404="","",IFERROR(ROUND(VALUE(Datei!I1404)/100,2),""))</f>
        <v/>
      </c>
      <c r="G1404" s="4" t="str">
        <f>IF(Datei!$G1404="","",IFERROR(ROUND(VALUE(Datei!I1404)/100,2),""))</f>
        <v/>
      </c>
    </row>
    <row r="1405" spans="1:7" x14ac:dyDescent="0.25">
      <c r="A1405" s="2" t="str">
        <f>IF(Datei!$G1405="","",IFERROR(DATEVALUE(Datei!G1405),Datei!G1405))</f>
        <v/>
      </c>
      <c r="B1405" s="3" t="str">
        <f>IF(Datei!$G1405="","",IFERROR(VALUE(LEFT(Datei!H1405,FIND("_",Datei!H1405)-1)),IFERROR(VALUE(Datei!H1405),"?")))</f>
        <v/>
      </c>
      <c r="C1405" t="str">
        <f>IF(Datei!$G1405="","",IF(IFERROR(VLOOKUP(Datei!J1405,Mapping!$A$5:$B$104,2,FALSE),IFERROR(VLOOKUP(Datei!J1405&amp;"",Mapping!$A$5:$B$104,2,FALSE),IFERROR(VLOOKUP(VALUE(Datei!J1405),Mapping!$A$5:$B$104,2,FALSE),"#NOMAP#")))="#NOMAP#",IF(Mapping!$B$2="","",Mapping!$B$2),IFERROR(VLOOKUP(Datei!J1405,Mapping!$A$5:$B$104,2,FALSE),IFERROR(VLOOKUP(Datei!J1405&amp;"",Mapping!$A$5:$B$104,2,FALSE),IFERROR(VLOOKUP(VALUE(Datei!J1405),Mapping!$A$5:$B$104,2,FALSE),"#NOMAP#")))))</f>
        <v/>
      </c>
      <c r="D1405" t="str">
        <f>IF(Datei!$G1405="","",IF(Datei!K1405="","",Datei!K1405))</f>
        <v/>
      </c>
      <c r="E1405" s="3" t="str">
        <f>IF(Datei!$G1405="","",1)</f>
        <v/>
      </c>
      <c r="F1405" s="4" t="str">
        <f>IF(Datei!$G1405="","",IFERROR(ROUND(VALUE(Datei!I1405)/100,2),""))</f>
        <v/>
      </c>
      <c r="G1405" s="4" t="str">
        <f>IF(Datei!$G1405="","",IFERROR(ROUND(VALUE(Datei!I1405)/100,2),""))</f>
        <v/>
      </c>
    </row>
    <row r="1406" spans="1:7" x14ac:dyDescent="0.25">
      <c r="A1406" s="2" t="str">
        <f>IF(Datei!$G1406="","",IFERROR(DATEVALUE(Datei!G1406),Datei!G1406))</f>
        <v/>
      </c>
      <c r="B1406" s="3" t="str">
        <f>IF(Datei!$G1406="","",IFERROR(VALUE(LEFT(Datei!H1406,FIND("_",Datei!H1406)-1)),IFERROR(VALUE(Datei!H1406),"?")))</f>
        <v/>
      </c>
      <c r="C1406" t="str">
        <f>IF(Datei!$G1406="","",IF(IFERROR(VLOOKUP(Datei!J1406,Mapping!$A$5:$B$104,2,FALSE),IFERROR(VLOOKUP(Datei!J1406&amp;"",Mapping!$A$5:$B$104,2,FALSE),IFERROR(VLOOKUP(VALUE(Datei!J1406),Mapping!$A$5:$B$104,2,FALSE),"#NOMAP#")))="#NOMAP#",IF(Mapping!$B$2="","",Mapping!$B$2),IFERROR(VLOOKUP(Datei!J1406,Mapping!$A$5:$B$104,2,FALSE),IFERROR(VLOOKUP(Datei!J1406&amp;"",Mapping!$A$5:$B$104,2,FALSE),IFERROR(VLOOKUP(VALUE(Datei!J1406),Mapping!$A$5:$B$104,2,FALSE),"#NOMAP#")))))</f>
        <v/>
      </c>
      <c r="D1406" t="str">
        <f>IF(Datei!$G1406="","",IF(Datei!K1406="","",Datei!K1406))</f>
        <v/>
      </c>
      <c r="E1406" s="3" t="str">
        <f>IF(Datei!$G1406="","",1)</f>
        <v/>
      </c>
      <c r="F1406" s="4" t="str">
        <f>IF(Datei!$G1406="","",IFERROR(ROUND(VALUE(Datei!I1406)/100,2),""))</f>
        <v/>
      </c>
      <c r="G1406" s="4" t="str">
        <f>IF(Datei!$G1406="","",IFERROR(ROUND(VALUE(Datei!I1406)/100,2),""))</f>
        <v/>
      </c>
    </row>
    <row r="1407" spans="1:7" x14ac:dyDescent="0.25">
      <c r="A1407" s="2" t="str">
        <f>IF(Datei!$G1407="","",IFERROR(DATEVALUE(Datei!G1407),Datei!G1407))</f>
        <v/>
      </c>
      <c r="B1407" s="3" t="str">
        <f>IF(Datei!$G1407="","",IFERROR(VALUE(LEFT(Datei!H1407,FIND("_",Datei!H1407)-1)),IFERROR(VALUE(Datei!H1407),"?")))</f>
        <v/>
      </c>
      <c r="C1407" t="str">
        <f>IF(Datei!$G1407="","",IF(IFERROR(VLOOKUP(Datei!J1407,Mapping!$A$5:$B$104,2,FALSE),IFERROR(VLOOKUP(Datei!J1407&amp;"",Mapping!$A$5:$B$104,2,FALSE),IFERROR(VLOOKUP(VALUE(Datei!J1407),Mapping!$A$5:$B$104,2,FALSE),"#NOMAP#")))="#NOMAP#",IF(Mapping!$B$2="","",Mapping!$B$2),IFERROR(VLOOKUP(Datei!J1407,Mapping!$A$5:$B$104,2,FALSE),IFERROR(VLOOKUP(Datei!J1407&amp;"",Mapping!$A$5:$B$104,2,FALSE),IFERROR(VLOOKUP(VALUE(Datei!J1407),Mapping!$A$5:$B$104,2,FALSE),"#NOMAP#")))))</f>
        <v/>
      </c>
      <c r="D1407" t="str">
        <f>IF(Datei!$G1407="","",IF(Datei!K1407="","",Datei!K1407))</f>
        <v/>
      </c>
      <c r="E1407" s="3" t="str">
        <f>IF(Datei!$G1407="","",1)</f>
        <v/>
      </c>
      <c r="F1407" s="4" t="str">
        <f>IF(Datei!$G1407="","",IFERROR(ROUND(VALUE(Datei!I1407)/100,2),""))</f>
        <v/>
      </c>
      <c r="G1407" s="4" t="str">
        <f>IF(Datei!$G1407="","",IFERROR(ROUND(VALUE(Datei!I1407)/100,2),""))</f>
        <v/>
      </c>
    </row>
    <row r="1408" spans="1:7" x14ac:dyDescent="0.25">
      <c r="A1408" s="2" t="str">
        <f>IF(Datei!$G1408="","",IFERROR(DATEVALUE(Datei!G1408),Datei!G1408))</f>
        <v/>
      </c>
      <c r="B1408" s="3" t="str">
        <f>IF(Datei!$G1408="","",IFERROR(VALUE(LEFT(Datei!H1408,FIND("_",Datei!H1408)-1)),IFERROR(VALUE(Datei!H1408),"?")))</f>
        <v/>
      </c>
      <c r="C1408" t="str">
        <f>IF(Datei!$G1408="","",IF(IFERROR(VLOOKUP(Datei!J1408,Mapping!$A$5:$B$104,2,FALSE),IFERROR(VLOOKUP(Datei!J1408&amp;"",Mapping!$A$5:$B$104,2,FALSE),IFERROR(VLOOKUP(VALUE(Datei!J1408),Mapping!$A$5:$B$104,2,FALSE),"#NOMAP#")))="#NOMAP#",IF(Mapping!$B$2="","",Mapping!$B$2),IFERROR(VLOOKUP(Datei!J1408,Mapping!$A$5:$B$104,2,FALSE),IFERROR(VLOOKUP(Datei!J1408&amp;"",Mapping!$A$5:$B$104,2,FALSE),IFERROR(VLOOKUP(VALUE(Datei!J1408),Mapping!$A$5:$B$104,2,FALSE),"#NOMAP#")))))</f>
        <v/>
      </c>
      <c r="D1408" t="str">
        <f>IF(Datei!$G1408="","",IF(Datei!K1408="","",Datei!K1408))</f>
        <v/>
      </c>
      <c r="E1408" s="3" t="str">
        <f>IF(Datei!$G1408="","",1)</f>
        <v/>
      </c>
      <c r="F1408" s="4" t="str">
        <f>IF(Datei!$G1408="","",IFERROR(ROUND(VALUE(Datei!I1408)/100,2),""))</f>
        <v/>
      </c>
      <c r="G1408" s="4" t="str">
        <f>IF(Datei!$G1408="","",IFERROR(ROUND(VALUE(Datei!I1408)/100,2),""))</f>
        <v/>
      </c>
    </row>
    <row r="1409" spans="1:7" x14ac:dyDescent="0.25">
      <c r="A1409" s="2" t="str">
        <f>IF(Datei!$G1409="","",IFERROR(DATEVALUE(Datei!G1409),Datei!G1409))</f>
        <v/>
      </c>
      <c r="B1409" s="3" t="str">
        <f>IF(Datei!$G1409="","",IFERROR(VALUE(LEFT(Datei!H1409,FIND("_",Datei!H1409)-1)),IFERROR(VALUE(Datei!H1409),"?")))</f>
        <v/>
      </c>
      <c r="C1409" t="str">
        <f>IF(Datei!$G1409="","",IF(IFERROR(VLOOKUP(Datei!J1409,Mapping!$A$5:$B$104,2,FALSE),IFERROR(VLOOKUP(Datei!J1409&amp;"",Mapping!$A$5:$B$104,2,FALSE),IFERROR(VLOOKUP(VALUE(Datei!J1409),Mapping!$A$5:$B$104,2,FALSE),"#NOMAP#")))="#NOMAP#",IF(Mapping!$B$2="","",Mapping!$B$2),IFERROR(VLOOKUP(Datei!J1409,Mapping!$A$5:$B$104,2,FALSE),IFERROR(VLOOKUP(Datei!J1409&amp;"",Mapping!$A$5:$B$104,2,FALSE),IFERROR(VLOOKUP(VALUE(Datei!J1409),Mapping!$A$5:$B$104,2,FALSE),"#NOMAP#")))))</f>
        <v/>
      </c>
      <c r="D1409" t="str">
        <f>IF(Datei!$G1409="","",IF(Datei!K1409="","",Datei!K1409))</f>
        <v/>
      </c>
      <c r="E1409" s="3" t="str">
        <f>IF(Datei!$G1409="","",1)</f>
        <v/>
      </c>
      <c r="F1409" s="4" t="str">
        <f>IF(Datei!$G1409="","",IFERROR(ROUND(VALUE(Datei!I1409)/100,2),""))</f>
        <v/>
      </c>
      <c r="G1409" s="4" t="str">
        <f>IF(Datei!$G1409="","",IFERROR(ROUND(VALUE(Datei!I1409)/100,2),""))</f>
        <v/>
      </c>
    </row>
    <row r="1410" spans="1:7" x14ac:dyDescent="0.25">
      <c r="A1410" s="2" t="str">
        <f>IF(Datei!$G1410="","",IFERROR(DATEVALUE(Datei!G1410),Datei!G1410))</f>
        <v/>
      </c>
      <c r="B1410" s="3" t="str">
        <f>IF(Datei!$G1410="","",IFERROR(VALUE(LEFT(Datei!H1410,FIND("_",Datei!H1410)-1)),IFERROR(VALUE(Datei!H1410),"?")))</f>
        <v/>
      </c>
      <c r="C1410" t="str">
        <f>IF(Datei!$G1410="","",IF(IFERROR(VLOOKUP(Datei!J1410,Mapping!$A$5:$B$104,2,FALSE),IFERROR(VLOOKUP(Datei!J1410&amp;"",Mapping!$A$5:$B$104,2,FALSE),IFERROR(VLOOKUP(VALUE(Datei!J1410),Mapping!$A$5:$B$104,2,FALSE),"#NOMAP#")))="#NOMAP#",IF(Mapping!$B$2="","",Mapping!$B$2),IFERROR(VLOOKUP(Datei!J1410,Mapping!$A$5:$B$104,2,FALSE),IFERROR(VLOOKUP(Datei!J1410&amp;"",Mapping!$A$5:$B$104,2,FALSE),IFERROR(VLOOKUP(VALUE(Datei!J1410),Mapping!$A$5:$B$104,2,FALSE),"#NOMAP#")))))</f>
        <v/>
      </c>
      <c r="D1410" t="str">
        <f>IF(Datei!$G1410="","",IF(Datei!K1410="","",Datei!K1410))</f>
        <v/>
      </c>
      <c r="E1410" s="3" t="str">
        <f>IF(Datei!$G1410="","",1)</f>
        <v/>
      </c>
      <c r="F1410" s="4" t="str">
        <f>IF(Datei!$G1410="","",IFERROR(ROUND(VALUE(Datei!I1410)/100,2),""))</f>
        <v/>
      </c>
      <c r="G1410" s="4" t="str">
        <f>IF(Datei!$G1410="","",IFERROR(ROUND(VALUE(Datei!I1410)/100,2),""))</f>
        <v/>
      </c>
    </row>
    <row r="1411" spans="1:7" x14ac:dyDescent="0.25">
      <c r="A1411" s="2" t="str">
        <f>IF(Datei!$G1411="","",IFERROR(DATEVALUE(Datei!G1411),Datei!G1411))</f>
        <v/>
      </c>
      <c r="B1411" s="3" t="str">
        <f>IF(Datei!$G1411="","",IFERROR(VALUE(LEFT(Datei!H1411,FIND("_",Datei!H1411)-1)),IFERROR(VALUE(Datei!H1411),"?")))</f>
        <v/>
      </c>
      <c r="C1411" t="str">
        <f>IF(Datei!$G1411="","",IF(IFERROR(VLOOKUP(Datei!J1411,Mapping!$A$5:$B$104,2,FALSE),IFERROR(VLOOKUP(Datei!J1411&amp;"",Mapping!$A$5:$B$104,2,FALSE),IFERROR(VLOOKUP(VALUE(Datei!J1411),Mapping!$A$5:$B$104,2,FALSE),"#NOMAP#")))="#NOMAP#",IF(Mapping!$B$2="","",Mapping!$B$2),IFERROR(VLOOKUP(Datei!J1411,Mapping!$A$5:$B$104,2,FALSE),IFERROR(VLOOKUP(Datei!J1411&amp;"",Mapping!$A$5:$B$104,2,FALSE),IFERROR(VLOOKUP(VALUE(Datei!J1411),Mapping!$A$5:$B$104,2,FALSE),"#NOMAP#")))))</f>
        <v/>
      </c>
      <c r="D1411" t="str">
        <f>IF(Datei!$G1411="","",IF(Datei!K1411="","",Datei!K1411))</f>
        <v/>
      </c>
      <c r="E1411" s="3" t="str">
        <f>IF(Datei!$G1411="","",1)</f>
        <v/>
      </c>
      <c r="F1411" s="4" t="str">
        <f>IF(Datei!$G1411="","",IFERROR(ROUND(VALUE(Datei!I1411)/100,2),""))</f>
        <v/>
      </c>
      <c r="G1411" s="4" t="str">
        <f>IF(Datei!$G1411="","",IFERROR(ROUND(VALUE(Datei!I1411)/100,2),""))</f>
        <v/>
      </c>
    </row>
    <row r="1412" spans="1:7" x14ac:dyDescent="0.25">
      <c r="A1412" s="2" t="str">
        <f>IF(Datei!$G1412="","",IFERROR(DATEVALUE(Datei!G1412),Datei!G1412))</f>
        <v/>
      </c>
      <c r="B1412" s="3" t="str">
        <f>IF(Datei!$G1412="","",IFERROR(VALUE(LEFT(Datei!H1412,FIND("_",Datei!H1412)-1)),IFERROR(VALUE(Datei!H1412),"?")))</f>
        <v/>
      </c>
      <c r="C1412" t="str">
        <f>IF(Datei!$G1412="","",IF(IFERROR(VLOOKUP(Datei!J1412,Mapping!$A$5:$B$104,2,FALSE),IFERROR(VLOOKUP(Datei!J1412&amp;"",Mapping!$A$5:$B$104,2,FALSE),IFERROR(VLOOKUP(VALUE(Datei!J1412),Mapping!$A$5:$B$104,2,FALSE),"#NOMAP#")))="#NOMAP#",IF(Mapping!$B$2="","",Mapping!$B$2),IFERROR(VLOOKUP(Datei!J1412,Mapping!$A$5:$B$104,2,FALSE),IFERROR(VLOOKUP(Datei!J1412&amp;"",Mapping!$A$5:$B$104,2,FALSE),IFERROR(VLOOKUP(VALUE(Datei!J1412),Mapping!$A$5:$B$104,2,FALSE),"#NOMAP#")))))</f>
        <v/>
      </c>
      <c r="D1412" t="str">
        <f>IF(Datei!$G1412="","",IF(Datei!K1412="","",Datei!K1412))</f>
        <v/>
      </c>
      <c r="E1412" s="3" t="str">
        <f>IF(Datei!$G1412="","",1)</f>
        <v/>
      </c>
      <c r="F1412" s="4" t="str">
        <f>IF(Datei!$G1412="","",IFERROR(ROUND(VALUE(Datei!I1412)/100,2),""))</f>
        <v/>
      </c>
      <c r="G1412" s="4" t="str">
        <f>IF(Datei!$G1412="","",IFERROR(ROUND(VALUE(Datei!I1412)/100,2),""))</f>
        <v/>
      </c>
    </row>
    <row r="1413" spans="1:7" x14ac:dyDescent="0.25">
      <c r="A1413" s="2" t="str">
        <f>IF(Datei!$G1413="","",IFERROR(DATEVALUE(Datei!G1413),Datei!G1413))</f>
        <v/>
      </c>
      <c r="B1413" s="3" t="str">
        <f>IF(Datei!$G1413="","",IFERROR(VALUE(LEFT(Datei!H1413,FIND("_",Datei!H1413)-1)),IFERROR(VALUE(Datei!H1413),"?")))</f>
        <v/>
      </c>
      <c r="C1413" t="str">
        <f>IF(Datei!$G1413="","",IF(IFERROR(VLOOKUP(Datei!J1413,Mapping!$A$5:$B$104,2,FALSE),IFERROR(VLOOKUP(Datei!J1413&amp;"",Mapping!$A$5:$B$104,2,FALSE),IFERROR(VLOOKUP(VALUE(Datei!J1413),Mapping!$A$5:$B$104,2,FALSE),"#NOMAP#")))="#NOMAP#",IF(Mapping!$B$2="","",Mapping!$B$2),IFERROR(VLOOKUP(Datei!J1413,Mapping!$A$5:$B$104,2,FALSE),IFERROR(VLOOKUP(Datei!J1413&amp;"",Mapping!$A$5:$B$104,2,FALSE),IFERROR(VLOOKUP(VALUE(Datei!J1413),Mapping!$A$5:$B$104,2,FALSE),"#NOMAP#")))))</f>
        <v/>
      </c>
      <c r="D1413" t="str">
        <f>IF(Datei!$G1413="","",IF(Datei!K1413="","",Datei!K1413))</f>
        <v/>
      </c>
      <c r="E1413" s="3" t="str">
        <f>IF(Datei!$G1413="","",1)</f>
        <v/>
      </c>
      <c r="F1413" s="4" t="str">
        <f>IF(Datei!$G1413="","",IFERROR(ROUND(VALUE(Datei!I1413)/100,2),""))</f>
        <v/>
      </c>
      <c r="G1413" s="4" t="str">
        <f>IF(Datei!$G1413="","",IFERROR(ROUND(VALUE(Datei!I1413)/100,2),""))</f>
        <v/>
      </c>
    </row>
    <row r="1414" spans="1:7" x14ac:dyDescent="0.25">
      <c r="A1414" s="2" t="str">
        <f>IF(Datei!$G1414="","",IFERROR(DATEVALUE(Datei!G1414),Datei!G1414))</f>
        <v/>
      </c>
      <c r="B1414" s="3" t="str">
        <f>IF(Datei!$G1414="","",IFERROR(VALUE(LEFT(Datei!H1414,FIND("_",Datei!H1414)-1)),IFERROR(VALUE(Datei!H1414),"?")))</f>
        <v/>
      </c>
      <c r="C1414" t="str">
        <f>IF(Datei!$G1414="","",IF(IFERROR(VLOOKUP(Datei!J1414,Mapping!$A$5:$B$104,2,FALSE),IFERROR(VLOOKUP(Datei!J1414&amp;"",Mapping!$A$5:$B$104,2,FALSE),IFERROR(VLOOKUP(VALUE(Datei!J1414),Mapping!$A$5:$B$104,2,FALSE),"#NOMAP#")))="#NOMAP#",IF(Mapping!$B$2="","",Mapping!$B$2),IFERROR(VLOOKUP(Datei!J1414,Mapping!$A$5:$B$104,2,FALSE),IFERROR(VLOOKUP(Datei!J1414&amp;"",Mapping!$A$5:$B$104,2,FALSE),IFERROR(VLOOKUP(VALUE(Datei!J1414),Mapping!$A$5:$B$104,2,FALSE),"#NOMAP#")))))</f>
        <v/>
      </c>
      <c r="D1414" t="str">
        <f>IF(Datei!$G1414="","",IF(Datei!K1414="","",Datei!K1414))</f>
        <v/>
      </c>
      <c r="E1414" s="3" t="str">
        <f>IF(Datei!$G1414="","",1)</f>
        <v/>
      </c>
      <c r="F1414" s="4" t="str">
        <f>IF(Datei!$G1414="","",IFERROR(ROUND(VALUE(Datei!I1414)/100,2),""))</f>
        <v/>
      </c>
      <c r="G1414" s="4" t="str">
        <f>IF(Datei!$G1414="","",IFERROR(ROUND(VALUE(Datei!I1414)/100,2),""))</f>
        <v/>
      </c>
    </row>
    <row r="1415" spans="1:7" x14ac:dyDescent="0.25">
      <c r="A1415" s="2" t="str">
        <f>IF(Datei!$G1415="","",IFERROR(DATEVALUE(Datei!G1415),Datei!G1415))</f>
        <v/>
      </c>
      <c r="B1415" s="3" t="str">
        <f>IF(Datei!$G1415="","",IFERROR(VALUE(LEFT(Datei!H1415,FIND("_",Datei!H1415)-1)),IFERROR(VALUE(Datei!H1415),"?")))</f>
        <v/>
      </c>
      <c r="C1415" t="str">
        <f>IF(Datei!$G1415="","",IF(IFERROR(VLOOKUP(Datei!J1415,Mapping!$A$5:$B$104,2,FALSE),IFERROR(VLOOKUP(Datei!J1415&amp;"",Mapping!$A$5:$B$104,2,FALSE),IFERROR(VLOOKUP(VALUE(Datei!J1415),Mapping!$A$5:$B$104,2,FALSE),"#NOMAP#")))="#NOMAP#",IF(Mapping!$B$2="","",Mapping!$B$2),IFERROR(VLOOKUP(Datei!J1415,Mapping!$A$5:$B$104,2,FALSE),IFERROR(VLOOKUP(Datei!J1415&amp;"",Mapping!$A$5:$B$104,2,FALSE),IFERROR(VLOOKUP(VALUE(Datei!J1415),Mapping!$A$5:$B$104,2,FALSE),"#NOMAP#")))))</f>
        <v/>
      </c>
      <c r="D1415" t="str">
        <f>IF(Datei!$G1415="","",IF(Datei!K1415="","",Datei!K1415))</f>
        <v/>
      </c>
      <c r="E1415" s="3" t="str">
        <f>IF(Datei!$G1415="","",1)</f>
        <v/>
      </c>
      <c r="F1415" s="4" t="str">
        <f>IF(Datei!$G1415="","",IFERROR(ROUND(VALUE(Datei!I1415)/100,2),""))</f>
        <v/>
      </c>
      <c r="G1415" s="4" t="str">
        <f>IF(Datei!$G1415="","",IFERROR(ROUND(VALUE(Datei!I1415)/100,2),""))</f>
        <v/>
      </c>
    </row>
    <row r="1416" spans="1:7" x14ac:dyDescent="0.25">
      <c r="A1416" s="2" t="str">
        <f>IF(Datei!$G1416="","",IFERROR(DATEVALUE(Datei!G1416),Datei!G1416))</f>
        <v/>
      </c>
      <c r="B1416" s="3" t="str">
        <f>IF(Datei!$G1416="","",IFERROR(VALUE(LEFT(Datei!H1416,FIND("_",Datei!H1416)-1)),IFERROR(VALUE(Datei!H1416),"?")))</f>
        <v/>
      </c>
      <c r="C1416" t="str">
        <f>IF(Datei!$G1416="","",IF(IFERROR(VLOOKUP(Datei!J1416,Mapping!$A$5:$B$104,2,FALSE),IFERROR(VLOOKUP(Datei!J1416&amp;"",Mapping!$A$5:$B$104,2,FALSE),IFERROR(VLOOKUP(VALUE(Datei!J1416),Mapping!$A$5:$B$104,2,FALSE),"#NOMAP#")))="#NOMAP#",IF(Mapping!$B$2="","",Mapping!$B$2),IFERROR(VLOOKUP(Datei!J1416,Mapping!$A$5:$B$104,2,FALSE),IFERROR(VLOOKUP(Datei!J1416&amp;"",Mapping!$A$5:$B$104,2,FALSE),IFERROR(VLOOKUP(VALUE(Datei!J1416),Mapping!$A$5:$B$104,2,FALSE),"#NOMAP#")))))</f>
        <v/>
      </c>
      <c r="D1416" t="str">
        <f>IF(Datei!$G1416="","",IF(Datei!K1416="","",Datei!K1416))</f>
        <v/>
      </c>
      <c r="E1416" s="3" t="str">
        <f>IF(Datei!$G1416="","",1)</f>
        <v/>
      </c>
      <c r="F1416" s="4" t="str">
        <f>IF(Datei!$G1416="","",IFERROR(ROUND(VALUE(Datei!I1416)/100,2),""))</f>
        <v/>
      </c>
      <c r="G1416" s="4" t="str">
        <f>IF(Datei!$G1416="","",IFERROR(ROUND(VALUE(Datei!I1416)/100,2),""))</f>
        <v/>
      </c>
    </row>
    <row r="1417" spans="1:7" x14ac:dyDescent="0.25">
      <c r="A1417" s="2" t="str">
        <f>IF(Datei!$G1417="","",IFERROR(DATEVALUE(Datei!G1417),Datei!G1417))</f>
        <v/>
      </c>
      <c r="B1417" s="3" t="str">
        <f>IF(Datei!$G1417="","",IFERROR(VALUE(LEFT(Datei!H1417,FIND("_",Datei!H1417)-1)),IFERROR(VALUE(Datei!H1417),"?")))</f>
        <v/>
      </c>
      <c r="C1417" t="str">
        <f>IF(Datei!$G1417="","",IF(IFERROR(VLOOKUP(Datei!J1417,Mapping!$A$5:$B$104,2,FALSE),IFERROR(VLOOKUP(Datei!J1417&amp;"",Mapping!$A$5:$B$104,2,FALSE),IFERROR(VLOOKUP(VALUE(Datei!J1417),Mapping!$A$5:$B$104,2,FALSE),"#NOMAP#")))="#NOMAP#",IF(Mapping!$B$2="","",Mapping!$B$2),IFERROR(VLOOKUP(Datei!J1417,Mapping!$A$5:$B$104,2,FALSE),IFERROR(VLOOKUP(Datei!J1417&amp;"",Mapping!$A$5:$B$104,2,FALSE),IFERROR(VLOOKUP(VALUE(Datei!J1417),Mapping!$A$5:$B$104,2,FALSE),"#NOMAP#")))))</f>
        <v/>
      </c>
      <c r="D1417" t="str">
        <f>IF(Datei!$G1417="","",IF(Datei!K1417="","",Datei!K1417))</f>
        <v/>
      </c>
      <c r="E1417" s="3" t="str">
        <f>IF(Datei!$G1417="","",1)</f>
        <v/>
      </c>
      <c r="F1417" s="4" t="str">
        <f>IF(Datei!$G1417="","",IFERROR(ROUND(VALUE(Datei!I1417)/100,2),""))</f>
        <v/>
      </c>
      <c r="G1417" s="4" t="str">
        <f>IF(Datei!$G1417="","",IFERROR(ROUND(VALUE(Datei!I1417)/100,2),""))</f>
        <v/>
      </c>
    </row>
    <row r="1418" spans="1:7" x14ac:dyDescent="0.25">
      <c r="A1418" s="2" t="str">
        <f>IF(Datei!$G1418="","",IFERROR(DATEVALUE(Datei!G1418),Datei!G1418))</f>
        <v/>
      </c>
      <c r="B1418" s="3" t="str">
        <f>IF(Datei!$G1418="","",IFERROR(VALUE(LEFT(Datei!H1418,FIND("_",Datei!H1418)-1)),IFERROR(VALUE(Datei!H1418),"?")))</f>
        <v/>
      </c>
      <c r="C1418" t="str">
        <f>IF(Datei!$G1418="","",IF(IFERROR(VLOOKUP(Datei!J1418,Mapping!$A$5:$B$104,2,FALSE),IFERROR(VLOOKUP(Datei!J1418&amp;"",Mapping!$A$5:$B$104,2,FALSE),IFERROR(VLOOKUP(VALUE(Datei!J1418),Mapping!$A$5:$B$104,2,FALSE),"#NOMAP#")))="#NOMAP#",IF(Mapping!$B$2="","",Mapping!$B$2),IFERROR(VLOOKUP(Datei!J1418,Mapping!$A$5:$B$104,2,FALSE),IFERROR(VLOOKUP(Datei!J1418&amp;"",Mapping!$A$5:$B$104,2,FALSE),IFERROR(VLOOKUP(VALUE(Datei!J1418),Mapping!$A$5:$B$104,2,FALSE),"#NOMAP#")))))</f>
        <v/>
      </c>
      <c r="D1418" t="str">
        <f>IF(Datei!$G1418="","",IF(Datei!K1418="","",Datei!K1418))</f>
        <v/>
      </c>
      <c r="E1418" s="3" t="str">
        <f>IF(Datei!$G1418="","",1)</f>
        <v/>
      </c>
      <c r="F1418" s="4" t="str">
        <f>IF(Datei!$G1418="","",IFERROR(ROUND(VALUE(Datei!I1418)/100,2),""))</f>
        <v/>
      </c>
      <c r="G1418" s="4" t="str">
        <f>IF(Datei!$G1418="","",IFERROR(ROUND(VALUE(Datei!I1418)/100,2),""))</f>
        <v/>
      </c>
    </row>
    <row r="1419" spans="1:7" x14ac:dyDescent="0.25">
      <c r="A1419" s="2" t="str">
        <f>IF(Datei!$G1419="","",IFERROR(DATEVALUE(Datei!G1419),Datei!G1419))</f>
        <v/>
      </c>
      <c r="B1419" s="3" t="str">
        <f>IF(Datei!$G1419="","",IFERROR(VALUE(LEFT(Datei!H1419,FIND("_",Datei!H1419)-1)),IFERROR(VALUE(Datei!H1419),"?")))</f>
        <v/>
      </c>
      <c r="C1419" t="str">
        <f>IF(Datei!$G1419="","",IF(IFERROR(VLOOKUP(Datei!J1419,Mapping!$A$5:$B$104,2,FALSE),IFERROR(VLOOKUP(Datei!J1419&amp;"",Mapping!$A$5:$B$104,2,FALSE),IFERROR(VLOOKUP(VALUE(Datei!J1419),Mapping!$A$5:$B$104,2,FALSE),"#NOMAP#")))="#NOMAP#",IF(Mapping!$B$2="","",Mapping!$B$2),IFERROR(VLOOKUP(Datei!J1419,Mapping!$A$5:$B$104,2,FALSE),IFERROR(VLOOKUP(Datei!J1419&amp;"",Mapping!$A$5:$B$104,2,FALSE),IFERROR(VLOOKUP(VALUE(Datei!J1419),Mapping!$A$5:$B$104,2,FALSE),"#NOMAP#")))))</f>
        <v/>
      </c>
      <c r="D1419" t="str">
        <f>IF(Datei!$G1419="","",IF(Datei!K1419="","",Datei!K1419))</f>
        <v/>
      </c>
      <c r="E1419" s="3" t="str">
        <f>IF(Datei!$G1419="","",1)</f>
        <v/>
      </c>
      <c r="F1419" s="4" t="str">
        <f>IF(Datei!$G1419="","",IFERROR(ROUND(VALUE(Datei!I1419)/100,2),""))</f>
        <v/>
      </c>
      <c r="G1419" s="4" t="str">
        <f>IF(Datei!$G1419="","",IFERROR(ROUND(VALUE(Datei!I1419)/100,2),""))</f>
        <v/>
      </c>
    </row>
    <row r="1420" spans="1:7" x14ac:dyDescent="0.25">
      <c r="A1420" s="2" t="str">
        <f>IF(Datei!$G1420="","",IFERROR(DATEVALUE(Datei!G1420),Datei!G1420))</f>
        <v/>
      </c>
      <c r="B1420" s="3" t="str">
        <f>IF(Datei!$G1420="","",IFERROR(VALUE(LEFT(Datei!H1420,FIND("_",Datei!H1420)-1)),IFERROR(VALUE(Datei!H1420),"?")))</f>
        <v/>
      </c>
      <c r="C1420" t="str">
        <f>IF(Datei!$G1420="","",IF(IFERROR(VLOOKUP(Datei!J1420,Mapping!$A$5:$B$104,2,FALSE),IFERROR(VLOOKUP(Datei!J1420&amp;"",Mapping!$A$5:$B$104,2,FALSE),IFERROR(VLOOKUP(VALUE(Datei!J1420),Mapping!$A$5:$B$104,2,FALSE),"#NOMAP#")))="#NOMAP#",IF(Mapping!$B$2="","",Mapping!$B$2),IFERROR(VLOOKUP(Datei!J1420,Mapping!$A$5:$B$104,2,FALSE),IFERROR(VLOOKUP(Datei!J1420&amp;"",Mapping!$A$5:$B$104,2,FALSE),IFERROR(VLOOKUP(VALUE(Datei!J1420),Mapping!$A$5:$B$104,2,FALSE),"#NOMAP#")))))</f>
        <v/>
      </c>
      <c r="D1420" t="str">
        <f>IF(Datei!$G1420="","",IF(Datei!K1420="","",Datei!K1420))</f>
        <v/>
      </c>
      <c r="E1420" s="3" t="str">
        <f>IF(Datei!$G1420="","",1)</f>
        <v/>
      </c>
      <c r="F1420" s="4" t="str">
        <f>IF(Datei!$G1420="","",IFERROR(ROUND(VALUE(Datei!I1420)/100,2),""))</f>
        <v/>
      </c>
      <c r="G1420" s="4" t="str">
        <f>IF(Datei!$G1420="","",IFERROR(ROUND(VALUE(Datei!I1420)/100,2),""))</f>
        <v/>
      </c>
    </row>
    <row r="1421" spans="1:7" x14ac:dyDescent="0.25">
      <c r="A1421" s="2" t="str">
        <f>IF(Datei!$G1421="","",IFERROR(DATEVALUE(Datei!G1421),Datei!G1421))</f>
        <v/>
      </c>
      <c r="B1421" s="3" t="str">
        <f>IF(Datei!$G1421="","",IFERROR(VALUE(LEFT(Datei!H1421,FIND("_",Datei!H1421)-1)),IFERROR(VALUE(Datei!H1421),"?")))</f>
        <v/>
      </c>
      <c r="C1421" t="str">
        <f>IF(Datei!$G1421="","",IF(IFERROR(VLOOKUP(Datei!J1421,Mapping!$A$5:$B$104,2,FALSE),IFERROR(VLOOKUP(Datei!J1421&amp;"",Mapping!$A$5:$B$104,2,FALSE),IFERROR(VLOOKUP(VALUE(Datei!J1421),Mapping!$A$5:$B$104,2,FALSE),"#NOMAP#")))="#NOMAP#",IF(Mapping!$B$2="","",Mapping!$B$2),IFERROR(VLOOKUP(Datei!J1421,Mapping!$A$5:$B$104,2,FALSE),IFERROR(VLOOKUP(Datei!J1421&amp;"",Mapping!$A$5:$B$104,2,FALSE),IFERROR(VLOOKUP(VALUE(Datei!J1421),Mapping!$A$5:$B$104,2,FALSE),"#NOMAP#")))))</f>
        <v/>
      </c>
      <c r="D1421" t="str">
        <f>IF(Datei!$G1421="","",IF(Datei!K1421="","",Datei!K1421))</f>
        <v/>
      </c>
      <c r="E1421" s="3" t="str">
        <f>IF(Datei!$G1421="","",1)</f>
        <v/>
      </c>
      <c r="F1421" s="4" t="str">
        <f>IF(Datei!$G1421="","",IFERROR(ROUND(VALUE(Datei!I1421)/100,2),""))</f>
        <v/>
      </c>
      <c r="G1421" s="4" t="str">
        <f>IF(Datei!$G1421="","",IFERROR(ROUND(VALUE(Datei!I1421)/100,2),""))</f>
        <v/>
      </c>
    </row>
    <row r="1422" spans="1:7" x14ac:dyDescent="0.25">
      <c r="A1422" s="2" t="str">
        <f>IF(Datei!$G1422="","",IFERROR(DATEVALUE(Datei!G1422),Datei!G1422))</f>
        <v/>
      </c>
      <c r="B1422" s="3" t="str">
        <f>IF(Datei!$G1422="","",IFERROR(VALUE(LEFT(Datei!H1422,FIND("_",Datei!H1422)-1)),IFERROR(VALUE(Datei!H1422),"?")))</f>
        <v/>
      </c>
      <c r="C1422" t="str">
        <f>IF(Datei!$G1422="","",IF(IFERROR(VLOOKUP(Datei!J1422,Mapping!$A$5:$B$104,2,FALSE),IFERROR(VLOOKUP(Datei!J1422&amp;"",Mapping!$A$5:$B$104,2,FALSE),IFERROR(VLOOKUP(VALUE(Datei!J1422),Mapping!$A$5:$B$104,2,FALSE),"#NOMAP#")))="#NOMAP#",IF(Mapping!$B$2="","",Mapping!$B$2),IFERROR(VLOOKUP(Datei!J1422,Mapping!$A$5:$B$104,2,FALSE),IFERROR(VLOOKUP(Datei!J1422&amp;"",Mapping!$A$5:$B$104,2,FALSE),IFERROR(VLOOKUP(VALUE(Datei!J1422),Mapping!$A$5:$B$104,2,FALSE),"#NOMAP#")))))</f>
        <v/>
      </c>
      <c r="D1422" t="str">
        <f>IF(Datei!$G1422="","",IF(Datei!K1422="","",Datei!K1422))</f>
        <v/>
      </c>
      <c r="E1422" s="3" t="str">
        <f>IF(Datei!$G1422="","",1)</f>
        <v/>
      </c>
      <c r="F1422" s="4" t="str">
        <f>IF(Datei!$G1422="","",IFERROR(ROUND(VALUE(Datei!I1422)/100,2),""))</f>
        <v/>
      </c>
      <c r="G1422" s="4" t="str">
        <f>IF(Datei!$G1422="","",IFERROR(ROUND(VALUE(Datei!I1422)/100,2),""))</f>
        <v/>
      </c>
    </row>
    <row r="1423" spans="1:7" x14ac:dyDescent="0.25">
      <c r="A1423" s="2" t="str">
        <f>IF(Datei!$G1423="","",IFERROR(DATEVALUE(Datei!G1423),Datei!G1423))</f>
        <v/>
      </c>
      <c r="B1423" s="3" t="str">
        <f>IF(Datei!$G1423="","",IFERROR(VALUE(LEFT(Datei!H1423,FIND("_",Datei!H1423)-1)),IFERROR(VALUE(Datei!H1423),"?")))</f>
        <v/>
      </c>
      <c r="C1423" t="str">
        <f>IF(Datei!$G1423="","",IF(IFERROR(VLOOKUP(Datei!J1423,Mapping!$A$5:$B$104,2,FALSE),IFERROR(VLOOKUP(Datei!J1423&amp;"",Mapping!$A$5:$B$104,2,FALSE),IFERROR(VLOOKUP(VALUE(Datei!J1423),Mapping!$A$5:$B$104,2,FALSE),"#NOMAP#")))="#NOMAP#",IF(Mapping!$B$2="","",Mapping!$B$2),IFERROR(VLOOKUP(Datei!J1423,Mapping!$A$5:$B$104,2,FALSE),IFERROR(VLOOKUP(Datei!J1423&amp;"",Mapping!$A$5:$B$104,2,FALSE),IFERROR(VLOOKUP(VALUE(Datei!J1423),Mapping!$A$5:$B$104,2,FALSE),"#NOMAP#")))))</f>
        <v/>
      </c>
      <c r="D1423" t="str">
        <f>IF(Datei!$G1423="","",IF(Datei!K1423="","",Datei!K1423))</f>
        <v/>
      </c>
      <c r="E1423" s="3" t="str">
        <f>IF(Datei!$G1423="","",1)</f>
        <v/>
      </c>
      <c r="F1423" s="4" t="str">
        <f>IF(Datei!$G1423="","",IFERROR(ROUND(VALUE(Datei!I1423)/100,2),""))</f>
        <v/>
      </c>
      <c r="G1423" s="4" t="str">
        <f>IF(Datei!$G1423="","",IFERROR(ROUND(VALUE(Datei!I1423)/100,2),""))</f>
        <v/>
      </c>
    </row>
    <row r="1424" spans="1:7" x14ac:dyDescent="0.25">
      <c r="A1424" s="2" t="str">
        <f>IF(Datei!$G1424="","",IFERROR(DATEVALUE(Datei!G1424),Datei!G1424))</f>
        <v/>
      </c>
      <c r="B1424" s="3" t="str">
        <f>IF(Datei!$G1424="","",IFERROR(VALUE(LEFT(Datei!H1424,FIND("_",Datei!H1424)-1)),IFERROR(VALUE(Datei!H1424),"?")))</f>
        <v/>
      </c>
      <c r="C1424" t="str">
        <f>IF(Datei!$G1424="","",IF(IFERROR(VLOOKUP(Datei!J1424,Mapping!$A$5:$B$104,2,FALSE),IFERROR(VLOOKUP(Datei!J1424&amp;"",Mapping!$A$5:$B$104,2,FALSE),IFERROR(VLOOKUP(VALUE(Datei!J1424),Mapping!$A$5:$B$104,2,FALSE),"#NOMAP#")))="#NOMAP#",IF(Mapping!$B$2="","",Mapping!$B$2),IFERROR(VLOOKUP(Datei!J1424,Mapping!$A$5:$B$104,2,FALSE),IFERROR(VLOOKUP(Datei!J1424&amp;"",Mapping!$A$5:$B$104,2,FALSE),IFERROR(VLOOKUP(VALUE(Datei!J1424),Mapping!$A$5:$B$104,2,FALSE),"#NOMAP#")))))</f>
        <v/>
      </c>
      <c r="D1424" t="str">
        <f>IF(Datei!$G1424="","",IF(Datei!K1424="","",Datei!K1424))</f>
        <v/>
      </c>
      <c r="E1424" s="3" t="str">
        <f>IF(Datei!$G1424="","",1)</f>
        <v/>
      </c>
      <c r="F1424" s="4" t="str">
        <f>IF(Datei!$G1424="","",IFERROR(ROUND(VALUE(Datei!I1424)/100,2),""))</f>
        <v/>
      </c>
      <c r="G1424" s="4" t="str">
        <f>IF(Datei!$G1424="","",IFERROR(ROUND(VALUE(Datei!I1424)/100,2),""))</f>
        <v/>
      </c>
    </row>
    <row r="1425" spans="1:7" x14ac:dyDescent="0.25">
      <c r="A1425" s="2" t="str">
        <f>IF(Datei!$G1425="","",IFERROR(DATEVALUE(Datei!G1425),Datei!G1425))</f>
        <v/>
      </c>
      <c r="B1425" s="3" t="str">
        <f>IF(Datei!$G1425="","",IFERROR(VALUE(LEFT(Datei!H1425,FIND("_",Datei!H1425)-1)),IFERROR(VALUE(Datei!H1425),"?")))</f>
        <v/>
      </c>
      <c r="C1425" t="str">
        <f>IF(Datei!$G1425="","",IF(IFERROR(VLOOKUP(Datei!J1425,Mapping!$A$5:$B$104,2,FALSE),IFERROR(VLOOKUP(Datei!J1425&amp;"",Mapping!$A$5:$B$104,2,FALSE),IFERROR(VLOOKUP(VALUE(Datei!J1425),Mapping!$A$5:$B$104,2,FALSE),"#NOMAP#")))="#NOMAP#",IF(Mapping!$B$2="","",Mapping!$B$2),IFERROR(VLOOKUP(Datei!J1425,Mapping!$A$5:$B$104,2,FALSE),IFERROR(VLOOKUP(Datei!J1425&amp;"",Mapping!$A$5:$B$104,2,FALSE),IFERROR(VLOOKUP(VALUE(Datei!J1425),Mapping!$A$5:$B$104,2,FALSE),"#NOMAP#")))))</f>
        <v/>
      </c>
      <c r="D1425" t="str">
        <f>IF(Datei!$G1425="","",IF(Datei!K1425="","",Datei!K1425))</f>
        <v/>
      </c>
      <c r="E1425" s="3" t="str">
        <f>IF(Datei!$G1425="","",1)</f>
        <v/>
      </c>
      <c r="F1425" s="4" t="str">
        <f>IF(Datei!$G1425="","",IFERROR(ROUND(VALUE(Datei!I1425)/100,2),""))</f>
        <v/>
      </c>
      <c r="G1425" s="4" t="str">
        <f>IF(Datei!$G1425="","",IFERROR(ROUND(VALUE(Datei!I1425)/100,2),""))</f>
        <v/>
      </c>
    </row>
    <row r="1426" spans="1:7" x14ac:dyDescent="0.25">
      <c r="A1426" s="2" t="str">
        <f>IF(Datei!$G1426="","",IFERROR(DATEVALUE(Datei!G1426),Datei!G1426))</f>
        <v/>
      </c>
      <c r="B1426" s="3" t="str">
        <f>IF(Datei!$G1426="","",IFERROR(VALUE(LEFT(Datei!H1426,FIND("_",Datei!H1426)-1)),IFERROR(VALUE(Datei!H1426),"?")))</f>
        <v/>
      </c>
      <c r="C1426" t="str">
        <f>IF(Datei!$G1426="","",IF(IFERROR(VLOOKUP(Datei!J1426,Mapping!$A$5:$B$104,2,FALSE),IFERROR(VLOOKUP(Datei!J1426&amp;"",Mapping!$A$5:$B$104,2,FALSE),IFERROR(VLOOKUP(VALUE(Datei!J1426),Mapping!$A$5:$B$104,2,FALSE),"#NOMAP#")))="#NOMAP#",IF(Mapping!$B$2="","",Mapping!$B$2),IFERROR(VLOOKUP(Datei!J1426,Mapping!$A$5:$B$104,2,FALSE),IFERROR(VLOOKUP(Datei!J1426&amp;"",Mapping!$A$5:$B$104,2,FALSE),IFERROR(VLOOKUP(VALUE(Datei!J1426),Mapping!$A$5:$B$104,2,FALSE),"#NOMAP#")))))</f>
        <v/>
      </c>
      <c r="D1426" t="str">
        <f>IF(Datei!$G1426="","",IF(Datei!K1426="","",Datei!K1426))</f>
        <v/>
      </c>
      <c r="E1426" s="3" t="str">
        <f>IF(Datei!$G1426="","",1)</f>
        <v/>
      </c>
      <c r="F1426" s="4" t="str">
        <f>IF(Datei!$G1426="","",IFERROR(ROUND(VALUE(Datei!I1426)/100,2),""))</f>
        <v/>
      </c>
      <c r="G1426" s="4" t="str">
        <f>IF(Datei!$G1426="","",IFERROR(ROUND(VALUE(Datei!I1426)/100,2),""))</f>
        <v/>
      </c>
    </row>
    <row r="1427" spans="1:7" x14ac:dyDescent="0.25">
      <c r="A1427" s="2" t="str">
        <f>IF(Datei!$G1427="","",IFERROR(DATEVALUE(Datei!G1427),Datei!G1427))</f>
        <v/>
      </c>
      <c r="B1427" s="3" t="str">
        <f>IF(Datei!$G1427="","",IFERROR(VALUE(LEFT(Datei!H1427,FIND("_",Datei!H1427)-1)),IFERROR(VALUE(Datei!H1427),"?")))</f>
        <v/>
      </c>
      <c r="C1427" t="str">
        <f>IF(Datei!$G1427="","",IF(IFERROR(VLOOKUP(Datei!J1427,Mapping!$A$5:$B$104,2,FALSE),IFERROR(VLOOKUP(Datei!J1427&amp;"",Mapping!$A$5:$B$104,2,FALSE),IFERROR(VLOOKUP(VALUE(Datei!J1427),Mapping!$A$5:$B$104,2,FALSE),"#NOMAP#")))="#NOMAP#",IF(Mapping!$B$2="","",Mapping!$B$2),IFERROR(VLOOKUP(Datei!J1427,Mapping!$A$5:$B$104,2,FALSE),IFERROR(VLOOKUP(Datei!J1427&amp;"",Mapping!$A$5:$B$104,2,FALSE),IFERROR(VLOOKUP(VALUE(Datei!J1427),Mapping!$A$5:$B$104,2,FALSE),"#NOMAP#")))))</f>
        <v/>
      </c>
      <c r="D1427" t="str">
        <f>IF(Datei!$G1427="","",IF(Datei!K1427="","",Datei!K1427))</f>
        <v/>
      </c>
      <c r="E1427" s="3" t="str">
        <f>IF(Datei!$G1427="","",1)</f>
        <v/>
      </c>
      <c r="F1427" s="4" t="str">
        <f>IF(Datei!$G1427="","",IFERROR(ROUND(VALUE(Datei!I1427)/100,2),""))</f>
        <v/>
      </c>
      <c r="G1427" s="4" t="str">
        <f>IF(Datei!$G1427="","",IFERROR(ROUND(VALUE(Datei!I1427)/100,2),""))</f>
        <v/>
      </c>
    </row>
    <row r="1428" spans="1:7" x14ac:dyDescent="0.25">
      <c r="A1428" s="2" t="str">
        <f>IF(Datei!$G1428="","",IFERROR(DATEVALUE(Datei!G1428),Datei!G1428))</f>
        <v/>
      </c>
      <c r="B1428" s="3" t="str">
        <f>IF(Datei!$G1428="","",IFERROR(VALUE(LEFT(Datei!H1428,FIND("_",Datei!H1428)-1)),IFERROR(VALUE(Datei!H1428),"?")))</f>
        <v/>
      </c>
      <c r="C1428" t="str">
        <f>IF(Datei!$G1428="","",IF(IFERROR(VLOOKUP(Datei!J1428,Mapping!$A$5:$B$104,2,FALSE),IFERROR(VLOOKUP(Datei!J1428&amp;"",Mapping!$A$5:$B$104,2,FALSE),IFERROR(VLOOKUP(VALUE(Datei!J1428),Mapping!$A$5:$B$104,2,FALSE),"#NOMAP#")))="#NOMAP#",IF(Mapping!$B$2="","",Mapping!$B$2),IFERROR(VLOOKUP(Datei!J1428,Mapping!$A$5:$B$104,2,FALSE),IFERROR(VLOOKUP(Datei!J1428&amp;"",Mapping!$A$5:$B$104,2,FALSE),IFERROR(VLOOKUP(VALUE(Datei!J1428),Mapping!$A$5:$B$104,2,FALSE),"#NOMAP#")))))</f>
        <v/>
      </c>
      <c r="D1428" t="str">
        <f>IF(Datei!$G1428="","",IF(Datei!K1428="","",Datei!K1428))</f>
        <v/>
      </c>
      <c r="E1428" s="3" t="str">
        <f>IF(Datei!$G1428="","",1)</f>
        <v/>
      </c>
      <c r="F1428" s="4" t="str">
        <f>IF(Datei!$G1428="","",IFERROR(ROUND(VALUE(Datei!I1428)/100,2),""))</f>
        <v/>
      </c>
      <c r="G1428" s="4" t="str">
        <f>IF(Datei!$G1428="","",IFERROR(ROUND(VALUE(Datei!I1428)/100,2),""))</f>
        <v/>
      </c>
    </row>
    <row r="1429" spans="1:7" x14ac:dyDescent="0.25">
      <c r="A1429" s="2" t="str">
        <f>IF(Datei!$G1429="","",IFERROR(DATEVALUE(Datei!G1429),Datei!G1429))</f>
        <v/>
      </c>
      <c r="B1429" s="3" t="str">
        <f>IF(Datei!$G1429="","",IFERROR(VALUE(LEFT(Datei!H1429,FIND("_",Datei!H1429)-1)),IFERROR(VALUE(Datei!H1429),"?")))</f>
        <v/>
      </c>
      <c r="C1429" t="str">
        <f>IF(Datei!$G1429="","",IF(IFERROR(VLOOKUP(Datei!J1429,Mapping!$A$5:$B$104,2,FALSE),IFERROR(VLOOKUP(Datei!J1429&amp;"",Mapping!$A$5:$B$104,2,FALSE),IFERROR(VLOOKUP(VALUE(Datei!J1429),Mapping!$A$5:$B$104,2,FALSE),"#NOMAP#")))="#NOMAP#",IF(Mapping!$B$2="","",Mapping!$B$2),IFERROR(VLOOKUP(Datei!J1429,Mapping!$A$5:$B$104,2,FALSE),IFERROR(VLOOKUP(Datei!J1429&amp;"",Mapping!$A$5:$B$104,2,FALSE),IFERROR(VLOOKUP(VALUE(Datei!J1429),Mapping!$A$5:$B$104,2,FALSE),"#NOMAP#")))))</f>
        <v/>
      </c>
      <c r="D1429" t="str">
        <f>IF(Datei!$G1429="","",IF(Datei!K1429="","",Datei!K1429))</f>
        <v/>
      </c>
      <c r="E1429" s="3" t="str">
        <f>IF(Datei!$G1429="","",1)</f>
        <v/>
      </c>
      <c r="F1429" s="4" t="str">
        <f>IF(Datei!$G1429="","",IFERROR(ROUND(VALUE(Datei!I1429)/100,2),""))</f>
        <v/>
      </c>
      <c r="G1429" s="4" t="str">
        <f>IF(Datei!$G1429="","",IFERROR(ROUND(VALUE(Datei!I1429)/100,2),""))</f>
        <v/>
      </c>
    </row>
    <row r="1430" spans="1:7" x14ac:dyDescent="0.25">
      <c r="A1430" s="2" t="str">
        <f>IF(Datei!$G1430="","",IFERROR(DATEVALUE(Datei!G1430),Datei!G1430))</f>
        <v/>
      </c>
      <c r="B1430" s="3" t="str">
        <f>IF(Datei!$G1430="","",IFERROR(VALUE(LEFT(Datei!H1430,FIND("_",Datei!H1430)-1)),IFERROR(VALUE(Datei!H1430),"?")))</f>
        <v/>
      </c>
      <c r="C1430" t="str">
        <f>IF(Datei!$G1430="","",IF(IFERROR(VLOOKUP(Datei!J1430,Mapping!$A$5:$B$104,2,FALSE),IFERROR(VLOOKUP(Datei!J1430&amp;"",Mapping!$A$5:$B$104,2,FALSE),IFERROR(VLOOKUP(VALUE(Datei!J1430),Mapping!$A$5:$B$104,2,FALSE),"#NOMAP#")))="#NOMAP#",IF(Mapping!$B$2="","",Mapping!$B$2),IFERROR(VLOOKUP(Datei!J1430,Mapping!$A$5:$B$104,2,FALSE),IFERROR(VLOOKUP(Datei!J1430&amp;"",Mapping!$A$5:$B$104,2,FALSE),IFERROR(VLOOKUP(VALUE(Datei!J1430),Mapping!$A$5:$B$104,2,FALSE),"#NOMAP#")))))</f>
        <v/>
      </c>
      <c r="D1430" t="str">
        <f>IF(Datei!$G1430="","",IF(Datei!K1430="","",Datei!K1430))</f>
        <v/>
      </c>
      <c r="E1430" s="3" t="str">
        <f>IF(Datei!$G1430="","",1)</f>
        <v/>
      </c>
      <c r="F1430" s="4" t="str">
        <f>IF(Datei!$G1430="","",IFERROR(ROUND(VALUE(Datei!I1430)/100,2),""))</f>
        <v/>
      </c>
      <c r="G1430" s="4" t="str">
        <f>IF(Datei!$G1430="","",IFERROR(ROUND(VALUE(Datei!I1430)/100,2),""))</f>
        <v/>
      </c>
    </row>
    <row r="1431" spans="1:7" x14ac:dyDescent="0.25">
      <c r="A1431" s="2" t="str">
        <f>IF(Datei!$G1431="","",IFERROR(DATEVALUE(Datei!G1431),Datei!G1431))</f>
        <v/>
      </c>
      <c r="B1431" s="3" t="str">
        <f>IF(Datei!$G1431="","",IFERROR(VALUE(LEFT(Datei!H1431,FIND("_",Datei!H1431)-1)),IFERROR(VALUE(Datei!H1431),"?")))</f>
        <v/>
      </c>
      <c r="C1431" t="str">
        <f>IF(Datei!$G1431="","",IF(IFERROR(VLOOKUP(Datei!J1431,Mapping!$A$5:$B$104,2,FALSE),IFERROR(VLOOKUP(Datei!J1431&amp;"",Mapping!$A$5:$B$104,2,FALSE),IFERROR(VLOOKUP(VALUE(Datei!J1431),Mapping!$A$5:$B$104,2,FALSE),"#NOMAP#")))="#NOMAP#",IF(Mapping!$B$2="","",Mapping!$B$2),IFERROR(VLOOKUP(Datei!J1431,Mapping!$A$5:$B$104,2,FALSE),IFERROR(VLOOKUP(Datei!J1431&amp;"",Mapping!$A$5:$B$104,2,FALSE),IFERROR(VLOOKUP(VALUE(Datei!J1431),Mapping!$A$5:$B$104,2,FALSE),"#NOMAP#")))))</f>
        <v/>
      </c>
      <c r="D1431" t="str">
        <f>IF(Datei!$G1431="","",IF(Datei!K1431="","",Datei!K1431))</f>
        <v/>
      </c>
      <c r="E1431" s="3" t="str">
        <f>IF(Datei!$G1431="","",1)</f>
        <v/>
      </c>
      <c r="F1431" s="4" t="str">
        <f>IF(Datei!$G1431="","",IFERROR(ROUND(VALUE(Datei!I1431)/100,2),""))</f>
        <v/>
      </c>
      <c r="G1431" s="4" t="str">
        <f>IF(Datei!$G1431="","",IFERROR(ROUND(VALUE(Datei!I1431)/100,2),""))</f>
        <v/>
      </c>
    </row>
    <row r="1432" spans="1:7" x14ac:dyDescent="0.25">
      <c r="A1432" s="2" t="str">
        <f>IF(Datei!$G1432="","",IFERROR(DATEVALUE(Datei!G1432),Datei!G1432))</f>
        <v/>
      </c>
      <c r="B1432" s="3" t="str">
        <f>IF(Datei!$G1432="","",IFERROR(VALUE(LEFT(Datei!H1432,FIND("_",Datei!H1432)-1)),IFERROR(VALUE(Datei!H1432),"?")))</f>
        <v/>
      </c>
      <c r="C1432" t="str">
        <f>IF(Datei!$G1432="","",IF(IFERROR(VLOOKUP(Datei!J1432,Mapping!$A$5:$B$104,2,FALSE),IFERROR(VLOOKUP(Datei!J1432&amp;"",Mapping!$A$5:$B$104,2,FALSE),IFERROR(VLOOKUP(VALUE(Datei!J1432),Mapping!$A$5:$B$104,2,FALSE),"#NOMAP#")))="#NOMAP#",IF(Mapping!$B$2="","",Mapping!$B$2),IFERROR(VLOOKUP(Datei!J1432,Mapping!$A$5:$B$104,2,FALSE),IFERROR(VLOOKUP(Datei!J1432&amp;"",Mapping!$A$5:$B$104,2,FALSE),IFERROR(VLOOKUP(VALUE(Datei!J1432),Mapping!$A$5:$B$104,2,FALSE),"#NOMAP#")))))</f>
        <v/>
      </c>
      <c r="D1432" t="str">
        <f>IF(Datei!$G1432="","",IF(Datei!K1432="","",Datei!K1432))</f>
        <v/>
      </c>
      <c r="E1432" s="3" t="str">
        <f>IF(Datei!$G1432="","",1)</f>
        <v/>
      </c>
      <c r="F1432" s="4" t="str">
        <f>IF(Datei!$G1432="","",IFERROR(ROUND(VALUE(Datei!I1432)/100,2),""))</f>
        <v/>
      </c>
      <c r="G1432" s="4" t="str">
        <f>IF(Datei!$G1432="","",IFERROR(ROUND(VALUE(Datei!I1432)/100,2),""))</f>
        <v/>
      </c>
    </row>
    <row r="1433" spans="1:7" x14ac:dyDescent="0.25">
      <c r="A1433" s="2" t="str">
        <f>IF(Datei!$G1433="","",IFERROR(DATEVALUE(Datei!G1433),Datei!G1433))</f>
        <v/>
      </c>
      <c r="B1433" s="3" t="str">
        <f>IF(Datei!$G1433="","",IFERROR(VALUE(LEFT(Datei!H1433,FIND("_",Datei!H1433)-1)),IFERROR(VALUE(Datei!H1433),"?")))</f>
        <v/>
      </c>
      <c r="C1433" t="str">
        <f>IF(Datei!$G1433="","",IF(IFERROR(VLOOKUP(Datei!J1433,Mapping!$A$5:$B$104,2,FALSE),IFERROR(VLOOKUP(Datei!J1433&amp;"",Mapping!$A$5:$B$104,2,FALSE),IFERROR(VLOOKUP(VALUE(Datei!J1433),Mapping!$A$5:$B$104,2,FALSE),"#NOMAP#")))="#NOMAP#",IF(Mapping!$B$2="","",Mapping!$B$2),IFERROR(VLOOKUP(Datei!J1433,Mapping!$A$5:$B$104,2,FALSE),IFERROR(VLOOKUP(Datei!J1433&amp;"",Mapping!$A$5:$B$104,2,FALSE),IFERROR(VLOOKUP(VALUE(Datei!J1433),Mapping!$A$5:$B$104,2,FALSE),"#NOMAP#")))))</f>
        <v/>
      </c>
      <c r="D1433" t="str">
        <f>IF(Datei!$G1433="","",IF(Datei!K1433="","",Datei!K1433))</f>
        <v/>
      </c>
      <c r="E1433" s="3" t="str">
        <f>IF(Datei!$G1433="","",1)</f>
        <v/>
      </c>
      <c r="F1433" s="4" t="str">
        <f>IF(Datei!$G1433="","",IFERROR(ROUND(VALUE(Datei!I1433)/100,2),""))</f>
        <v/>
      </c>
      <c r="G1433" s="4" t="str">
        <f>IF(Datei!$G1433="","",IFERROR(ROUND(VALUE(Datei!I1433)/100,2),""))</f>
        <v/>
      </c>
    </row>
    <row r="1434" spans="1:7" x14ac:dyDescent="0.25">
      <c r="A1434" s="2" t="str">
        <f>IF(Datei!$G1434="","",IFERROR(DATEVALUE(Datei!G1434),Datei!G1434))</f>
        <v/>
      </c>
      <c r="B1434" s="3" t="str">
        <f>IF(Datei!$G1434="","",IFERROR(VALUE(LEFT(Datei!H1434,FIND("_",Datei!H1434)-1)),IFERROR(VALUE(Datei!H1434),"?")))</f>
        <v/>
      </c>
      <c r="C1434" t="str">
        <f>IF(Datei!$G1434="","",IF(IFERROR(VLOOKUP(Datei!J1434,Mapping!$A$5:$B$104,2,FALSE),IFERROR(VLOOKUP(Datei!J1434&amp;"",Mapping!$A$5:$B$104,2,FALSE),IFERROR(VLOOKUP(VALUE(Datei!J1434),Mapping!$A$5:$B$104,2,FALSE),"#NOMAP#")))="#NOMAP#",IF(Mapping!$B$2="","",Mapping!$B$2),IFERROR(VLOOKUP(Datei!J1434,Mapping!$A$5:$B$104,2,FALSE),IFERROR(VLOOKUP(Datei!J1434&amp;"",Mapping!$A$5:$B$104,2,FALSE),IFERROR(VLOOKUP(VALUE(Datei!J1434),Mapping!$A$5:$B$104,2,FALSE),"#NOMAP#")))))</f>
        <v/>
      </c>
      <c r="D1434" t="str">
        <f>IF(Datei!$G1434="","",IF(Datei!K1434="","",Datei!K1434))</f>
        <v/>
      </c>
      <c r="E1434" s="3" t="str">
        <f>IF(Datei!$G1434="","",1)</f>
        <v/>
      </c>
      <c r="F1434" s="4" t="str">
        <f>IF(Datei!$G1434="","",IFERROR(ROUND(VALUE(Datei!I1434)/100,2),""))</f>
        <v/>
      </c>
      <c r="G1434" s="4" t="str">
        <f>IF(Datei!$G1434="","",IFERROR(ROUND(VALUE(Datei!I1434)/100,2),""))</f>
        <v/>
      </c>
    </row>
    <row r="1435" spans="1:7" x14ac:dyDescent="0.25">
      <c r="A1435" s="2" t="str">
        <f>IF(Datei!$G1435="","",IFERROR(DATEVALUE(Datei!G1435),Datei!G1435))</f>
        <v/>
      </c>
      <c r="B1435" s="3" t="str">
        <f>IF(Datei!$G1435="","",IFERROR(VALUE(LEFT(Datei!H1435,FIND("_",Datei!H1435)-1)),IFERROR(VALUE(Datei!H1435),"?")))</f>
        <v/>
      </c>
      <c r="C1435" t="str">
        <f>IF(Datei!$G1435="","",IF(IFERROR(VLOOKUP(Datei!J1435,Mapping!$A$5:$B$104,2,FALSE),IFERROR(VLOOKUP(Datei!J1435&amp;"",Mapping!$A$5:$B$104,2,FALSE),IFERROR(VLOOKUP(VALUE(Datei!J1435),Mapping!$A$5:$B$104,2,FALSE),"#NOMAP#")))="#NOMAP#",IF(Mapping!$B$2="","",Mapping!$B$2),IFERROR(VLOOKUP(Datei!J1435,Mapping!$A$5:$B$104,2,FALSE),IFERROR(VLOOKUP(Datei!J1435&amp;"",Mapping!$A$5:$B$104,2,FALSE),IFERROR(VLOOKUP(VALUE(Datei!J1435),Mapping!$A$5:$B$104,2,FALSE),"#NOMAP#")))))</f>
        <v/>
      </c>
      <c r="D1435" t="str">
        <f>IF(Datei!$G1435="","",IF(Datei!K1435="","",Datei!K1435))</f>
        <v/>
      </c>
      <c r="E1435" s="3" t="str">
        <f>IF(Datei!$G1435="","",1)</f>
        <v/>
      </c>
      <c r="F1435" s="4" t="str">
        <f>IF(Datei!$G1435="","",IFERROR(ROUND(VALUE(Datei!I1435)/100,2),""))</f>
        <v/>
      </c>
      <c r="G1435" s="4" t="str">
        <f>IF(Datei!$G1435="","",IFERROR(ROUND(VALUE(Datei!I1435)/100,2),""))</f>
        <v/>
      </c>
    </row>
    <row r="1436" spans="1:7" x14ac:dyDescent="0.25">
      <c r="A1436" s="2" t="str">
        <f>IF(Datei!$G1436="","",IFERROR(DATEVALUE(Datei!G1436),Datei!G1436))</f>
        <v/>
      </c>
      <c r="B1436" s="3" t="str">
        <f>IF(Datei!$G1436="","",IFERROR(VALUE(LEFT(Datei!H1436,FIND("_",Datei!H1436)-1)),IFERROR(VALUE(Datei!H1436),"?")))</f>
        <v/>
      </c>
      <c r="C1436" t="str">
        <f>IF(Datei!$G1436="","",IF(IFERROR(VLOOKUP(Datei!J1436,Mapping!$A$5:$B$104,2,FALSE),IFERROR(VLOOKUP(Datei!J1436&amp;"",Mapping!$A$5:$B$104,2,FALSE),IFERROR(VLOOKUP(VALUE(Datei!J1436),Mapping!$A$5:$B$104,2,FALSE),"#NOMAP#")))="#NOMAP#",IF(Mapping!$B$2="","",Mapping!$B$2),IFERROR(VLOOKUP(Datei!J1436,Mapping!$A$5:$B$104,2,FALSE),IFERROR(VLOOKUP(Datei!J1436&amp;"",Mapping!$A$5:$B$104,2,FALSE),IFERROR(VLOOKUP(VALUE(Datei!J1436),Mapping!$A$5:$B$104,2,FALSE),"#NOMAP#")))))</f>
        <v/>
      </c>
      <c r="D1436" t="str">
        <f>IF(Datei!$G1436="","",IF(Datei!K1436="","",Datei!K1436))</f>
        <v/>
      </c>
      <c r="E1436" s="3" t="str">
        <f>IF(Datei!$G1436="","",1)</f>
        <v/>
      </c>
      <c r="F1436" s="4" t="str">
        <f>IF(Datei!$G1436="","",IFERROR(ROUND(VALUE(Datei!I1436)/100,2),""))</f>
        <v/>
      </c>
      <c r="G1436" s="4" t="str">
        <f>IF(Datei!$G1436="","",IFERROR(ROUND(VALUE(Datei!I1436)/100,2),""))</f>
        <v/>
      </c>
    </row>
    <row r="1437" spans="1:7" x14ac:dyDescent="0.25">
      <c r="A1437" s="2" t="str">
        <f>IF(Datei!$G1437="","",IFERROR(DATEVALUE(Datei!G1437),Datei!G1437))</f>
        <v/>
      </c>
      <c r="B1437" s="3" t="str">
        <f>IF(Datei!$G1437="","",IFERROR(VALUE(LEFT(Datei!H1437,FIND("_",Datei!H1437)-1)),IFERROR(VALUE(Datei!H1437),"?")))</f>
        <v/>
      </c>
      <c r="C1437" t="str">
        <f>IF(Datei!$G1437="","",IF(IFERROR(VLOOKUP(Datei!J1437,Mapping!$A$5:$B$104,2,FALSE),IFERROR(VLOOKUP(Datei!J1437&amp;"",Mapping!$A$5:$B$104,2,FALSE),IFERROR(VLOOKUP(VALUE(Datei!J1437),Mapping!$A$5:$B$104,2,FALSE),"#NOMAP#")))="#NOMAP#",IF(Mapping!$B$2="","",Mapping!$B$2),IFERROR(VLOOKUP(Datei!J1437,Mapping!$A$5:$B$104,2,FALSE),IFERROR(VLOOKUP(Datei!J1437&amp;"",Mapping!$A$5:$B$104,2,FALSE),IFERROR(VLOOKUP(VALUE(Datei!J1437),Mapping!$A$5:$B$104,2,FALSE),"#NOMAP#")))))</f>
        <v/>
      </c>
      <c r="D1437" t="str">
        <f>IF(Datei!$G1437="","",IF(Datei!K1437="","",Datei!K1437))</f>
        <v/>
      </c>
      <c r="E1437" s="3" t="str">
        <f>IF(Datei!$G1437="","",1)</f>
        <v/>
      </c>
      <c r="F1437" s="4" t="str">
        <f>IF(Datei!$G1437="","",IFERROR(ROUND(VALUE(Datei!I1437)/100,2),""))</f>
        <v/>
      </c>
      <c r="G1437" s="4" t="str">
        <f>IF(Datei!$G1437="","",IFERROR(ROUND(VALUE(Datei!I1437)/100,2),""))</f>
        <v/>
      </c>
    </row>
    <row r="1438" spans="1:7" x14ac:dyDescent="0.25">
      <c r="A1438" s="2" t="str">
        <f>IF(Datei!$G1438="","",IFERROR(DATEVALUE(Datei!G1438),Datei!G1438))</f>
        <v/>
      </c>
      <c r="B1438" s="3" t="str">
        <f>IF(Datei!$G1438="","",IFERROR(VALUE(LEFT(Datei!H1438,FIND("_",Datei!H1438)-1)),IFERROR(VALUE(Datei!H1438),"?")))</f>
        <v/>
      </c>
      <c r="C1438" t="str">
        <f>IF(Datei!$G1438="","",IF(IFERROR(VLOOKUP(Datei!J1438,Mapping!$A$5:$B$104,2,FALSE),IFERROR(VLOOKUP(Datei!J1438&amp;"",Mapping!$A$5:$B$104,2,FALSE),IFERROR(VLOOKUP(VALUE(Datei!J1438),Mapping!$A$5:$B$104,2,FALSE),"#NOMAP#")))="#NOMAP#",IF(Mapping!$B$2="","",Mapping!$B$2),IFERROR(VLOOKUP(Datei!J1438,Mapping!$A$5:$B$104,2,FALSE),IFERROR(VLOOKUP(Datei!J1438&amp;"",Mapping!$A$5:$B$104,2,FALSE),IFERROR(VLOOKUP(VALUE(Datei!J1438),Mapping!$A$5:$B$104,2,FALSE),"#NOMAP#")))))</f>
        <v/>
      </c>
      <c r="D1438" t="str">
        <f>IF(Datei!$G1438="","",IF(Datei!K1438="","",Datei!K1438))</f>
        <v/>
      </c>
      <c r="E1438" s="3" t="str">
        <f>IF(Datei!$G1438="","",1)</f>
        <v/>
      </c>
      <c r="F1438" s="4" t="str">
        <f>IF(Datei!$G1438="","",IFERROR(ROUND(VALUE(Datei!I1438)/100,2),""))</f>
        <v/>
      </c>
      <c r="G1438" s="4" t="str">
        <f>IF(Datei!$G1438="","",IFERROR(ROUND(VALUE(Datei!I1438)/100,2),""))</f>
        <v/>
      </c>
    </row>
    <row r="1439" spans="1:7" x14ac:dyDescent="0.25">
      <c r="A1439" s="2" t="str">
        <f>IF(Datei!$G1439="","",IFERROR(DATEVALUE(Datei!G1439),Datei!G1439))</f>
        <v/>
      </c>
      <c r="B1439" s="3" t="str">
        <f>IF(Datei!$G1439="","",IFERROR(VALUE(LEFT(Datei!H1439,FIND("_",Datei!H1439)-1)),IFERROR(VALUE(Datei!H1439),"?")))</f>
        <v/>
      </c>
      <c r="C1439" t="str">
        <f>IF(Datei!$G1439="","",IF(IFERROR(VLOOKUP(Datei!J1439,Mapping!$A$5:$B$104,2,FALSE),IFERROR(VLOOKUP(Datei!J1439&amp;"",Mapping!$A$5:$B$104,2,FALSE),IFERROR(VLOOKUP(VALUE(Datei!J1439),Mapping!$A$5:$B$104,2,FALSE),"#NOMAP#")))="#NOMAP#",IF(Mapping!$B$2="","",Mapping!$B$2),IFERROR(VLOOKUP(Datei!J1439,Mapping!$A$5:$B$104,2,FALSE),IFERROR(VLOOKUP(Datei!J1439&amp;"",Mapping!$A$5:$B$104,2,FALSE),IFERROR(VLOOKUP(VALUE(Datei!J1439),Mapping!$A$5:$B$104,2,FALSE),"#NOMAP#")))))</f>
        <v/>
      </c>
      <c r="D1439" t="str">
        <f>IF(Datei!$G1439="","",IF(Datei!K1439="","",Datei!K1439))</f>
        <v/>
      </c>
      <c r="E1439" s="3" t="str">
        <f>IF(Datei!$G1439="","",1)</f>
        <v/>
      </c>
      <c r="F1439" s="4" t="str">
        <f>IF(Datei!$G1439="","",IFERROR(ROUND(VALUE(Datei!I1439)/100,2),""))</f>
        <v/>
      </c>
      <c r="G1439" s="4" t="str">
        <f>IF(Datei!$G1439="","",IFERROR(ROUND(VALUE(Datei!I1439)/100,2),""))</f>
        <v/>
      </c>
    </row>
    <row r="1440" spans="1:7" x14ac:dyDescent="0.25">
      <c r="A1440" s="2" t="str">
        <f>IF(Datei!$G1440="","",IFERROR(DATEVALUE(Datei!G1440),Datei!G1440))</f>
        <v/>
      </c>
      <c r="B1440" s="3" t="str">
        <f>IF(Datei!$G1440="","",IFERROR(VALUE(LEFT(Datei!H1440,FIND("_",Datei!H1440)-1)),IFERROR(VALUE(Datei!H1440),"?")))</f>
        <v/>
      </c>
      <c r="C1440" t="str">
        <f>IF(Datei!$G1440="","",IF(IFERROR(VLOOKUP(Datei!J1440,Mapping!$A$5:$B$104,2,FALSE),IFERROR(VLOOKUP(Datei!J1440&amp;"",Mapping!$A$5:$B$104,2,FALSE),IFERROR(VLOOKUP(VALUE(Datei!J1440),Mapping!$A$5:$B$104,2,FALSE),"#NOMAP#")))="#NOMAP#",IF(Mapping!$B$2="","",Mapping!$B$2),IFERROR(VLOOKUP(Datei!J1440,Mapping!$A$5:$B$104,2,FALSE),IFERROR(VLOOKUP(Datei!J1440&amp;"",Mapping!$A$5:$B$104,2,FALSE),IFERROR(VLOOKUP(VALUE(Datei!J1440),Mapping!$A$5:$B$104,2,FALSE),"#NOMAP#")))))</f>
        <v/>
      </c>
      <c r="D1440" t="str">
        <f>IF(Datei!$G1440="","",IF(Datei!K1440="","",Datei!K1440))</f>
        <v/>
      </c>
      <c r="E1440" s="3" t="str">
        <f>IF(Datei!$G1440="","",1)</f>
        <v/>
      </c>
      <c r="F1440" s="4" t="str">
        <f>IF(Datei!$G1440="","",IFERROR(ROUND(VALUE(Datei!I1440)/100,2),""))</f>
        <v/>
      </c>
      <c r="G1440" s="4" t="str">
        <f>IF(Datei!$G1440="","",IFERROR(ROUND(VALUE(Datei!I1440)/100,2),""))</f>
        <v/>
      </c>
    </row>
    <row r="1441" spans="1:7" x14ac:dyDescent="0.25">
      <c r="A1441" s="2" t="str">
        <f>IF(Datei!$G1441="","",IFERROR(DATEVALUE(Datei!G1441),Datei!G1441))</f>
        <v/>
      </c>
      <c r="B1441" s="3" t="str">
        <f>IF(Datei!$G1441="","",IFERROR(VALUE(LEFT(Datei!H1441,FIND("_",Datei!H1441)-1)),IFERROR(VALUE(Datei!H1441),"?")))</f>
        <v/>
      </c>
      <c r="C1441" t="str">
        <f>IF(Datei!$G1441="","",IF(IFERROR(VLOOKUP(Datei!J1441,Mapping!$A$5:$B$104,2,FALSE),IFERROR(VLOOKUP(Datei!J1441&amp;"",Mapping!$A$5:$B$104,2,FALSE),IFERROR(VLOOKUP(VALUE(Datei!J1441),Mapping!$A$5:$B$104,2,FALSE),"#NOMAP#")))="#NOMAP#",IF(Mapping!$B$2="","",Mapping!$B$2),IFERROR(VLOOKUP(Datei!J1441,Mapping!$A$5:$B$104,2,FALSE),IFERROR(VLOOKUP(Datei!J1441&amp;"",Mapping!$A$5:$B$104,2,FALSE),IFERROR(VLOOKUP(VALUE(Datei!J1441),Mapping!$A$5:$B$104,2,FALSE),"#NOMAP#")))))</f>
        <v/>
      </c>
      <c r="D1441" t="str">
        <f>IF(Datei!$G1441="","",IF(Datei!K1441="","",Datei!K1441))</f>
        <v/>
      </c>
      <c r="E1441" s="3" t="str">
        <f>IF(Datei!$G1441="","",1)</f>
        <v/>
      </c>
      <c r="F1441" s="4" t="str">
        <f>IF(Datei!$G1441="","",IFERROR(ROUND(VALUE(Datei!I1441)/100,2),""))</f>
        <v/>
      </c>
      <c r="G1441" s="4" t="str">
        <f>IF(Datei!$G1441="","",IFERROR(ROUND(VALUE(Datei!I1441)/100,2),""))</f>
        <v/>
      </c>
    </row>
    <row r="1442" spans="1:7" x14ac:dyDescent="0.25">
      <c r="A1442" s="2" t="str">
        <f>IF(Datei!$G1442="","",IFERROR(DATEVALUE(Datei!G1442),Datei!G1442))</f>
        <v/>
      </c>
      <c r="B1442" s="3" t="str">
        <f>IF(Datei!$G1442="","",IFERROR(VALUE(LEFT(Datei!H1442,FIND("_",Datei!H1442)-1)),IFERROR(VALUE(Datei!H1442),"?")))</f>
        <v/>
      </c>
      <c r="C1442" t="str">
        <f>IF(Datei!$G1442="","",IF(IFERROR(VLOOKUP(Datei!J1442,Mapping!$A$5:$B$104,2,FALSE),IFERROR(VLOOKUP(Datei!J1442&amp;"",Mapping!$A$5:$B$104,2,FALSE),IFERROR(VLOOKUP(VALUE(Datei!J1442),Mapping!$A$5:$B$104,2,FALSE),"#NOMAP#")))="#NOMAP#",IF(Mapping!$B$2="","",Mapping!$B$2),IFERROR(VLOOKUP(Datei!J1442,Mapping!$A$5:$B$104,2,FALSE),IFERROR(VLOOKUP(Datei!J1442&amp;"",Mapping!$A$5:$B$104,2,FALSE),IFERROR(VLOOKUP(VALUE(Datei!J1442),Mapping!$A$5:$B$104,2,FALSE),"#NOMAP#")))))</f>
        <v/>
      </c>
      <c r="D1442" t="str">
        <f>IF(Datei!$G1442="","",IF(Datei!K1442="","",Datei!K1442))</f>
        <v/>
      </c>
      <c r="E1442" s="3" t="str">
        <f>IF(Datei!$G1442="","",1)</f>
        <v/>
      </c>
      <c r="F1442" s="4" t="str">
        <f>IF(Datei!$G1442="","",IFERROR(ROUND(VALUE(Datei!I1442)/100,2),""))</f>
        <v/>
      </c>
      <c r="G1442" s="4" t="str">
        <f>IF(Datei!$G1442="","",IFERROR(ROUND(VALUE(Datei!I1442)/100,2),""))</f>
        <v/>
      </c>
    </row>
    <row r="1443" spans="1:7" x14ac:dyDescent="0.25">
      <c r="A1443" s="2" t="str">
        <f>IF(Datei!$G1443="","",IFERROR(DATEVALUE(Datei!G1443),Datei!G1443))</f>
        <v/>
      </c>
      <c r="B1443" s="3" t="str">
        <f>IF(Datei!$G1443="","",IFERROR(VALUE(LEFT(Datei!H1443,FIND("_",Datei!H1443)-1)),IFERROR(VALUE(Datei!H1443),"?")))</f>
        <v/>
      </c>
      <c r="C1443" t="str">
        <f>IF(Datei!$G1443="","",IF(IFERROR(VLOOKUP(Datei!J1443,Mapping!$A$5:$B$104,2,FALSE),IFERROR(VLOOKUP(Datei!J1443&amp;"",Mapping!$A$5:$B$104,2,FALSE),IFERROR(VLOOKUP(VALUE(Datei!J1443),Mapping!$A$5:$B$104,2,FALSE),"#NOMAP#")))="#NOMAP#",IF(Mapping!$B$2="","",Mapping!$B$2),IFERROR(VLOOKUP(Datei!J1443,Mapping!$A$5:$B$104,2,FALSE),IFERROR(VLOOKUP(Datei!J1443&amp;"",Mapping!$A$5:$B$104,2,FALSE),IFERROR(VLOOKUP(VALUE(Datei!J1443),Mapping!$A$5:$B$104,2,FALSE),"#NOMAP#")))))</f>
        <v/>
      </c>
      <c r="D1443" t="str">
        <f>IF(Datei!$G1443="","",IF(Datei!K1443="","",Datei!K1443))</f>
        <v/>
      </c>
      <c r="E1443" s="3" t="str">
        <f>IF(Datei!$G1443="","",1)</f>
        <v/>
      </c>
      <c r="F1443" s="4" t="str">
        <f>IF(Datei!$G1443="","",IFERROR(ROUND(VALUE(Datei!I1443)/100,2),""))</f>
        <v/>
      </c>
      <c r="G1443" s="4" t="str">
        <f>IF(Datei!$G1443="","",IFERROR(ROUND(VALUE(Datei!I1443)/100,2),""))</f>
        <v/>
      </c>
    </row>
    <row r="1444" spans="1:7" x14ac:dyDescent="0.25">
      <c r="A1444" s="2" t="str">
        <f>IF(Datei!$G1444="","",IFERROR(DATEVALUE(Datei!G1444),Datei!G1444))</f>
        <v/>
      </c>
      <c r="B1444" s="3" t="str">
        <f>IF(Datei!$G1444="","",IFERROR(VALUE(LEFT(Datei!H1444,FIND("_",Datei!H1444)-1)),IFERROR(VALUE(Datei!H1444),"?")))</f>
        <v/>
      </c>
      <c r="C1444" t="str">
        <f>IF(Datei!$G1444="","",IF(IFERROR(VLOOKUP(Datei!J1444,Mapping!$A$5:$B$104,2,FALSE),IFERROR(VLOOKUP(Datei!J1444&amp;"",Mapping!$A$5:$B$104,2,FALSE),IFERROR(VLOOKUP(VALUE(Datei!J1444),Mapping!$A$5:$B$104,2,FALSE),"#NOMAP#")))="#NOMAP#",IF(Mapping!$B$2="","",Mapping!$B$2),IFERROR(VLOOKUP(Datei!J1444,Mapping!$A$5:$B$104,2,FALSE),IFERROR(VLOOKUP(Datei!J1444&amp;"",Mapping!$A$5:$B$104,2,FALSE),IFERROR(VLOOKUP(VALUE(Datei!J1444),Mapping!$A$5:$B$104,2,FALSE),"#NOMAP#")))))</f>
        <v/>
      </c>
      <c r="D1444" t="str">
        <f>IF(Datei!$G1444="","",IF(Datei!K1444="","",Datei!K1444))</f>
        <v/>
      </c>
      <c r="E1444" s="3" t="str">
        <f>IF(Datei!$G1444="","",1)</f>
        <v/>
      </c>
      <c r="F1444" s="4" t="str">
        <f>IF(Datei!$G1444="","",IFERROR(ROUND(VALUE(Datei!I1444)/100,2),""))</f>
        <v/>
      </c>
      <c r="G1444" s="4" t="str">
        <f>IF(Datei!$G1444="","",IFERROR(ROUND(VALUE(Datei!I1444)/100,2),""))</f>
        <v/>
      </c>
    </row>
    <row r="1445" spans="1:7" x14ac:dyDescent="0.25">
      <c r="A1445" s="2" t="str">
        <f>IF(Datei!$G1445="","",IFERROR(DATEVALUE(Datei!G1445),Datei!G1445))</f>
        <v/>
      </c>
      <c r="B1445" s="3" t="str">
        <f>IF(Datei!$G1445="","",IFERROR(VALUE(LEFT(Datei!H1445,FIND("_",Datei!H1445)-1)),IFERROR(VALUE(Datei!H1445),"?")))</f>
        <v/>
      </c>
      <c r="C1445" t="str">
        <f>IF(Datei!$G1445="","",IF(IFERROR(VLOOKUP(Datei!J1445,Mapping!$A$5:$B$104,2,FALSE),IFERROR(VLOOKUP(Datei!J1445&amp;"",Mapping!$A$5:$B$104,2,FALSE),IFERROR(VLOOKUP(VALUE(Datei!J1445),Mapping!$A$5:$B$104,2,FALSE),"#NOMAP#")))="#NOMAP#",IF(Mapping!$B$2="","",Mapping!$B$2),IFERROR(VLOOKUP(Datei!J1445,Mapping!$A$5:$B$104,2,FALSE),IFERROR(VLOOKUP(Datei!J1445&amp;"",Mapping!$A$5:$B$104,2,FALSE),IFERROR(VLOOKUP(VALUE(Datei!J1445),Mapping!$A$5:$B$104,2,FALSE),"#NOMAP#")))))</f>
        <v/>
      </c>
      <c r="D1445" t="str">
        <f>IF(Datei!$G1445="","",IF(Datei!K1445="","",Datei!K1445))</f>
        <v/>
      </c>
      <c r="E1445" s="3" t="str">
        <f>IF(Datei!$G1445="","",1)</f>
        <v/>
      </c>
      <c r="F1445" s="4" t="str">
        <f>IF(Datei!$G1445="","",IFERROR(ROUND(VALUE(Datei!I1445)/100,2),""))</f>
        <v/>
      </c>
      <c r="G1445" s="4" t="str">
        <f>IF(Datei!$G1445="","",IFERROR(ROUND(VALUE(Datei!I1445)/100,2),""))</f>
        <v/>
      </c>
    </row>
    <row r="1446" spans="1:7" x14ac:dyDescent="0.25">
      <c r="A1446" s="2" t="str">
        <f>IF(Datei!$G1446="","",IFERROR(DATEVALUE(Datei!G1446),Datei!G1446))</f>
        <v/>
      </c>
      <c r="B1446" s="3" t="str">
        <f>IF(Datei!$G1446="","",IFERROR(VALUE(LEFT(Datei!H1446,FIND("_",Datei!H1446)-1)),IFERROR(VALUE(Datei!H1446),"?")))</f>
        <v/>
      </c>
      <c r="C1446" t="str">
        <f>IF(Datei!$G1446="","",IF(IFERROR(VLOOKUP(Datei!J1446,Mapping!$A$5:$B$104,2,FALSE),IFERROR(VLOOKUP(Datei!J1446&amp;"",Mapping!$A$5:$B$104,2,FALSE),IFERROR(VLOOKUP(VALUE(Datei!J1446),Mapping!$A$5:$B$104,2,FALSE),"#NOMAP#")))="#NOMAP#",IF(Mapping!$B$2="","",Mapping!$B$2),IFERROR(VLOOKUP(Datei!J1446,Mapping!$A$5:$B$104,2,FALSE),IFERROR(VLOOKUP(Datei!J1446&amp;"",Mapping!$A$5:$B$104,2,FALSE),IFERROR(VLOOKUP(VALUE(Datei!J1446),Mapping!$A$5:$B$104,2,FALSE),"#NOMAP#")))))</f>
        <v/>
      </c>
      <c r="D1446" t="str">
        <f>IF(Datei!$G1446="","",IF(Datei!K1446="","",Datei!K1446))</f>
        <v/>
      </c>
      <c r="E1446" s="3" t="str">
        <f>IF(Datei!$G1446="","",1)</f>
        <v/>
      </c>
      <c r="F1446" s="4" t="str">
        <f>IF(Datei!$G1446="","",IFERROR(ROUND(VALUE(Datei!I1446)/100,2),""))</f>
        <v/>
      </c>
      <c r="G1446" s="4" t="str">
        <f>IF(Datei!$G1446="","",IFERROR(ROUND(VALUE(Datei!I1446)/100,2),""))</f>
        <v/>
      </c>
    </row>
    <row r="1447" spans="1:7" x14ac:dyDescent="0.25">
      <c r="A1447" s="2" t="str">
        <f>IF(Datei!$G1447="","",IFERROR(DATEVALUE(Datei!G1447),Datei!G1447))</f>
        <v/>
      </c>
      <c r="B1447" s="3" t="str">
        <f>IF(Datei!$G1447="","",IFERROR(VALUE(LEFT(Datei!H1447,FIND("_",Datei!H1447)-1)),IFERROR(VALUE(Datei!H1447),"?")))</f>
        <v/>
      </c>
      <c r="C1447" t="str">
        <f>IF(Datei!$G1447="","",IF(IFERROR(VLOOKUP(Datei!J1447,Mapping!$A$5:$B$104,2,FALSE),IFERROR(VLOOKUP(Datei!J1447&amp;"",Mapping!$A$5:$B$104,2,FALSE),IFERROR(VLOOKUP(VALUE(Datei!J1447),Mapping!$A$5:$B$104,2,FALSE),"#NOMAP#")))="#NOMAP#",IF(Mapping!$B$2="","",Mapping!$B$2),IFERROR(VLOOKUP(Datei!J1447,Mapping!$A$5:$B$104,2,FALSE),IFERROR(VLOOKUP(Datei!J1447&amp;"",Mapping!$A$5:$B$104,2,FALSE),IFERROR(VLOOKUP(VALUE(Datei!J1447),Mapping!$A$5:$B$104,2,FALSE),"#NOMAP#")))))</f>
        <v/>
      </c>
      <c r="D1447" t="str">
        <f>IF(Datei!$G1447="","",IF(Datei!K1447="","",Datei!K1447))</f>
        <v/>
      </c>
      <c r="E1447" s="3" t="str">
        <f>IF(Datei!$G1447="","",1)</f>
        <v/>
      </c>
      <c r="F1447" s="4" t="str">
        <f>IF(Datei!$G1447="","",IFERROR(ROUND(VALUE(Datei!I1447)/100,2),""))</f>
        <v/>
      </c>
      <c r="G1447" s="4" t="str">
        <f>IF(Datei!$G1447="","",IFERROR(ROUND(VALUE(Datei!I1447)/100,2),""))</f>
        <v/>
      </c>
    </row>
    <row r="1448" spans="1:7" x14ac:dyDescent="0.25">
      <c r="A1448" s="2" t="str">
        <f>IF(Datei!$G1448="","",IFERROR(DATEVALUE(Datei!G1448),Datei!G1448))</f>
        <v/>
      </c>
      <c r="B1448" s="3" t="str">
        <f>IF(Datei!$G1448="","",IFERROR(VALUE(LEFT(Datei!H1448,FIND("_",Datei!H1448)-1)),IFERROR(VALUE(Datei!H1448),"?")))</f>
        <v/>
      </c>
      <c r="C1448" t="str">
        <f>IF(Datei!$G1448="","",IF(IFERROR(VLOOKUP(Datei!J1448,Mapping!$A$5:$B$104,2,FALSE),IFERROR(VLOOKUP(Datei!J1448&amp;"",Mapping!$A$5:$B$104,2,FALSE),IFERROR(VLOOKUP(VALUE(Datei!J1448),Mapping!$A$5:$B$104,2,FALSE),"#NOMAP#")))="#NOMAP#",IF(Mapping!$B$2="","",Mapping!$B$2),IFERROR(VLOOKUP(Datei!J1448,Mapping!$A$5:$B$104,2,FALSE),IFERROR(VLOOKUP(Datei!J1448&amp;"",Mapping!$A$5:$B$104,2,FALSE),IFERROR(VLOOKUP(VALUE(Datei!J1448),Mapping!$A$5:$B$104,2,FALSE),"#NOMAP#")))))</f>
        <v/>
      </c>
      <c r="D1448" t="str">
        <f>IF(Datei!$G1448="","",IF(Datei!K1448="","",Datei!K1448))</f>
        <v/>
      </c>
      <c r="E1448" s="3" t="str">
        <f>IF(Datei!$G1448="","",1)</f>
        <v/>
      </c>
      <c r="F1448" s="4" t="str">
        <f>IF(Datei!$G1448="","",IFERROR(ROUND(VALUE(Datei!I1448)/100,2),""))</f>
        <v/>
      </c>
      <c r="G1448" s="4" t="str">
        <f>IF(Datei!$G1448="","",IFERROR(ROUND(VALUE(Datei!I1448)/100,2),""))</f>
        <v/>
      </c>
    </row>
    <row r="1449" spans="1:7" x14ac:dyDescent="0.25">
      <c r="A1449" s="2" t="str">
        <f>IF(Datei!$G1449="","",IFERROR(DATEVALUE(Datei!G1449),Datei!G1449))</f>
        <v/>
      </c>
      <c r="B1449" s="3" t="str">
        <f>IF(Datei!$G1449="","",IFERROR(VALUE(LEFT(Datei!H1449,FIND("_",Datei!H1449)-1)),IFERROR(VALUE(Datei!H1449),"?")))</f>
        <v/>
      </c>
      <c r="C1449" t="str">
        <f>IF(Datei!$G1449="","",IF(IFERROR(VLOOKUP(Datei!J1449,Mapping!$A$5:$B$104,2,FALSE),IFERROR(VLOOKUP(Datei!J1449&amp;"",Mapping!$A$5:$B$104,2,FALSE),IFERROR(VLOOKUP(VALUE(Datei!J1449),Mapping!$A$5:$B$104,2,FALSE),"#NOMAP#")))="#NOMAP#",IF(Mapping!$B$2="","",Mapping!$B$2),IFERROR(VLOOKUP(Datei!J1449,Mapping!$A$5:$B$104,2,FALSE),IFERROR(VLOOKUP(Datei!J1449&amp;"",Mapping!$A$5:$B$104,2,FALSE),IFERROR(VLOOKUP(VALUE(Datei!J1449),Mapping!$A$5:$B$104,2,FALSE),"#NOMAP#")))))</f>
        <v/>
      </c>
      <c r="D1449" t="str">
        <f>IF(Datei!$G1449="","",IF(Datei!K1449="","",Datei!K1449))</f>
        <v/>
      </c>
      <c r="E1449" s="3" t="str">
        <f>IF(Datei!$G1449="","",1)</f>
        <v/>
      </c>
      <c r="F1449" s="4" t="str">
        <f>IF(Datei!$G1449="","",IFERROR(ROUND(VALUE(Datei!I1449)/100,2),""))</f>
        <v/>
      </c>
      <c r="G1449" s="4" t="str">
        <f>IF(Datei!$G1449="","",IFERROR(ROUND(VALUE(Datei!I1449)/100,2),""))</f>
        <v/>
      </c>
    </row>
    <row r="1450" spans="1:7" x14ac:dyDescent="0.25">
      <c r="A1450" s="2" t="str">
        <f>IF(Datei!$G1450="","",IFERROR(DATEVALUE(Datei!G1450),Datei!G1450))</f>
        <v/>
      </c>
      <c r="B1450" s="3" t="str">
        <f>IF(Datei!$G1450="","",IFERROR(VALUE(LEFT(Datei!H1450,FIND("_",Datei!H1450)-1)),IFERROR(VALUE(Datei!H1450),"?")))</f>
        <v/>
      </c>
      <c r="C1450" t="str">
        <f>IF(Datei!$G1450="","",IF(IFERROR(VLOOKUP(Datei!J1450,Mapping!$A$5:$B$104,2,FALSE),IFERROR(VLOOKUP(Datei!J1450&amp;"",Mapping!$A$5:$B$104,2,FALSE),IFERROR(VLOOKUP(VALUE(Datei!J1450),Mapping!$A$5:$B$104,2,FALSE),"#NOMAP#")))="#NOMAP#",IF(Mapping!$B$2="","",Mapping!$B$2),IFERROR(VLOOKUP(Datei!J1450,Mapping!$A$5:$B$104,2,FALSE),IFERROR(VLOOKUP(Datei!J1450&amp;"",Mapping!$A$5:$B$104,2,FALSE),IFERROR(VLOOKUP(VALUE(Datei!J1450),Mapping!$A$5:$B$104,2,FALSE),"#NOMAP#")))))</f>
        <v/>
      </c>
      <c r="D1450" t="str">
        <f>IF(Datei!$G1450="","",IF(Datei!K1450="","",Datei!K1450))</f>
        <v/>
      </c>
      <c r="E1450" s="3" t="str">
        <f>IF(Datei!$G1450="","",1)</f>
        <v/>
      </c>
      <c r="F1450" s="4" t="str">
        <f>IF(Datei!$G1450="","",IFERROR(ROUND(VALUE(Datei!I1450)/100,2),""))</f>
        <v/>
      </c>
      <c r="G1450" s="4" t="str">
        <f>IF(Datei!$G1450="","",IFERROR(ROUND(VALUE(Datei!I1450)/100,2),""))</f>
        <v/>
      </c>
    </row>
    <row r="1451" spans="1:7" x14ac:dyDescent="0.25">
      <c r="A1451" s="2" t="str">
        <f>IF(Datei!$G1451="","",IFERROR(DATEVALUE(Datei!G1451),Datei!G1451))</f>
        <v/>
      </c>
      <c r="B1451" s="3" t="str">
        <f>IF(Datei!$G1451="","",IFERROR(VALUE(LEFT(Datei!H1451,FIND("_",Datei!H1451)-1)),IFERROR(VALUE(Datei!H1451),"?")))</f>
        <v/>
      </c>
      <c r="C1451" t="str">
        <f>IF(Datei!$G1451="","",IF(IFERROR(VLOOKUP(Datei!J1451,Mapping!$A$5:$B$104,2,FALSE),IFERROR(VLOOKUP(Datei!J1451&amp;"",Mapping!$A$5:$B$104,2,FALSE),IFERROR(VLOOKUP(VALUE(Datei!J1451),Mapping!$A$5:$B$104,2,FALSE),"#NOMAP#")))="#NOMAP#",IF(Mapping!$B$2="","",Mapping!$B$2),IFERROR(VLOOKUP(Datei!J1451,Mapping!$A$5:$B$104,2,FALSE),IFERROR(VLOOKUP(Datei!J1451&amp;"",Mapping!$A$5:$B$104,2,FALSE),IFERROR(VLOOKUP(VALUE(Datei!J1451),Mapping!$A$5:$B$104,2,FALSE),"#NOMAP#")))))</f>
        <v/>
      </c>
      <c r="D1451" t="str">
        <f>IF(Datei!$G1451="","",IF(Datei!K1451="","",Datei!K1451))</f>
        <v/>
      </c>
      <c r="E1451" s="3" t="str">
        <f>IF(Datei!$G1451="","",1)</f>
        <v/>
      </c>
      <c r="F1451" s="4" t="str">
        <f>IF(Datei!$G1451="","",IFERROR(ROUND(VALUE(Datei!I1451)/100,2),""))</f>
        <v/>
      </c>
      <c r="G1451" s="4" t="str">
        <f>IF(Datei!$G1451="","",IFERROR(ROUND(VALUE(Datei!I1451)/100,2),""))</f>
        <v/>
      </c>
    </row>
    <row r="1452" spans="1:7" x14ac:dyDescent="0.25">
      <c r="A1452" s="2" t="str">
        <f>IF(Datei!$G1452="","",IFERROR(DATEVALUE(Datei!G1452),Datei!G1452))</f>
        <v/>
      </c>
      <c r="B1452" s="3" t="str">
        <f>IF(Datei!$G1452="","",IFERROR(VALUE(LEFT(Datei!H1452,FIND("_",Datei!H1452)-1)),IFERROR(VALUE(Datei!H1452),"?")))</f>
        <v/>
      </c>
      <c r="C1452" t="str">
        <f>IF(Datei!$G1452="","",IF(IFERROR(VLOOKUP(Datei!J1452,Mapping!$A$5:$B$104,2,FALSE),IFERROR(VLOOKUP(Datei!J1452&amp;"",Mapping!$A$5:$B$104,2,FALSE),IFERROR(VLOOKUP(VALUE(Datei!J1452),Mapping!$A$5:$B$104,2,FALSE),"#NOMAP#")))="#NOMAP#",IF(Mapping!$B$2="","",Mapping!$B$2),IFERROR(VLOOKUP(Datei!J1452,Mapping!$A$5:$B$104,2,FALSE),IFERROR(VLOOKUP(Datei!J1452&amp;"",Mapping!$A$5:$B$104,2,FALSE),IFERROR(VLOOKUP(VALUE(Datei!J1452),Mapping!$A$5:$B$104,2,FALSE),"#NOMAP#")))))</f>
        <v/>
      </c>
      <c r="D1452" t="str">
        <f>IF(Datei!$G1452="","",IF(Datei!K1452="","",Datei!K1452))</f>
        <v/>
      </c>
      <c r="E1452" s="3" t="str">
        <f>IF(Datei!$G1452="","",1)</f>
        <v/>
      </c>
      <c r="F1452" s="4" t="str">
        <f>IF(Datei!$G1452="","",IFERROR(ROUND(VALUE(Datei!I1452)/100,2),""))</f>
        <v/>
      </c>
      <c r="G1452" s="4" t="str">
        <f>IF(Datei!$G1452="","",IFERROR(ROUND(VALUE(Datei!I1452)/100,2),""))</f>
        <v/>
      </c>
    </row>
    <row r="1453" spans="1:7" x14ac:dyDescent="0.25">
      <c r="A1453" s="2" t="str">
        <f>IF(Datei!$G1453="","",IFERROR(DATEVALUE(Datei!G1453),Datei!G1453))</f>
        <v/>
      </c>
      <c r="B1453" s="3" t="str">
        <f>IF(Datei!$G1453="","",IFERROR(VALUE(LEFT(Datei!H1453,FIND("_",Datei!H1453)-1)),IFERROR(VALUE(Datei!H1453),"?")))</f>
        <v/>
      </c>
      <c r="C1453" t="str">
        <f>IF(Datei!$G1453="","",IF(IFERROR(VLOOKUP(Datei!J1453,Mapping!$A$5:$B$104,2,FALSE),IFERROR(VLOOKUP(Datei!J1453&amp;"",Mapping!$A$5:$B$104,2,FALSE),IFERROR(VLOOKUP(VALUE(Datei!J1453),Mapping!$A$5:$B$104,2,FALSE),"#NOMAP#")))="#NOMAP#",IF(Mapping!$B$2="","",Mapping!$B$2),IFERROR(VLOOKUP(Datei!J1453,Mapping!$A$5:$B$104,2,FALSE),IFERROR(VLOOKUP(Datei!J1453&amp;"",Mapping!$A$5:$B$104,2,FALSE),IFERROR(VLOOKUP(VALUE(Datei!J1453),Mapping!$A$5:$B$104,2,FALSE),"#NOMAP#")))))</f>
        <v/>
      </c>
      <c r="D1453" t="str">
        <f>IF(Datei!$G1453="","",IF(Datei!K1453="","",Datei!K1453))</f>
        <v/>
      </c>
      <c r="E1453" s="3" t="str">
        <f>IF(Datei!$G1453="","",1)</f>
        <v/>
      </c>
      <c r="F1453" s="4" t="str">
        <f>IF(Datei!$G1453="","",IFERROR(ROUND(VALUE(Datei!I1453)/100,2),""))</f>
        <v/>
      </c>
      <c r="G1453" s="4" t="str">
        <f>IF(Datei!$G1453="","",IFERROR(ROUND(VALUE(Datei!I1453)/100,2),""))</f>
        <v/>
      </c>
    </row>
    <row r="1454" spans="1:7" x14ac:dyDescent="0.25">
      <c r="A1454" s="2" t="str">
        <f>IF(Datei!$G1454="","",IFERROR(DATEVALUE(Datei!G1454),Datei!G1454))</f>
        <v/>
      </c>
      <c r="B1454" s="3" t="str">
        <f>IF(Datei!$G1454="","",IFERROR(VALUE(LEFT(Datei!H1454,FIND("_",Datei!H1454)-1)),IFERROR(VALUE(Datei!H1454),"?")))</f>
        <v/>
      </c>
      <c r="C1454" t="str">
        <f>IF(Datei!$G1454="","",IF(IFERROR(VLOOKUP(Datei!J1454,Mapping!$A$5:$B$104,2,FALSE),IFERROR(VLOOKUP(Datei!J1454&amp;"",Mapping!$A$5:$B$104,2,FALSE),IFERROR(VLOOKUP(VALUE(Datei!J1454),Mapping!$A$5:$B$104,2,FALSE),"#NOMAP#")))="#NOMAP#",IF(Mapping!$B$2="","",Mapping!$B$2),IFERROR(VLOOKUP(Datei!J1454,Mapping!$A$5:$B$104,2,FALSE),IFERROR(VLOOKUP(Datei!J1454&amp;"",Mapping!$A$5:$B$104,2,FALSE),IFERROR(VLOOKUP(VALUE(Datei!J1454),Mapping!$A$5:$B$104,2,FALSE),"#NOMAP#")))))</f>
        <v/>
      </c>
      <c r="D1454" t="str">
        <f>IF(Datei!$G1454="","",IF(Datei!K1454="","",Datei!K1454))</f>
        <v/>
      </c>
      <c r="E1454" s="3" t="str">
        <f>IF(Datei!$G1454="","",1)</f>
        <v/>
      </c>
      <c r="F1454" s="4" t="str">
        <f>IF(Datei!$G1454="","",IFERROR(ROUND(VALUE(Datei!I1454)/100,2),""))</f>
        <v/>
      </c>
      <c r="G1454" s="4" t="str">
        <f>IF(Datei!$G1454="","",IFERROR(ROUND(VALUE(Datei!I1454)/100,2),""))</f>
        <v/>
      </c>
    </row>
    <row r="1455" spans="1:7" x14ac:dyDescent="0.25">
      <c r="A1455" s="2" t="str">
        <f>IF(Datei!$G1455="","",IFERROR(DATEVALUE(Datei!G1455),Datei!G1455))</f>
        <v/>
      </c>
      <c r="B1455" s="3" t="str">
        <f>IF(Datei!$G1455="","",IFERROR(VALUE(LEFT(Datei!H1455,FIND("_",Datei!H1455)-1)),IFERROR(VALUE(Datei!H1455),"?")))</f>
        <v/>
      </c>
      <c r="C1455" t="str">
        <f>IF(Datei!$G1455="","",IF(IFERROR(VLOOKUP(Datei!J1455,Mapping!$A$5:$B$104,2,FALSE),IFERROR(VLOOKUP(Datei!J1455&amp;"",Mapping!$A$5:$B$104,2,FALSE),IFERROR(VLOOKUP(VALUE(Datei!J1455),Mapping!$A$5:$B$104,2,FALSE),"#NOMAP#")))="#NOMAP#",IF(Mapping!$B$2="","",Mapping!$B$2),IFERROR(VLOOKUP(Datei!J1455,Mapping!$A$5:$B$104,2,FALSE),IFERROR(VLOOKUP(Datei!J1455&amp;"",Mapping!$A$5:$B$104,2,FALSE),IFERROR(VLOOKUP(VALUE(Datei!J1455),Mapping!$A$5:$B$104,2,FALSE),"#NOMAP#")))))</f>
        <v/>
      </c>
      <c r="D1455" t="str">
        <f>IF(Datei!$G1455="","",IF(Datei!K1455="","",Datei!K1455))</f>
        <v/>
      </c>
      <c r="E1455" s="3" t="str">
        <f>IF(Datei!$G1455="","",1)</f>
        <v/>
      </c>
      <c r="F1455" s="4" t="str">
        <f>IF(Datei!$G1455="","",IFERROR(ROUND(VALUE(Datei!I1455)/100,2),""))</f>
        <v/>
      </c>
      <c r="G1455" s="4" t="str">
        <f>IF(Datei!$G1455="","",IFERROR(ROUND(VALUE(Datei!I1455)/100,2),""))</f>
        <v/>
      </c>
    </row>
    <row r="1456" spans="1:7" x14ac:dyDescent="0.25">
      <c r="A1456" s="2" t="str">
        <f>IF(Datei!$G1456="","",IFERROR(DATEVALUE(Datei!G1456),Datei!G1456))</f>
        <v/>
      </c>
      <c r="B1456" s="3" t="str">
        <f>IF(Datei!$G1456="","",IFERROR(VALUE(LEFT(Datei!H1456,FIND("_",Datei!H1456)-1)),IFERROR(VALUE(Datei!H1456),"?")))</f>
        <v/>
      </c>
      <c r="C1456" t="str">
        <f>IF(Datei!$G1456="","",IF(IFERROR(VLOOKUP(Datei!J1456,Mapping!$A$5:$B$104,2,FALSE),IFERROR(VLOOKUP(Datei!J1456&amp;"",Mapping!$A$5:$B$104,2,FALSE),IFERROR(VLOOKUP(VALUE(Datei!J1456),Mapping!$A$5:$B$104,2,FALSE),"#NOMAP#")))="#NOMAP#",IF(Mapping!$B$2="","",Mapping!$B$2),IFERROR(VLOOKUP(Datei!J1456,Mapping!$A$5:$B$104,2,FALSE),IFERROR(VLOOKUP(Datei!J1456&amp;"",Mapping!$A$5:$B$104,2,FALSE),IFERROR(VLOOKUP(VALUE(Datei!J1456),Mapping!$A$5:$B$104,2,FALSE),"#NOMAP#")))))</f>
        <v/>
      </c>
      <c r="D1456" t="str">
        <f>IF(Datei!$G1456="","",IF(Datei!K1456="","",Datei!K1456))</f>
        <v/>
      </c>
      <c r="E1456" s="3" t="str">
        <f>IF(Datei!$G1456="","",1)</f>
        <v/>
      </c>
      <c r="F1456" s="4" t="str">
        <f>IF(Datei!$G1456="","",IFERROR(ROUND(VALUE(Datei!I1456)/100,2),""))</f>
        <v/>
      </c>
      <c r="G1456" s="4" t="str">
        <f>IF(Datei!$G1456="","",IFERROR(ROUND(VALUE(Datei!I1456)/100,2),""))</f>
        <v/>
      </c>
    </row>
    <row r="1457" spans="1:7" x14ac:dyDescent="0.25">
      <c r="A1457" s="2" t="str">
        <f>IF(Datei!$G1457="","",IFERROR(DATEVALUE(Datei!G1457),Datei!G1457))</f>
        <v/>
      </c>
      <c r="B1457" s="3" t="str">
        <f>IF(Datei!$G1457="","",IFERROR(VALUE(LEFT(Datei!H1457,FIND("_",Datei!H1457)-1)),IFERROR(VALUE(Datei!H1457),"?")))</f>
        <v/>
      </c>
      <c r="C1457" t="str">
        <f>IF(Datei!$G1457="","",IF(IFERROR(VLOOKUP(Datei!J1457,Mapping!$A$5:$B$104,2,FALSE),IFERROR(VLOOKUP(Datei!J1457&amp;"",Mapping!$A$5:$B$104,2,FALSE),IFERROR(VLOOKUP(VALUE(Datei!J1457),Mapping!$A$5:$B$104,2,FALSE),"#NOMAP#")))="#NOMAP#",IF(Mapping!$B$2="","",Mapping!$B$2),IFERROR(VLOOKUP(Datei!J1457,Mapping!$A$5:$B$104,2,FALSE),IFERROR(VLOOKUP(Datei!J1457&amp;"",Mapping!$A$5:$B$104,2,FALSE),IFERROR(VLOOKUP(VALUE(Datei!J1457),Mapping!$A$5:$B$104,2,FALSE),"#NOMAP#")))))</f>
        <v/>
      </c>
      <c r="D1457" t="str">
        <f>IF(Datei!$G1457="","",IF(Datei!K1457="","",Datei!K1457))</f>
        <v/>
      </c>
      <c r="E1457" s="3" t="str">
        <f>IF(Datei!$G1457="","",1)</f>
        <v/>
      </c>
      <c r="F1457" s="4" t="str">
        <f>IF(Datei!$G1457="","",IFERROR(ROUND(VALUE(Datei!I1457)/100,2),""))</f>
        <v/>
      </c>
      <c r="G1457" s="4" t="str">
        <f>IF(Datei!$G1457="","",IFERROR(ROUND(VALUE(Datei!I1457)/100,2),""))</f>
        <v/>
      </c>
    </row>
    <row r="1458" spans="1:7" x14ac:dyDescent="0.25">
      <c r="A1458" s="2" t="str">
        <f>IF(Datei!$G1458="","",IFERROR(DATEVALUE(Datei!G1458),Datei!G1458))</f>
        <v/>
      </c>
      <c r="B1458" s="3" t="str">
        <f>IF(Datei!$G1458="","",IFERROR(VALUE(LEFT(Datei!H1458,FIND("_",Datei!H1458)-1)),IFERROR(VALUE(Datei!H1458),"?")))</f>
        <v/>
      </c>
      <c r="C1458" t="str">
        <f>IF(Datei!$G1458="","",IF(IFERROR(VLOOKUP(Datei!J1458,Mapping!$A$5:$B$104,2,FALSE),IFERROR(VLOOKUP(Datei!J1458&amp;"",Mapping!$A$5:$B$104,2,FALSE),IFERROR(VLOOKUP(VALUE(Datei!J1458),Mapping!$A$5:$B$104,2,FALSE),"#NOMAP#")))="#NOMAP#",IF(Mapping!$B$2="","",Mapping!$B$2),IFERROR(VLOOKUP(Datei!J1458,Mapping!$A$5:$B$104,2,FALSE),IFERROR(VLOOKUP(Datei!J1458&amp;"",Mapping!$A$5:$B$104,2,FALSE),IFERROR(VLOOKUP(VALUE(Datei!J1458),Mapping!$A$5:$B$104,2,FALSE),"#NOMAP#")))))</f>
        <v/>
      </c>
      <c r="D1458" t="str">
        <f>IF(Datei!$G1458="","",IF(Datei!K1458="","",Datei!K1458))</f>
        <v/>
      </c>
      <c r="E1458" s="3" t="str">
        <f>IF(Datei!$G1458="","",1)</f>
        <v/>
      </c>
      <c r="F1458" s="4" t="str">
        <f>IF(Datei!$G1458="","",IFERROR(ROUND(VALUE(Datei!I1458)/100,2),""))</f>
        <v/>
      </c>
      <c r="G1458" s="4" t="str">
        <f>IF(Datei!$G1458="","",IFERROR(ROUND(VALUE(Datei!I1458)/100,2),""))</f>
        <v/>
      </c>
    </row>
    <row r="1459" spans="1:7" x14ac:dyDescent="0.25">
      <c r="A1459" s="2" t="str">
        <f>IF(Datei!$G1459="","",IFERROR(DATEVALUE(Datei!G1459),Datei!G1459))</f>
        <v/>
      </c>
      <c r="B1459" s="3" t="str">
        <f>IF(Datei!$G1459="","",IFERROR(VALUE(LEFT(Datei!H1459,FIND("_",Datei!H1459)-1)),IFERROR(VALUE(Datei!H1459),"?")))</f>
        <v/>
      </c>
      <c r="C1459" t="str">
        <f>IF(Datei!$G1459="","",IF(IFERROR(VLOOKUP(Datei!J1459,Mapping!$A$5:$B$104,2,FALSE),IFERROR(VLOOKUP(Datei!J1459&amp;"",Mapping!$A$5:$B$104,2,FALSE),IFERROR(VLOOKUP(VALUE(Datei!J1459),Mapping!$A$5:$B$104,2,FALSE),"#NOMAP#")))="#NOMAP#",IF(Mapping!$B$2="","",Mapping!$B$2),IFERROR(VLOOKUP(Datei!J1459,Mapping!$A$5:$B$104,2,FALSE),IFERROR(VLOOKUP(Datei!J1459&amp;"",Mapping!$A$5:$B$104,2,FALSE),IFERROR(VLOOKUP(VALUE(Datei!J1459),Mapping!$A$5:$B$104,2,FALSE),"#NOMAP#")))))</f>
        <v/>
      </c>
      <c r="D1459" t="str">
        <f>IF(Datei!$G1459="","",IF(Datei!K1459="","",Datei!K1459))</f>
        <v/>
      </c>
      <c r="E1459" s="3" t="str">
        <f>IF(Datei!$G1459="","",1)</f>
        <v/>
      </c>
      <c r="F1459" s="4" t="str">
        <f>IF(Datei!$G1459="","",IFERROR(ROUND(VALUE(Datei!I1459)/100,2),""))</f>
        <v/>
      </c>
      <c r="G1459" s="4" t="str">
        <f>IF(Datei!$G1459="","",IFERROR(ROUND(VALUE(Datei!I1459)/100,2),""))</f>
        <v/>
      </c>
    </row>
    <row r="1460" spans="1:7" x14ac:dyDescent="0.25">
      <c r="A1460" s="2" t="str">
        <f>IF(Datei!$G1460="","",IFERROR(DATEVALUE(Datei!G1460),Datei!G1460))</f>
        <v/>
      </c>
      <c r="B1460" s="3" t="str">
        <f>IF(Datei!$G1460="","",IFERROR(VALUE(LEFT(Datei!H1460,FIND("_",Datei!H1460)-1)),IFERROR(VALUE(Datei!H1460),"?")))</f>
        <v/>
      </c>
      <c r="C1460" t="str">
        <f>IF(Datei!$G1460="","",IF(IFERROR(VLOOKUP(Datei!J1460,Mapping!$A$5:$B$104,2,FALSE),IFERROR(VLOOKUP(Datei!J1460&amp;"",Mapping!$A$5:$B$104,2,FALSE),IFERROR(VLOOKUP(VALUE(Datei!J1460),Mapping!$A$5:$B$104,2,FALSE),"#NOMAP#")))="#NOMAP#",IF(Mapping!$B$2="","",Mapping!$B$2),IFERROR(VLOOKUP(Datei!J1460,Mapping!$A$5:$B$104,2,FALSE),IFERROR(VLOOKUP(Datei!J1460&amp;"",Mapping!$A$5:$B$104,2,FALSE),IFERROR(VLOOKUP(VALUE(Datei!J1460),Mapping!$A$5:$B$104,2,FALSE),"#NOMAP#")))))</f>
        <v/>
      </c>
      <c r="D1460" t="str">
        <f>IF(Datei!$G1460="","",IF(Datei!K1460="","",Datei!K1460))</f>
        <v/>
      </c>
      <c r="E1460" s="3" t="str">
        <f>IF(Datei!$G1460="","",1)</f>
        <v/>
      </c>
      <c r="F1460" s="4" t="str">
        <f>IF(Datei!$G1460="","",IFERROR(ROUND(VALUE(Datei!I1460)/100,2),""))</f>
        <v/>
      </c>
      <c r="G1460" s="4" t="str">
        <f>IF(Datei!$G1460="","",IFERROR(ROUND(VALUE(Datei!I1460)/100,2),""))</f>
        <v/>
      </c>
    </row>
    <row r="1461" spans="1:7" x14ac:dyDescent="0.25">
      <c r="A1461" s="2" t="str">
        <f>IF(Datei!$G1461="","",IFERROR(DATEVALUE(Datei!G1461),Datei!G1461))</f>
        <v/>
      </c>
      <c r="B1461" s="3" t="str">
        <f>IF(Datei!$G1461="","",IFERROR(VALUE(LEFT(Datei!H1461,FIND("_",Datei!H1461)-1)),IFERROR(VALUE(Datei!H1461),"?")))</f>
        <v/>
      </c>
      <c r="C1461" t="str">
        <f>IF(Datei!$G1461="","",IF(IFERROR(VLOOKUP(Datei!J1461,Mapping!$A$5:$B$104,2,FALSE),IFERROR(VLOOKUP(Datei!J1461&amp;"",Mapping!$A$5:$B$104,2,FALSE),IFERROR(VLOOKUP(VALUE(Datei!J1461),Mapping!$A$5:$B$104,2,FALSE),"#NOMAP#")))="#NOMAP#",IF(Mapping!$B$2="","",Mapping!$B$2),IFERROR(VLOOKUP(Datei!J1461,Mapping!$A$5:$B$104,2,FALSE),IFERROR(VLOOKUP(Datei!J1461&amp;"",Mapping!$A$5:$B$104,2,FALSE),IFERROR(VLOOKUP(VALUE(Datei!J1461),Mapping!$A$5:$B$104,2,FALSE),"#NOMAP#")))))</f>
        <v/>
      </c>
      <c r="D1461" t="str">
        <f>IF(Datei!$G1461="","",IF(Datei!K1461="","",Datei!K1461))</f>
        <v/>
      </c>
      <c r="E1461" s="3" t="str">
        <f>IF(Datei!$G1461="","",1)</f>
        <v/>
      </c>
      <c r="F1461" s="4" t="str">
        <f>IF(Datei!$G1461="","",IFERROR(ROUND(VALUE(Datei!I1461)/100,2),""))</f>
        <v/>
      </c>
      <c r="G1461" s="4" t="str">
        <f>IF(Datei!$G1461="","",IFERROR(ROUND(VALUE(Datei!I1461)/100,2),""))</f>
        <v/>
      </c>
    </row>
    <row r="1462" spans="1:7" x14ac:dyDescent="0.25">
      <c r="A1462" s="2" t="str">
        <f>IF(Datei!$G1462="","",IFERROR(DATEVALUE(Datei!G1462),Datei!G1462))</f>
        <v/>
      </c>
      <c r="B1462" s="3" t="str">
        <f>IF(Datei!$G1462="","",IFERROR(VALUE(LEFT(Datei!H1462,FIND("_",Datei!H1462)-1)),IFERROR(VALUE(Datei!H1462),"?")))</f>
        <v/>
      </c>
      <c r="C1462" t="str">
        <f>IF(Datei!$G1462="","",IF(IFERROR(VLOOKUP(Datei!J1462,Mapping!$A$5:$B$104,2,FALSE),IFERROR(VLOOKUP(Datei!J1462&amp;"",Mapping!$A$5:$B$104,2,FALSE),IFERROR(VLOOKUP(VALUE(Datei!J1462),Mapping!$A$5:$B$104,2,FALSE),"#NOMAP#")))="#NOMAP#",IF(Mapping!$B$2="","",Mapping!$B$2),IFERROR(VLOOKUP(Datei!J1462,Mapping!$A$5:$B$104,2,FALSE),IFERROR(VLOOKUP(Datei!J1462&amp;"",Mapping!$A$5:$B$104,2,FALSE),IFERROR(VLOOKUP(VALUE(Datei!J1462),Mapping!$A$5:$B$104,2,FALSE),"#NOMAP#")))))</f>
        <v/>
      </c>
      <c r="D1462" t="str">
        <f>IF(Datei!$G1462="","",IF(Datei!K1462="","",Datei!K1462))</f>
        <v/>
      </c>
      <c r="E1462" s="3" t="str">
        <f>IF(Datei!$G1462="","",1)</f>
        <v/>
      </c>
      <c r="F1462" s="4" t="str">
        <f>IF(Datei!$G1462="","",IFERROR(ROUND(VALUE(Datei!I1462)/100,2),""))</f>
        <v/>
      </c>
      <c r="G1462" s="4" t="str">
        <f>IF(Datei!$G1462="","",IFERROR(ROUND(VALUE(Datei!I1462)/100,2),""))</f>
        <v/>
      </c>
    </row>
    <row r="1463" spans="1:7" x14ac:dyDescent="0.25">
      <c r="A1463" s="2" t="str">
        <f>IF(Datei!$G1463="","",IFERROR(DATEVALUE(Datei!G1463),Datei!G1463))</f>
        <v/>
      </c>
      <c r="B1463" s="3" t="str">
        <f>IF(Datei!$G1463="","",IFERROR(VALUE(LEFT(Datei!H1463,FIND("_",Datei!H1463)-1)),IFERROR(VALUE(Datei!H1463),"?")))</f>
        <v/>
      </c>
      <c r="C1463" t="str">
        <f>IF(Datei!$G1463="","",IF(IFERROR(VLOOKUP(Datei!J1463,Mapping!$A$5:$B$104,2,FALSE),IFERROR(VLOOKUP(Datei!J1463&amp;"",Mapping!$A$5:$B$104,2,FALSE),IFERROR(VLOOKUP(VALUE(Datei!J1463),Mapping!$A$5:$B$104,2,FALSE),"#NOMAP#")))="#NOMAP#",IF(Mapping!$B$2="","",Mapping!$B$2),IFERROR(VLOOKUP(Datei!J1463,Mapping!$A$5:$B$104,2,FALSE),IFERROR(VLOOKUP(Datei!J1463&amp;"",Mapping!$A$5:$B$104,2,FALSE),IFERROR(VLOOKUP(VALUE(Datei!J1463),Mapping!$A$5:$B$104,2,FALSE),"#NOMAP#")))))</f>
        <v/>
      </c>
      <c r="D1463" t="str">
        <f>IF(Datei!$G1463="","",IF(Datei!K1463="","",Datei!K1463))</f>
        <v/>
      </c>
      <c r="E1463" s="3" t="str">
        <f>IF(Datei!$G1463="","",1)</f>
        <v/>
      </c>
      <c r="F1463" s="4" t="str">
        <f>IF(Datei!$G1463="","",IFERROR(ROUND(VALUE(Datei!I1463)/100,2),""))</f>
        <v/>
      </c>
      <c r="G1463" s="4" t="str">
        <f>IF(Datei!$G1463="","",IFERROR(ROUND(VALUE(Datei!I1463)/100,2),""))</f>
        <v/>
      </c>
    </row>
    <row r="1464" spans="1:7" x14ac:dyDescent="0.25">
      <c r="A1464" s="2" t="str">
        <f>IF(Datei!$G1464="","",IFERROR(DATEVALUE(Datei!G1464),Datei!G1464))</f>
        <v/>
      </c>
      <c r="B1464" s="3" t="str">
        <f>IF(Datei!$G1464="","",IFERROR(VALUE(LEFT(Datei!H1464,FIND("_",Datei!H1464)-1)),IFERROR(VALUE(Datei!H1464),"?")))</f>
        <v/>
      </c>
      <c r="C1464" t="str">
        <f>IF(Datei!$G1464="","",IF(IFERROR(VLOOKUP(Datei!J1464,Mapping!$A$5:$B$104,2,FALSE),IFERROR(VLOOKUP(Datei!J1464&amp;"",Mapping!$A$5:$B$104,2,FALSE),IFERROR(VLOOKUP(VALUE(Datei!J1464),Mapping!$A$5:$B$104,2,FALSE),"#NOMAP#")))="#NOMAP#",IF(Mapping!$B$2="","",Mapping!$B$2),IFERROR(VLOOKUP(Datei!J1464,Mapping!$A$5:$B$104,2,FALSE),IFERROR(VLOOKUP(Datei!J1464&amp;"",Mapping!$A$5:$B$104,2,FALSE),IFERROR(VLOOKUP(VALUE(Datei!J1464),Mapping!$A$5:$B$104,2,FALSE),"#NOMAP#")))))</f>
        <v/>
      </c>
      <c r="D1464" t="str">
        <f>IF(Datei!$G1464="","",IF(Datei!K1464="","",Datei!K1464))</f>
        <v/>
      </c>
      <c r="E1464" s="3" t="str">
        <f>IF(Datei!$G1464="","",1)</f>
        <v/>
      </c>
      <c r="F1464" s="4" t="str">
        <f>IF(Datei!$G1464="","",IFERROR(ROUND(VALUE(Datei!I1464)/100,2),""))</f>
        <v/>
      </c>
      <c r="G1464" s="4" t="str">
        <f>IF(Datei!$G1464="","",IFERROR(ROUND(VALUE(Datei!I1464)/100,2),""))</f>
        <v/>
      </c>
    </row>
    <row r="1465" spans="1:7" x14ac:dyDescent="0.25">
      <c r="A1465" s="2" t="str">
        <f>IF(Datei!$G1465="","",IFERROR(DATEVALUE(Datei!G1465),Datei!G1465))</f>
        <v/>
      </c>
      <c r="B1465" s="3" t="str">
        <f>IF(Datei!$G1465="","",IFERROR(VALUE(LEFT(Datei!H1465,FIND("_",Datei!H1465)-1)),IFERROR(VALUE(Datei!H1465),"?")))</f>
        <v/>
      </c>
      <c r="C1465" t="str">
        <f>IF(Datei!$G1465="","",IF(IFERROR(VLOOKUP(Datei!J1465,Mapping!$A$5:$B$104,2,FALSE),IFERROR(VLOOKUP(Datei!J1465&amp;"",Mapping!$A$5:$B$104,2,FALSE),IFERROR(VLOOKUP(VALUE(Datei!J1465),Mapping!$A$5:$B$104,2,FALSE),"#NOMAP#")))="#NOMAP#",IF(Mapping!$B$2="","",Mapping!$B$2),IFERROR(VLOOKUP(Datei!J1465,Mapping!$A$5:$B$104,2,FALSE),IFERROR(VLOOKUP(Datei!J1465&amp;"",Mapping!$A$5:$B$104,2,FALSE),IFERROR(VLOOKUP(VALUE(Datei!J1465),Mapping!$A$5:$B$104,2,FALSE),"#NOMAP#")))))</f>
        <v/>
      </c>
      <c r="D1465" t="str">
        <f>IF(Datei!$G1465="","",IF(Datei!K1465="","",Datei!K1465))</f>
        <v/>
      </c>
      <c r="E1465" s="3" t="str">
        <f>IF(Datei!$G1465="","",1)</f>
        <v/>
      </c>
      <c r="F1465" s="4" t="str">
        <f>IF(Datei!$G1465="","",IFERROR(ROUND(VALUE(Datei!I1465)/100,2),""))</f>
        <v/>
      </c>
      <c r="G1465" s="4" t="str">
        <f>IF(Datei!$G1465="","",IFERROR(ROUND(VALUE(Datei!I1465)/100,2),""))</f>
        <v/>
      </c>
    </row>
    <row r="1466" spans="1:7" x14ac:dyDescent="0.25">
      <c r="A1466" s="2" t="str">
        <f>IF(Datei!$G1466="","",IFERROR(DATEVALUE(Datei!G1466),Datei!G1466))</f>
        <v/>
      </c>
      <c r="B1466" s="3" t="str">
        <f>IF(Datei!$G1466="","",IFERROR(VALUE(LEFT(Datei!H1466,FIND("_",Datei!H1466)-1)),IFERROR(VALUE(Datei!H1466),"?")))</f>
        <v/>
      </c>
      <c r="C1466" t="str">
        <f>IF(Datei!$G1466="","",IF(IFERROR(VLOOKUP(Datei!J1466,Mapping!$A$5:$B$104,2,FALSE),IFERROR(VLOOKUP(Datei!J1466&amp;"",Mapping!$A$5:$B$104,2,FALSE),IFERROR(VLOOKUP(VALUE(Datei!J1466),Mapping!$A$5:$B$104,2,FALSE),"#NOMAP#")))="#NOMAP#",IF(Mapping!$B$2="","",Mapping!$B$2),IFERROR(VLOOKUP(Datei!J1466,Mapping!$A$5:$B$104,2,FALSE),IFERROR(VLOOKUP(Datei!J1466&amp;"",Mapping!$A$5:$B$104,2,FALSE),IFERROR(VLOOKUP(VALUE(Datei!J1466),Mapping!$A$5:$B$104,2,FALSE),"#NOMAP#")))))</f>
        <v/>
      </c>
      <c r="D1466" t="str">
        <f>IF(Datei!$G1466="","",IF(Datei!K1466="","",Datei!K1466))</f>
        <v/>
      </c>
      <c r="E1466" s="3" t="str">
        <f>IF(Datei!$G1466="","",1)</f>
        <v/>
      </c>
      <c r="F1466" s="4" t="str">
        <f>IF(Datei!$G1466="","",IFERROR(ROUND(VALUE(Datei!I1466)/100,2),""))</f>
        <v/>
      </c>
      <c r="G1466" s="4" t="str">
        <f>IF(Datei!$G1466="","",IFERROR(ROUND(VALUE(Datei!I1466)/100,2),""))</f>
        <v/>
      </c>
    </row>
    <row r="1467" spans="1:7" x14ac:dyDescent="0.25">
      <c r="A1467" s="2" t="str">
        <f>IF(Datei!$G1467="","",IFERROR(DATEVALUE(Datei!G1467),Datei!G1467))</f>
        <v/>
      </c>
      <c r="B1467" s="3" t="str">
        <f>IF(Datei!$G1467="","",IFERROR(VALUE(LEFT(Datei!H1467,FIND("_",Datei!H1467)-1)),IFERROR(VALUE(Datei!H1467),"?")))</f>
        <v/>
      </c>
      <c r="C1467" t="str">
        <f>IF(Datei!$G1467="","",IF(IFERROR(VLOOKUP(Datei!J1467,Mapping!$A$5:$B$104,2,FALSE),IFERROR(VLOOKUP(Datei!J1467&amp;"",Mapping!$A$5:$B$104,2,FALSE),IFERROR(VLOOKUP(VALUE(Datei!J1467),Mapping!$A$5:$B$104,2,FALSE),"#NOMAP#")))="#NOMAP#",IF(Mapping!$B$2="","",Mapping!$B$2),IFERROR(VLOOKUP(Datei!J1467,Mapping!$A$5:$B$104,2,FALSE),IFERROR(VLOOKUP(Datei!J1467&amp;"",Mapping!$A$5:$B$104,2,FALSE),IFERROR(VLOOKUP(VALUE(Datei!J1467),Mapping!$A$5:$B$104,2,FALSE),"#NOMAP#")))))</f>
        <v/>
      </c>
      <c r="D1467" t="str">
        <f>IF(Datei!$G1467="","",IF(Datei!K1467="","",Datei!K1467))</f>
        <v/>
      </c>
      <c r="E1467" s="3" t="str">
        <f>IF(Datei!$G1467="","",1)</f>
        <v/>
      </c>
      <c r="F1467" s="4" t="str">
        <f>IF(Datei!$G1467="","",IFERROR(ROUND(VALUE(Datei!I1467)/100,2),""))</f>
        <v/>
      </c>
      <c r="G1467" s="4" t="str">
        <f>IF(Datei!$G1467="","",IFERROR(ROUND(VALUE(Datei!I1467)/100,2),""))</f>
        <v/>
      </c>
    </row>
    <row r="1468" spans="1:7" x14ac:dyDescent="0.25">
      <c r="A1468" s="2" t="str">
        <f>IF(Datei!$G1468="","",IFERROR(DATEVALUE(Datei!G1468),Datei!G1468))</f>
        <v/>
      </c>
      <c r="B1468" s="3" t="str">
        <f>IF(Datei!$G1468="","",IFERROR(VALUE(LEFT(Datei!H1468,FIND("_",Datei!H1468)-1)),IFERROR(VALUE(Datei!H1468),"?")))</f>
        <v/>
      </c>
      <c r="C1468" t="str">
        <f>IF(Datei!$G1468="","",IF(IFERROR(VLOOKUP(Datei!J1468,Mapping!$A$5:$B$104,2,FALSE),IFERROR(VLOOKUP(Datei!J1468&amp;"",Mapping!$A$5:$B$104,2,FALSE),IFERROR(VLOOKUP(VALUE(Datei!J1468),Mapping!$A$5:$B$104,2,FALSE),"#NOMAP#")))="#NOMAP#",IF(Mapping!$B$2="","",Mapping!$B$2),IFERROR(VLOOKUP(Datei!J1468,Mapping!$A$5:$B$104,2,FALSE),IFERROR(VLOOKUP(Datei!J1468&amp;"",Mapping!$A$5:$B$104,2,FALSE),IFERROR(VLOOKUP(VALUE(Datei!J1468),Mapping!$A$5:$B$104,2,FALSE),"#NOMAP#")))))</f>
        <v/>
      </c>
      <c r="D1468" t="str">
        <f>IF(Datei!$G1468="","",IF(Datei!K1468="","",Datei!K1468))</f>
        <v/>
      </c>
      <c r="E1468" s="3" t="str">
        <f>IF(Datei!$G1468="","",1)</f>
        <v/>
      </c>
      <c r="F1468" s="4" t="str">
        <f>IF(Datei!$G1468="","",IFERROR(ROUND(VALUE(Datei!I1468)/100,2),""))</f>
        <v/>
      </c>
      <c r="G1468" s="4" t="str">
        <f>IF(Datei!$G1468="","",IFERROR(ROUND(VALUE(Datei!I1468)/100,2),""))</f>
        <v/>
      </c>
    </row>
    <row r="1469" spans="1:7" x14ac:dyDescent="0.25">
      <c r="A1469" s="2" t="str">
        <f>IF(Datei!$G1469="","",IFERROR(DATEVALUE(Datei!G1469),Datei!G1469))</f>
        <v/>
      </c>
      <c r="B1469" s="3" t="str">
        <f>IF(Datei!$G1469="","",IFERROR(VALUE(LEFT(Datei!H1469,FIND("_",Datei!H1469)-1)),IFERROR(VALUE(Datei!H1469),"?")))</f>
        <v/>
      </c>
      <c r="C1469" t="str">
        <f>IF(Datei!$G1469="","",IF(IFERROR(VLOOKUP(Datei!J1469,Mapping!$A$5:$B$104,2,FALSE),IFERROR(VLOOKUP(Datei!J1469&amp;"",Mapping!$A$5:$B$104,2,FALSE),IFERROR(VLOOKUP(VALUE(Datei!J1469),Mapping!$A$5:$B$104,2,FALSE),"#NOMAP#")))="#NOMAP#",IF(Mapping!$B$2="","",Mapping!$B$2),IFERROR(VLOOKUP(Datei!J1469,Mapping!$A$5:$B$104,2,FALSE),IFERROR(VLOOKUP(Datei!J1469&amp;"",Mapping!$A$5:$B$104,2,FALSE),IFERROR(VLOOKUP(VALUE(Datei!J1469),Mapping!$A$5:$B$104,2,FALSE),"#NOMAP#")))))</f>
        <v/>
      </c>
      <c r="D1469" t="str">
        <f>IF(Datei!$G1469="","",IF(Datei!K1469="","",Datei!K1469))</f>
        <v/>
      </c>
      <c r="E1469" s="3" t="str">
        <f>IF(Datei!$G1469="","",1)</f>
        <v/>
      </c>
      <c r="F1469" s="4" t="str">
        <f>IF(Datei!$G1469="","",IFERROR(ROUND(VALUE(Datei!I1469)/100,2),""))</f>
        <v/>
      </c>
      <c r="G1469" s="4" t="str">
        <f>IF(Datei!$G1469="","",IFERROR(ROUND(VALUE(Datei!I1469)/100,2),""))</f>
        <v/>
      </c>
    </row>
    <row r="1470" spans="1:7" x14ac:dyDescent="0.25">
      <c r="A1470" s="2" t="str">
        <f>IF(Datei!$G1470="","",IFERROR(DATEVALUE(Datei!G1470),Datei!G1470))</f>
        <v/>
      </c>
      <c r="B1470" s="3" t="str">
        <f>IF(Datei!$G1470="","",IFERROR(VALUE(LEFT(Datei!H1470,FIND("_",Datei!H1470)-1)),IFERROR(VALUE(Datei!H1470),"?")))</f>
        <v/>
      </c>
      <c r="C1470" t="str">
        <f>IF(Datei!$G1470="","",IF(IFERROR(VLOOKUP(Datei!J1470,Mapping!$A$5:$B$104,2,FALSE),IFERROR(VLOOKUP(Datei!J1470&amp;"",Mapping!$A$5:$B$104,2,FALSE),IFERROR(VLOOKUP(VALUE(Datei!J1470),Mapping!$A$5:$B$104,2,FALSE),"#NOMAP#")))="#NOMAP#",IF(Mapping!$B$2="","",Mapping!$B$2),IFERROR(VLOOKUP(Datei!J1470,Mapping!$A$5:$B$104,2,FALSE),IFERROR(VLOOKUP(Datei!J1470&amp;"",Mapping!$A$5:$B$104,2,FALSE),IFERROR(VLOOKUP(VALUE(Datei!J1470),Mapping!$A$5:$B$104,2,FALSE),"#NOMAP#")))))</f>
        <v/>
      </c>
      <c r="D1470" t="str">
        <f>IF(Datei!$G1470="","",IF(Datei!K1470="","",Datei!K1470))</f>
        <v/>
      </c>
      <c r="E1470" s="3" t="str">
        <f>IF(Datei!$G1470="","",1)</f>
        <v/>
      </c>
      <c r="F1470" s="4" t="str">
        <f>IF(Datei!$G1470="","",IFERROR(ROUND(VALUE(Datei!I1470)/100,2),""))</f>
        <v/>
      </c>
      <c r="G1470" s="4" t="str">
        <f>IF(Datei!$G1470="","",IFERROR(ROUND(VALUE(Datei!I1470)/100,2),""))</f>
        <v/>
      </c>
    </row>
    <row r="1471" spans="1:7" x14ac:dyDescent="0.25">
      <c r="A1471" s="2" t="str">
        <f>IF(Datei!$G1471="","",IFERROR(DATEVALUE(Datei!G1471),Datei!G1471))</f>
        <v/>
      </c>
      <c r="B1471" s="3" t="str">
        <f>IF(Datei!$G1471="","",IFERROR(VALUE(LEFT(Datei!H1471,FIND("_",Datei!H1471)-1)),IFERROR(VALUE(Datei!H1471),"?")))</f>
        <v/>
      </c>
      <c r="C1471" t="str">
        <f>IF(Datei!$G1471="","",IF(IFERROR(VLOOKUP(Datei!J1471,Mapping!$A$5:$B$104,2,FALSE),IFERROR(VLOOKUP(Datei!J1471&amp;"",Mapping!$A$5:$B$104,2,FALSE),IFERROR(VLOOKUP(VALUE(Datei!J1471),Mapping!$A$5:$B$104,2,FALSE),"#NOMAP#")))="#NOMAP#",IF(Mapping!$B$2="","",Mapping!$B$2),IFERROR(VLOOKUP(Datei!J1471,Mapping!$A$5:$B$104,2,FALSE),IFERROR(VLOOKUP(Datei!J1471&amp;"",Mapping!$A$5:$B$104,2,FALSE),IFERROR(VLOOKUP(VALUE(Datei!J1471),Mapping!$A$5:$B$104,2,FALSE),"#NOMAP#")))))</f>
        <v/>
      </c>
      <c r="D1471" t="str">
        <f>IF(Datei!$G1471="","",IF(Datei!K1471="","",Datei!K1471))</f>
        <v/>
      </c>
      <c r="E1471" s="3" t="str">
        <f>IF(Datei!$G1471="","",1)</f>
        <v/>
      </c>
      <c r="F1471" s="4" t="str">
        <f>IF(Datei!$G1471="","",IFERROR(ROUND(VALUE(Datei!I1471)/100,2),""))</f>
        <v/>
      </c>
      <c r="G1471" s="4" t="str">
        <f>IF(Datei!$G1471="","",IFERROR(ROUND(VALUE(Datei!I1471)/100,2),""))</f>
        <v/>
      </c>
    </row>
    <row r="1472" spans="1:7" x14ac:dyDescent="0.25">
      <c r="A1472" s="2" t="str">
        <f>IF(Datei!$G1472="","",IFERROR(DATEVALUE(Datei!G1472),Datei!G1472))</f>
        <v/>
      </c>
      <c r="B1472" s="3" t="str">
        <f>IF(Datei!$G1472="","",IFERROR(VALUE(LEFT(Datei!H1472,FIND("_",Datei!H1472)-1)),IFERROR(VALUE(Datei!H1472),"?")))</f>
        <v/>
      </c>
      <c r="C1472" t="str">
        <f>IF(Datei!$G1472="","",IF(IFERROR(VLOOKUP(Datei!J1472,Mapping!$A$5:$B$104,2,FALSE),IFERROR(VLOOKUP(Datei!J1472&amp;"",Mapping!$A$5:$B$104,2,FALSE),IFERROR(VLOOKUP(VALUE(Datei!J1472),Mapping!$A$5:$B$104,2,FALSE),"#NOMAP#")))="#NOMAP#",IF(Mapping!$B$2="","",Mapping!$B$2),IFERROR(VLOOKUP(Datei!J1472,Mapping!$A$5:$B$104,2,FALSE),IFERROR(VLOOKUP(Datei!J1472&amp;"",Mapping!$A$5:$B$104,2,FALSE),IFERROR(VLOOKUP(VALUE(Datei!J1472),Mapping!$A$5:$B$104,2,FALSE),"#NOMAP#")))))</f>
        <v/>
      </c>
      <c r="D1472" t="str">
        <f>IF(Datei!$G1472="","",IF(Datei!K1472="","",Datei!K1472))</f>
        <v/>
      </c>
      <c r="E1472" s="3" t="str">
        <f>IF(Datei!$G1472="","",1)</f>
        <v/>
      </c>
      <c r="F1472" s="4" t="str">
        <f>IF(Datei!$G1472="","",IFERROR(ROUND(VALUE(Datei!I1472)/100,2),""))</f>
        <v/>
      </c>
      <c r="G1472" s="4" t="str">
        <f>IF(Datei!$G1472="","",IFERROR(ROUND(VALUE(Datei!I1472)/100,2),""))</f>
        <v/>
      </c>
    </row>
    <row r="1473" spans="1:7" x14ac:dyDescent="0.25">
      <c r="A1473" s="2" t="str">
        <f>IF(Datei!$G1473="","",IFERROR(DATEVALUE(Datei!G1473),Datei!G1473))</f>
        <v/>
      </c>
      <c r="B1473" s="3" t="str">
        <f>IF(Datei!$G1473="","",IFERROR(VALUE(LEFT(Datei!H1473,FIND("_",Datei!H1473)-1)),IFERROR(VALUE(Datei!H1473),"?")))</f>
        <v/>
      </c>
      <c r="C1473" t="str">
        <f>IF(Datei!$G1473="","",IF(IFERROR(VLOOKUP(Datei!J1473,Mapping!$A$5:$B$104,2,FALSE),IFERROR(VLOOKUP(Datei!J1473&amp;"",Mapping!$A$5:$B$104,2,FALSE),IFERROR(VLOOKUP(VALUE(Datei!J1473),Mapping!$A$5:$B$104,2,FALSE),"#NOMAP#")))="#NOMAP#",IF(Mapping!$B$2="","",Mapping!$B$2),IFERROR(VLOOKUP(Datei!J1473,Mapping!$A$5:$B$104,2,FALSE),IFERROR(VLOOKUP(Datei!J1473&amp;"",Mapping!$A$5:$B$104,2,FALSE),IFERROR(VLOOKUP(VALUE(Datei!J1473),Mapping!$A$5:$B$104,2,FALSE),"#NOMAP#")))))</f>
        <v/>
      </c>
      <c r="D1473" t="str">
        <f>IF(Datei!$G1473="","",IF(Datei!K1473="","",Datei!K1473))</f>
        <v/>
      </c>
      <c r="E1473" s="3" t="str">
        <f>IF(Datei!$G1473="","",1)</f>
        <v/>
      </c>
      <c r="F1473" s="4" t="str">
        <f>IF(Datei!$G1473="","",IFERROR(ROUND(VALUE(Datei!I1473)/100,2),""))</f>
        <v/>
      </c>
      <c r="G1473" s="4" t="str">
        <f>IF(Datei!$G1473="","",IFERROR(ROUND(VALUE(Datei!I1473)/100,2),""))</f>
        <v/>
      </c>
    </row>
    <row r="1474" spans="1:7" x14ac:dyDescent="0.25">
      <c r="A1474" s="2" t="str">
        <f>IF(Datei!$G1474="","",IFERROR(DATEVALUE(Datei!G1474),Datei!G1474))</f>
        <v/>
      </c>
      <c r="B1474" s="3" t="str">
        <f>IF(Datei!$G1474="","",IFERROR(VALUE(LEFT(Datei!H1474,FIND("_",Datei!H1474)-1)),IFERROR(VALUE(Datei!H1474),"?")))</f>
        <v/>
      </c>
      <c r="C1474" t="str">
        <f>IF(Datei!$G1474="","",IF(IFERROR(VLOOKUP(Datei!J1474,Mapping!$A$5:$B$104,2,FALSE),IFERROR(VLOOKUP(Datei!J1474&amp;"",Mapping!$A$5:$B$104,2,FALSE),IFERROR(VLOOKUP(VALUE(Datei!J1474),Mapping!$A$5:$B$104,2,FALSE),"#NOMAP#")))="#NOMAP#",IF(Mapping!$B$2="","",Mapping!$B$2),IFERROR(VLOOKUP(Datei!J1474,Mapping!$A$5:$B$104,2,FALSE),IFERROR(VLOOKUP(Datei!J1474&amp;"",Mapping!$A$5:$B$104,2,FALSE),IFERROR(VLOOKUP(VALUE(Datei!J1474),Mapping!$A$5:$B$104,2,FALSE),"#NOMAP#")))))</f>
        <v/>
      </c>
      <c r="D1474" t="str">
        <f>IF(Datei!$G1474="","",IF(Datei!K1474="","",Datei!K1474))</f>
        <v/>
      </c>
      <c r="E1474" s="3" t="str">
        <f>IF(Datei!$G1474="","",1)</f>
        <v/>
      </c>
      <c r="F1474" s="4" t="str">
        <f>IF(Datei!$G1474="","",IFERROR(ROUND(VALUE(Datei!I1474)/100,2),""))</f>
        <v/>
      </c>
      <c r="G1474" s="4" t="str">
        <f>IF(Datei!$G1474="","",IFERROR(ROUND(VALUE(Datei!I1474)/100,2),""))</f>
        <v/>
      </c>
    </row>
    <row r="1475" spans="1:7" x14ac:dyDescent="0.25">
      <c r="A1475" s="2" t="str">
        <f>IF(Datei!$G1475="","",IFERROR(DATEVALUE(Datei!G1475),Datei!G1475))</f>
        <v/>
      </c>
      <c r="B1475" s="3" t="str">
        <f>IF(Datei!$G1475="","",IFERROR(VALUE(LEFT(Datei!H1475,FIND("_",Datei!H1475)-1)),IFERROR(VALUE(Datei!H1475),"?")))</f>
        <v/>
      </c>
      <c r="C1475" t="str">
        <f>IF(Datei!$G1475="","",IF(IFERROR(VLOOKUP(Datei!J1475,Mapping!$A$5:$B$104,2,FALSE),IFERROR(VLOOKUP(Datei!J1475&amp;"",Mapping!$A$5:$B$104,2,FALSE),IFERROR(VLOOKUP(VALUE(Datei!J1475),Mapping!$A$5:$B$104,2,FALSE),"#NOMAP#")))="#NOMAP#",IF(Mapping!$B$2="","",Mapping!$B$2),IFERROR(VLOOKUP(Datei!J1475,Mapping!$A$5:$B$104,2,FALSE),IFERROR(VLOOKUP(Datei!J1475&amp;"",Mapping!$A$5:$B$104,2,FALSE),IFERROR(VLOOKUP(VALUE(Datei!J1475),Mapping!$A$5:$B$104,2,FALSE),"#NOMAP#")))))</f>
        <v/>
      </c>
      <c r="D1475" t="str">
        <f>IF(Datei!$G1475="","",IF(Datei!K1475="","",Datei!K1475))</f>
        <v/>
      </c>
      <c r="E1475" s="3" t="str">
        <f>IF(Datei!$G1475="","",1)</f>
        <v/>
      </c>
      <c r="F1475" s="4" t="str">
        <f>IF(Datei!$G1475="","",IFERROR(ROUND(VALUE(Datei!I1475)/100,2),""))</f>
        <v/>
      </c>
      <c r="G1475" s="4" t="str">
        <f>IF(Datei!$G1475="","",IFERROR(ROUND(VALUE(Datei!I1475)/100,2),""))</f>
        <v/>
      </c>
    </row>
    <row r="1476" spans="1:7" x14ac:dyDescent="0.25">
      <c r="A1476" s="2" t="str">
        <f>IF(Datei!$G1476="","",IFERROR(DATEVALUE(Datei!G1476),Datei!G1476))</f>
        <v/>
      </c>
      <c r="B1476" s="3" t="str">
        <f>IF(Datei!$G1476="","",IFERROR(VALUE(LEFT(Datei!H1476,FIND("_",Datei!H1476)-1)),IFERROR(VALUE(Datei!H1476),"?")))</f>
        <v/>
      </c>
      <c r="C1476" t="str">
        <f>IF(Datei!$G1476="","",IF(IFERROR(VLOOKUP(Datei!J1476,Mapping!$A$5:$B$104,2,FALSE),IFERROR(VLOOKUP(Datei!J1476&amp;"",Mapping!$A$5:$B$104,2,FALSE),IFERROR(VLOOKUP(VALUE(Datei!J1476),Mapping!$A$5:$B$104,2,FALSE),"#NOMAP#")))="#NOMAP#",IF(Mapping!$B$2="","",Mapping!$B$2),IFERROR(VLOOKUP(Datei!J1476,Mapping!$A$5:$B$104,2,FALSE),IFERROR(VLOOKUP(Datei!J1476&amp;"",Mapping!$A$5:$B$104,2,FALSE),IFERROR(VLOOKUP(VALUE(Datei!J1476),Mapping!$A$5:$B$104,2,FALSE),"#NOMAP#")))))</f>
        <v/>
      </c>
      <c r="D1476" t="str">
        <f>IF(Datei!$G1476="","",IF(Datei!K1476="","",Datei!K1476))</f>
        <v/>
      </c>
      <c r="E1476" s="3" t="str">
        <f>IF(Datei!$G1476="","",1)</f>
        <v/>
      </c>
      <c r="F1476" s="4" t="str">
        <f>IF(Datei!$G1476="","",IFERROR(ROUND(VALUE(Datei!I1476)/100,2),""))</f>
        <v/>
      </c>
      <c r="G1476" s="4" t="str">
        <f>IF(Datei!$G1476="","",IFERROR(ROUND(VALUE(Datei!I1476)/100,2),""))</f>
        <v/>
      </c>
    </row>
    <row r="1477" spans="1:7" x14ac:dyDescent="0.25">
      <c r="A1477" s="2" t="str">
        <f>IF(Datei!$G1477="","",IFERROR(DATEVALUE(Datei!G1477),Datei!G1477))</f>
        <v/>
      </c>
      <c r="B1477" s="3" t="str">
        <f>IF(Datei!$G1477="","",IFERROR(VALUE(LEFT(Datei!H1477,FIND("_",Datei!H1477)-1)),IFERROR(VALUE(Datei!H1477),"?")))</f>
        <v/>
      </c>
      <c r="C1477" t="str">
        <f>IF(Datei!$G1477="","",IF(IFERROR(VLOOKUP(Datei!J1477,Mapping!$A$5:$B$104,2,FALSE),IFERROR(VLOOKUP(Datei!J1477&amp;"",Mapping!$A$5:$B$104,2,FALSE),IFERROR(VLOOKUP(VALUE(Datei!J1477),Mapping!$A$5:$B$104,2,FALSE),"#NOMAP#")))="#NOMAP#",IF(Mapping!$B$2="","",Mapping!$B$2),IFERROR(VLOOKUP(Datei!J1477,Mapping!$A$5:$B$104,2,FALSE),IFERROR(VLOOKUP(Datei!J1477&amp;"",Mapping!$A$5:$B$104,2,FALSE),IFERROR(VLOOKUP(VALUE(Datei!J1477),Mapping!$A$5:$B$104,2,FALSE),"#NOMAP#")))))</f>
        <v/>
      </c>
      <c r="D1477" t="str">
        <f>IF(Datei!$G1477="","",IF(Datei!K1477="","",Datei!K1477))</f>
        <v/>
      </c>
      <c r="E1477" s="3" t="str">
        <f>IF(Datei!$G1477="","",1)</f>
        <v/>
      </c>
      <c r="F1477" s="4" t="str">
        <f>IF(Datei!$G1477="","",IFERROR(ROUND(VALUE(Datei!I1477)/100,2),""))</f>
        <v/>
      </c>
      <c r="G1477" s="4" t="str">
        <f>IF(Datei!$G1477="","",IFERROR(ROUND(VALUE(Datei!I1477)/100,2),""))</f>
        <v/>
      </c>
    </row>
    <row r="1478" spans="1:7" x14ac:dyDescent="0.25">
      <c r="A1478" s="2" t="str">
        <f>IF(Datei!$G1478="","",IFERROR(DATEVALUE(Datei!G1478),Datei!G1478))</f>
        <v/>
      </c>
      <c r="B1478" s="3" t="str">
        <f>IF(Datei!$G1478="","",IFERROR(VALUE(LEFT(Datei!H1478,FIND("_",Datei!H1478)-1)),IFERROR(VALUE(Datei!H1478),"?")))</f>
        <v/>
      </c>
      <c r="C1478" t="str">
        <f>IF(Datei!$G1478="","",IF(IFERROR(VLOOKUP(Datei!J1478,Mapping!$A$5:$B$104,2,FALSE),IFERROR(VLOOKUP(Datei!J1478&amp;"",Mapping!$A$5:$B$104,2,FALSE),IFERROR(VLOOKUP(VALUE(Datei!J1478),Mapping!$A$5:$B$104,2,FALSE),"#NOMAP#")))="#NOMAP#",IF(Mapping!$B$2="","",Mapping!$B$2),IFERROR(VLOOKUP(Datei!J1478,Mapping!$A$5:$B$104,2,FALSE),IFERROR(VLOOKUP(Datei!J1478&amp;"",Mapping!$A$5:$B$104,2,FALSE),IFERROR(VLOOKUP(VALUE(Datei!J1478),Mapping!$A$5:$B$104,2,FALSE),"#NOMAP#")))))</f>
        <v/>
      </c>
      <c r="D1478" t="str">
        <f>IF(Datei!$G1478="","",IF(Datei!K1478="","",Datei!K1478))</f>
        <v/>
      </c>
      <c r="E1478" s="3" t="str">
        <f>IF(Datei!$G1478="","",1)</f>
        <v/>
      </c>
      <c r="F1478" s="4" t="str">
        <f>IF(Datei!$G1478="","",IFERROR(ROUND(VALUE(Datei!I1478)/100,2),""))</f>
        <v/>
      </c>
      <c r="G1478" s="4" t="str">
        <f>IF(Datei!$G1478="","",IFERROR(ROUND(VALUE(Datei!I1478)/100,2),""))</f>
        <v/>
      </c>
    </row>
    <row r="1479" spans="1:7" x14ac:dyDescent="0.25">
      <c r="A1479" s="2" t="str">
        <f>IF(Datei!$G1479="","",IFERROR(DATEVALUE(Datei!G1479),Datei!G1479))</f>
        <v/>
      </c>
      <c r="B1479" s="3" t="str">
        <f>IF(Datei!$G1479="","",IFERROR(VALUE(LEFT(Datei!H1479,FIND("_",Datei!H1479)-1)),IFERROR(VALUE(Datei!H1479),"?")))</f>
        <v/>
      </c>
      <c r="C1479" t="str">
        <f>IF(Datei!$G1479="","",IF(IFERROR(VLOOKUP(Datei!J1479,Mapping!$A$5:$B$104,2,FALSE),IFERROR(VLOOKUP(Datei!J1479&amp;"",Mapping!$A$5:$B$104,2,FALSE),IFERROR(VLOOKUP(VALUE(Datei!J1479),Mapping!$A$5:$B$104,2,FALSE),"#NOMAP#")))="#NOMAP#",IF(Mapping!$B$2="","",Mapping!$B$2),IFERROR(VLOOKUP(Datei!J1479,Mapping!$A$5:$B$104,2,FALSE),IFERROR(VLOOKUP(Datei!J1479&amp;"",Mapping!$A$5:$B$104,2,FALSE),IFERROR(VLOOKUP(VALUE(Datei!J1479),Mapping!$A$5:$B$104,2,FALSE),"#NOMAP#")))))</f>
        <v/>
      </c>
      <c r="D1479" t="str">
        <f>IF(Datei!$G1479="","",IF(Datei!K1479="","",Datei!K1479))</f>
        <v/>
      </c>
      <c r="E1479" s="3" t="str">
        <f>IF(Datei!$G1479="","",1)</f>
        <v/>
      </c>
      <c r="F1479" s="4" t="str">
        <f>IF(Datei!$G1479="","",IFERROR(ROUND(VALUE(Datei!I1479)/100,2),""))</f>
        <v/>
      </c>
      <c r="G1479" s="4" t="str">
        <f>IF(Datei!$G1479="","",IFERROR(ROUND(VALUE(Datei!I1479)/100,2),""))</f>
        <v/>
      </c>
    </row>
    <row r="1480" spans="1:7" x14ac:dyDescent="0.25">
      <c r="A1480" s="2" t="str">
        <f>IF(Datei!$G1480="","",IFERROR(DATEVALUE(Datei!G1480),Datei!G1480))</f>
        <v/>
      </c>
      <c r="B1480" s="3" t="str">
        <f>IF(Datei!$G1480="","",IFERROR(VALUE(LEFT(Datei!H1480,FIND("_",Datei!H1480)-1)),IFERROR(VALUE(Datei!H1480),"?")))</f>
        <v/>
      </c>
      <c r="C1480" t="str">
        <f>IF(Datei!$G1480="","",IF(IFERROR(VLOOKUP(Datei!J1480,Mapping!$A$5:$B$104,2,FALSE),IFERROR(VLOOKUP(Datei!J1480&amp;"",Mapping!$A$5:$B$104,2,FALSE),IFERROR(VLOOKUP(VALUE(Datei!J1480),Mapping!$A$5:$B$104,2,FALSE),"#NOMAP#")))="#NOMAP#",IF(Mapping!$B$2="","",Mapping!$B$2),IFERROR(VLOOKUP(Datei!J1480,Mapping!$A$5:$B$104,2,FALSE),IFERROR(VLOOKUP(Datei!J1480&amp;"",Mapping!$A$5:$B$104,2,FALSE),IFERROR(VLOOKUP(VALUE(Datei!J1480),Mapping!$A$5:$B$104,2,FALSE),"#NOMAP#")))))</f>
        <v/>
      </c>
      <c r="D1480" t="str">
        <f>IF(Datei!$G1480="","",IF(Datei!K1480="","",Datei!K1480))</f>
        <v/>
      </c>
      <c r="E1480" s="3" t="str">
        <f>IF(Datei!$G1480="","",1)</f>
        <v/>
      </c>
      <c r="F1480" s="4" t="str">
        <f>IF(Datei!$G1480="","",IFERROR(ROUND(VALUE(Datei!I1480)/100,2),""))</f>
        <v/>
      </c>
      <c r="G1480" s="4" t="str">
        <f>IF(Datei!$G1480="","",IFERROR(ROUND(VALUE(Datei!I1480)/100,2),""))</f>
        <v/>
      </c>
    </row>
    <row r="1481" spans="1:7" x14ac:dyDescent="0.25">
      <c r="A1481" s="2" t="str">
        <f>IF(Datei!$G1481="","",IFERROR(DATEVALUE(Datei!G1481),Datei!G1481))</f>
        <v/>
      </c>
      <c r="B1481" s="3" t="str">
        <f>IF(Datei!$G1481="","",IFERROR(VALUE(LEFT(Datei!H1481,FIND("_",Datei!H1481)-1)),IFERROR(VALUE(Datei!H1481),"?")))</f>
        <v/>
      </c>
      <c r="C1481" t="str">
        <f>IF(Datei!$G1481="","",IF(IFERROR(VLOOKUP(Datei!J1481,Mapping!$A$5:$B$104,2,FALSE),IFERROR(VLOOKUP(Datei!J1481&amp;"",Mapping!$A$5:$B$104,2,FALSE),IFERROR(VLOOKUP(VALUE(Datei!J1481),Mapping!$A$5:$B$104,2,FALSE),"#NOMAP#")))="#NOMAP#",IF(Mapping!$B$2="","",Mapping!$B$2),IFERROR(VLOOKUP(Datei!J1481,Mapping!$A$5:$B$104,2,FALSE),IFERROR(VLOOKUP(Datei!J1481&amp;"",Mapping!$A$5:$B$104,2,FALSE),IFERROR(VLOOKUP(VALUE(Datei!J1481),Mapping!$A$5:$B$104,2,FALSE),"#NOMAP#")))))</f>
        <v/>
      </c>
      <c r="D1481" t="str">
        <f>IF(Datei!$G1481="","",IF(Datei!K1481="","",Datei!K1481))</f>
        <v/>
      </c>
      <c r="E1481" s="3" t="str">
        <f>IF(Datei!$G1481="","",1)</f>
        <v/>
      </c>
      <c r="F1481" s="4" t="str">
        <f>IF(Datei!$G1481="","",IFERROR(ROUND(VALUE(Datei!I1481)/100,2),""))</f>
        <v/>
      </c>
      <c r="G1481" s="4" t="str">
        <f>IF(Datei!$G1481="","",IFERROR(ROUND(VALUE(Datei!I1481)/100,2),""))</f>
        <v/>
      </c>
    </row>
    <row r="1482" spans="1:7" x14ac:dyDescent="0.25">
      <c r="A1482" s="2" t="str">
        <f>IF(Datei!$G1482="","",IFERROR(DATEVALUE(Datei!G1482),Datei!G1482))</f>
        <v/>
      </c>
      <c r="B1482" s="3" t="str">
        <f>IF(Datei!$G1482="","",IFERROR(VALUE(LEFT(Datei!H1482,FIND("_",Datei!H1482)-1)),IFERROR(VALUE(Datei!H1482),"?")))</f>
        <v/>
      </c>
      <c r="C1482" t="str">
        <f>IF(Datei!$G1482="","",IF(IFERROR(VLOOKUP(Datei!J1482,Mapping!$A$5:$B$104,2,FALSE),IFERROR(VLOOKUP(Datei!J1482&amp;"",Mapping!$A$5:$B$104,2,FALSE),IFERROR(VLOOKUP(VALUE(Datei!J1482),Mapping!$A$5:$B$104,2,FALSE),"#NOMAP#")))="#NOMAP#",IF(Mapping!$B$2="","",Mapping!$B$2),IFERROR(VLOOKUP(Datei!J1482,Mapping!$A$5:$B$104,2,FALSE),IFERROR(VLOOKUP(Datei!J1482&amp;"",Mapping!$A$5:$B$104,2,FALSE),IFERROR(VLOOKUP(VALUE(Datei!J1482),Mapping!$A$5:$B$104,2,FALSE),"#NOMAP#")))))</f>
        <v/>
      </c>
      <c r="D1482" t="str">
        <f>IF(Datei!$G1482="","",IF(Datei!K1482="","",Datei!K1482))</f>
        <v/>
      </c>
      <c r="E1482" s="3" t="str">
        <f>IF(Datei!$G1482="","",1)</f>
        <v/>
      </c>
      <c r="F1482" s="4" t="str">
        <f>IF(Datei!$G1482="","",IFERROR(ROUND(VALUE(Datei!I1482)/100,2),""))</f>
        <v/>
      </c>
      <c r="G1482" s="4" t="str">
        <f>IF(Datei!$G1482="","",IFERROR(ROUND(VALUE(Datei!I1482)/100,2),""))</f>
        <v/>
      </c>
    </row>
    <row r="1483" spans="1:7" x14ac:dyDescent="0.25">
      <c r="A1483" s="2" t="str">
        <f>IF(Datei!$G1483="","",IFERROR(DATEVALUE(Datei!G1483),Datei!G1483))</f>
        <v/>
      </c>
      <c r="B1483" s="3" t="str">
        <f>IF(Datei!$G1483="","",IFERROR(VALUE(LEFT(Datei!H1483,FIND("_",Datei!H1483)-1)),IFERROR(VALUE(Datei!H1483),"?")))</f>
        <v/>
      </c>
      <c r="C1483" t="str">
        <f>IF(Datei!$G1483="","",IF(IFERROR(VLOOKUP(Datei!J1483,Mapping!$A$5:$B$104,2,FALSE),IFERROR(VLOOKUP(Datei!J1483&amp;"",Mapping!$A$5:$B$104,2,FALSE),IFERROR(VLOOKUP(VALUE(Datei!J1483),Mapping!$A$5:$B$104,2,FALSE),"#NOMAP#")))="#NOMAP#",IF(Mapping!$B$2="","",Mapping!$B$2),IFERROR(VLOOKUP(Datei!J1483,Mapping!$A$5:$B$104,2,FALSE),IFERROR(VLOOKUP(Datei!J1483&amp;"",Mapping!$A$5:$B$104,2,FALSE),IFERROR(VLOOKUP(VALUE(Datei!J1483),Mapping!$A$5:$B$104,2,FALSE),"#NOMAP#")))))</f>
        <v/>
      </c>
      <c r="D1483" t="str">
        <f>IF(Datei!$G1483="","",IF(Datei!K1483="","",Datei!K1483))</f>
        <v/>
      </c>
      <c r="E1483" s="3" t="str">
        <f>IF(Datei!$G1483="","",1)</f>
        <v/>
      </c>
      <c r="F1483" s="4" t="str">
        <f>IF(Datei!$G1483="","",IFERROR(ROUND(VALUE(Datei!I1483)/100,2),""))</f>
        <v/>
      </c>
      <c r="G1483" s="4" t="str">
        <f>IF(Datei!$G1483="","",IFERROR(ROUND(VALUE(Datei!I1483)/100,2),""))</f>
        <v/>
      </c>
    </row>
    <row r="1484" spans="1:7" x14ac:dyDescent="0.25">
      <c r="A1484" s="2" t="str">
        <f>IF(Datei!$G1484="","",IFERROR(DATEVALUE(Datei!G1484),Datei!G1484))</f>
        <v/>
      </c>
      <c r="B1484" s="3" t="str">
        <f>IF(Datei!$G1484="","",IFERROR(VALUE(LEFT(Datei!H1484,FIND("_",Datei!H1484)-1)),IFERROR(VALUE(Datei!H1484),"?")))</f>
        <v/>
      </c>
      <c r="C1484" t="str">
        <f>IF(Datei!$G1484="","",IF(IFERROR(VLOOKUP(Datei!J1484,Mapping!$A$5:$B$104,2,FALSE),IFERROR(VLOOKUP(Datei!J1484&amp;"",Mapping!$A$5:$B$104,2,FALSE),IFERROR(VLOOKUP(VALUE(Datei!J1484),Mapping!$A$5:$B$104,2,FALSE),"#NOMAP#")))="#NOMAP#",IF(Mapping!$B$2="","",Mapping!$B$2),IFERROR(VLOOKUP(Datei!J1484,Mapping!$A$5:$B$104,2,FALSE),IFERROR(VLOOKUP(Datei!J1484&amp;"",Mapping!$A$5:$B$104,2,FALSE),IFERROR(VLOOKUP(VALUE(Datei!J1484),Mapping!$A$5:$B$104,2,FALSE),"#NOMAP#")))))</f>
        <v/>
      </c>
      <c r="D1484" t="str">
        <f>IF(Datei!$G1484="","",IF(Datei!K1484="","",Datei!K1484))</f>
        <v/>
      </c>
      <c r="E1484" s="3" t="str">
        <f>IF(Datei!$G1484="","",1)</f>
        <v/>
      </c>
      <c r="F1484" s="4" t="str">
        <f>IF(Datei!$G1484="","",IFERROR(ROUND(VALUE(Datei!I1484)/100,2),""))</f>
        <v/>
      </c>
      <c r="G1484" s="4" t="str">
        <f>IF(Datei!$G1484="","",IFERROR(ROUND(VALUE(Datei!I1484)/100,2),""))</f>
        <v/>
      </c>
    </row>
    <row r="1485" spans="1:7" x14ac:dyDescent="0.25">
      <c r="A1485" s="2" t="str">
        <f>IF(Datei!$G1485="","",IFERROR(DATEVALUE(Datei!G1485),Datei!G1485))</f>
        <v/>
      </c>
      <c r="B1485" s="3" t="str">
        <f>IF(Datei!$G1485="","",IFERROR(VALUE(LEFT(Datei!H1485,FIND("_",Datei!H1485)-1)),IFERROR(VALUE(Datei!H1485),"?")))</f>
        <v/>
      </c>
      <c r="C1485" t="str">
        <f>IF(Datei!$G1485="","",IF(IFERROR(VLOOKUP(Datei!J1485,Mapping!$A$5:$B$104,2,FALSE),IFERROR(VLOOKUP(Datei!J1485&amp;"",Mapping!$A$5:$B$104,2,FALSE),IFERROR(VLOOKUP(VALUE(Datei!J1485),Mapping!$A$5:$B$104,2,FALSE),"#NOMAP#")))="#NOMAP#",IF(Mapping!$B$2="","",Mapping!$B$2),IFERROR(VLOOKUP(Datei!J1485,Mapping!$A$5:$B$104,2,FALSE),IFERROR(VLOOKUP(Datei!J1485&amp;"",Mapping!$A$5:$B$104,2,FALSE),IFERROR(VLOOKUP(VALUE(Datei!J1485),Mapping!$A$5:$B$104,2,FALSE),"#NOMAP#")))))</f>
        <v/>
      </c>
      <c r="D1485" t="str">
        <f>IF(Datei!$G1485="","",IF(Datei!K1485="","",Datei!K1485))</f>
        <v/>
      </c>
      <c r="E1485" s="3" t="str">
        <f>IF(Datei!$G1485="","",1)</f>
        <v/>
      </c>
      <c r="F1485" s="4" t="str">
        <f>IF(Datei!$G1485="","",IFERROR(ROUND(VALUE(Datei!I1485)/100,2),""))</f>
        <v/>
      </c>
      <c r="G1485" s="4" t="str">
        <f>IF(Datei!$G1485="","",IFERROR(ROUND(VALUE(Datei!I1485)/100,2),""))</f>
        <v/>
      </c>
    </row>
    <row r="1486" spans="1:7" x14ac:dyDescent="0.25">
      <c r="A1486" s="2" t="str">
        <f>IF(Datei!$G1486="","",IFERROR(DATEVALUE(Datei!G1486),Datei!G1486))</f>
        <v/>
      </c>
      <c r="B1486" s="3" t="str">
        <f>IF(Datei!$G1486="","",IFERROR(VALUE(LEFT(Datei!H1486,FIND("_",Datei!H1486)-1)),IFERROR(VALUE(Datei!H1486),"?")))</f>
        <v/>
      </c>
      <c r="C1486" t="str">
        <f>IF(Datei!$G1486="","",IF(IFERROR(VLOOKUP(Datei!J1486,Mapping!$A$5:$B$104,2,FALSE),IFERROR(VLOOKUP(Datei!J1486&amp;"",Mapping!$A$5:$B$104,2,FALSE),IFERROR(VLOOKUP(VALUE(Datei!J1486),Mapping!$A$5:$B$104,2,FALSE),"#NOMAP#")))="#NOMAP#",IF(Mapping!$B$2="","",Mapping!$B$2),IFERROR(VLOOKUP(Datei!J1486,Mapping!$A$5:$B$104,2,FALSE),IFERROR(VLOOKUP(Datei!J1486&amp;"",Mapping!$A$5:$B$104,2,FALSE),IFERROR(VLOOKUP(VALUE(Datei!J1486),Mapping!$A$5:$B$104,2,FALSE),"#NOMAP#")))))</f>
        <v/>
      </c>
      <c r="D1486" t="str">
        <f>IF(Datei!$G1486="","",IF(Datei!K1486="","",Datei!K1486))</f>
        <v/>
      </c>
      <c r="E1486" s="3" t="str">
        <f>IF(Datei!$G1486="","",1)</f>
        <v/>
      </c>
      <c r="F1486" s="4" t="str">
        <f>IF(Datei!$G1486="","",IFERROR(ROUND(VALUE(Datei!I1486)/100,2),""))</f>
        <v/>
      </c>
      <c r="G1486" s="4" t="str">
        <f>IF(Datei!$G1486="","",IFERROR(ROUND(VALUE(Datei!I1486)/100,2),""))</f>
        <v/>
      </c>
    </row>
    <row r="1487" spans="1:7" x14ac:dyDescent="0.25">
      <c r="A1487" s="2" t="str">
        <f>IF(Datei!$G1487="","",IFERROR(DATEVALUE(Datei!G1487),Datei!G1487))</f>
        <v/>
      </c>
      <c r="B1487" s="3" t="str">
        <f>IF(Datei!$G1487="","",IFERROR(VALUE(LEFT(Datei!H1487,FIND("_",Datei!H1487)-1)),IFERROR(VALUE(Datei!H1487),"?")))</f>
        <v/>
      </c>
      <c r="C1487" t="str">
        <f>IF(Datei!$G1487="","",IF(IFERROR(VLOOKUP(Datei!J1487,Mapping!$A$5:$B$104,2,FALSE),IFERROR(VLOOKUP(Datei!J1487&amp;"",Mapping!$A$5:$B$104,2,FALSE),IFERROR(VLOOKUP(VALUE(Datei!J1487),Mapping!$A$5:$B$104,2,FALSE),"#NOMAP#")))="#NOMAP#",IF(Mapping!$B$2="","",Mapping!$B$2),IFERROR(VLOOKUP(Datei!J1487,Mapping!$A$5:$B$104,2,FALSE),IFERROR(VLOOKUP(Datei!J1487&amp;"",Mapping!$A$5:$B$104,2,FALSE),IFERROR(VLOOKUP(VALUE(Datei!J1487),Mapping!$A$5:$B$104,2,FALSE),"#NOMAP#")))))</f>
        <v/>
      </c>
      <c r="D1487" t="str">
        <f>IF(Datei!$G1487="","",IF(Datei!K1487="","",Datei!K1487))</f>
        <v/>
      </c>
      <c r="E1487" s="3" t="str">
        <f>IF(Datei!$G1487="","",1)</f>
        <v/>
      </c>
      <c r="F1487" s="4" t="str">
        <f>IF(Datei!$G1487="","",IFERROR(ROUND(VALUE(Datei!I1487)/100,2),""))</f>
        <v/>
      </c>
      <c r="G1487" s="4" t="str">
        <f>IF(Datei!$G1487="","",IFERROR(ROUND(VALUE(Datei!I1487)/100,2),""))</f>
        <v/>
      </c>
    </row>
    <row r="1488" spans="1:7" x14ac:dyDescent="0.25">
      <c r="A1488" s="2" t="str">
        <f>IF(Datei!$G1488="","",IFERROR(DATEVALUE(Datei!G1488),Datei!G1488))</f>
        <v/>
      </c>
      <c r="B1488" s="3" t="str">
        <f>IF(Datei!$G1488="","",IFERROR(VALUE(LEFT(Datei!H1488,FIND("_",Datei!H1488)-1)),IFERROR(VALUE(Datei!H1488),"?")))</f>
        <v/>
      </c>
      <c r="C1488" t="str">
        <f>IF(Datei!$G1488="","",IF(IFERROR(VLOOKUP(Datei!J1488,Mapping!$A$5:$B$104,2,FALSE),IFERROR(VLOOKUP(Datei!J1488&amp;"",Mapping!$A$5:$B$104,2,FALSE),IFERROR(VLOOKUP(VALUE(Datei!J1488),Mapping!$A$5:$B$104,2,FALSE),"#NOMAP#")))="#NOMAP#",IF(Mapping!$B$2="","",Mapping!$B$2),IFERROR(VLOOKUP(Datei!J1488,Mapping!$A$5:$B$104,2,FALSE),IFERROR(VLOOKUP(Datei!J1488&amp;"",Mapping!$A$5:$B$104,2,FALSE),IFERROR(VLOOKUP(VALUE(Datei!J1488),Mapping!$A$5:$B$104,2,FALSE),"#NOMAP#")))))</f>
        <v/>
      </c>
      <c r="D1488" t="str">
        <f>IF(Datei!$G1488="","",IF(Datei!K1488="","",Datei!K1488))</f>
        <v/>
      </c>
      <c r="E1488" s="3" t="str">
        <f>IF(Datei!$G1488="","",1)</f>
        <v/>
      </c>
      <c r="F1488" s="4" t="str">
        <f>IF(Datei!$G1488="","",IFERROR(ROUND(VALUE(Datei!I1488)/100,2),""))</f>
        <v/>
      </c>
      <c r="G1488" s="4" t="str">
        <f>IF(Datei!$G1488="","",IFERROR(ROUND(VALUE(Datei!I1488)/100,2),""))</f>
        <v/>
      </c>
    </row>
    <row r="1489" spans="1:7" x14ac:dyDescent="0.25">
      <c r="A1489" s="2" t="str">
        <f>IF(Datei!$G1489="","",IFERROR(DATEVALUE(Datei!G1489),Datei!G1489))</f>
        <v/>
      </c>
      <c r="B1489" s="3" t="str">
        <f>IF(Datei!$G1489="","",IFERROR(VALUE(LEFT(Datei!H1489,FIND("_",Datei!H1489)-1)),IFERROR(VALUE(Datei!H1489),"?")))</f>
        <v/>
      </c>
      <c r="C1489" t="str">
        <f>IF(Datei!$G1489="","",IF(IFERROR(VLOOKUP(Datei!J1489,Mapping!$A$5:$B$104,2,FALSE),IFERROR(VLOOKUP(Datei!J1489&amp;"",Mapping!$A$5:$B$104,2,FALSE),IFERROR(VLOOKUP(VALUE(Datei!J1489),Mapping!$A$5:$B$104,2,FALSE),"#NOMAP#")))="#NOMAP#",IF(Mapping!$B$2="","",Mapping!$B$2),IFERROR(VLOOKUP(Datei!J1489,Mapping!$A$5:$B$104,2,FALSE),IFERROR(VLOOKUP(Datei!J1489&amp;"",Mapping!$A$5:$B$104,2,FALSE),IFERROR(VLOOKUP(VALUE(Datei!J1489),Mapping!$A$5:$B$104,2,FALSE),"#NOMAP#")))))</f>
        <v/>
      </c>
      <c r="D1489" t="str">
        <f>IF(Datei!$G1489="","",IF(Datei!K1489="","",Datei!K1489))</f>
        <v/>
      </c>
      <c r="E1489" s="3" t="str">
        <f>IF(Datei!$G1489="","",1)</f>
        <v/>
      </c>
      <c r="F1489" s="4" t="str">
        <f>IF(Datei!$G1489="","",IFERROR(ROUND(VALUE(Datei!I1489)/100,2),""))</f>
        <v/>
      </c>
      <c r="G1489" s="4" t="str">
        <f>IF(Datei!$G1489="","",IFERROR(ROUND(VALUE(Datei!I1489)/100,2),""))</f>
        <v/>
      </c>
    </row>
    <row r="1490" spans="1:7" x14ac:dyDescent="0.25">
      <c r="A1490" s="2" t="str">
        <f>IF(Datei!$G1490="","",IFERROR(DATEVALUE(Datei!G1490),Datei!G1490))</f>
        <v/>
      </c>
      <c r="B1490" s="3" t="str">
        <f>IF(Datei!$G1490="","",IFERROR(VALUE(LEFT(Datei!H1490,FIND("_",Datei!H1490)-1)),IFERROR(VALUE(Datei!H1490),"?")))</f>
        <v/>
      </c>
      <c r="C1490" t="str">
        <f>IF(Datei!$G1490="","",IF(IFERROR(VLOOKUP(Datei!J1490,Mapping!$A$5:$B$104,2,FALSE),IFERROR(VLOOKUP(Datei!J1490&amp;"",Mapping!$A$5:$B$104,2,FALSE),IFERROR(VLOOKUP(VALUE(Datei!J1490),Mapping!$A$5:$B$104,2,FALSE),"#NOMAP#")))="#NOMAP#",IF(Mapping!$B$2="","",Mapping!$B$2),IFERROR(VLOOKUP(Datei!J1490,Mapping!$A$5:$B$104,2,FALSE),IFERROR(VLOOKUP(Datei!J1490&amp;"",Mapping!$A$5:$B$104,2,FALSE),IFERROR(VLOOKUP(VALUE(Datei!J1490),Mapping!$A$5:$B$104,2,FALSE),"#NOMAP#")))))</f>
        <v/>
      </c>
      <c r="D1490" t="str">
        <f>IF(Datei!$G1490="","",IF(Datei!K1490="","",Datei!K1490))</f>
        <v/>
      </c>
      <c r="E1490" s="3" t="str">
        <f>IF(Datei!$G1490="","",1)</f>
        <v/>
      </c>
      <c r="F1490" s="4" t="str">
        <f>IF(Datei!$G1490="","",IFERROR(ROUND(VALUE(Datei!I1490)/100,2),""))</f>
        <v/>
      </c>
      <c r="G1490" s="4" t="str">
        <f>IF(Datei!$G1490="","",IFERROR(ROUND(VALUE(Datei!I1490)/100,2),""))</f>
        <v/>
      </c>
    </row>
    <row r="1491" spans="1:7" x14ac:dyDescent="0.25">
      <c r="A1491" s="2" t="str">
        <f>IF(Datei!$G1491="","",IFERROR(DATEVALUE(Datei!G1491),Datei!G1491))</f>
        <v/>
      </c>
      <c r="B1491" s="3" t="str">
        <f>IF(Datei!$G1491="","",IFERROR(VALUE(LEFT(Datei!H1491,FIND("_",Datei!H1491)-1)),IFERROR(VALUE(Datei!H1491),"?")))</f>
        <v/>
      </c>
      <c r="C1491" t="str">
        <f>IF(Datei!$G1491="","",IF(IFERROR(VLOOKUP(Datei!J1491,Mapping!$A$5:$B$104,2,FALSE),IFERROR(VLOOKUP(Datei!J1491&amp;"",Mapping!$A$5:$B$104,2,FALSE),IFERROR(VLOOKUP(VALUE(Datei!J1491),Mapping!$A$5:$B$104,2,FALSE),"#NOMAP#")))="#NOMAP#",IF(Mapping!$B$2="","",Mapping!$B$2),IFERROR(VLOOKUP(Datei!J1491,Mapping!$A$5:$B$104,2,FALSE),IFERROR(VLOOKUP(Datei!J1491&amp;"",Mapping!$A$5:$B$104,2,FALSE),IFERROR(VLOOKUP(VALUE(Datei!J1491),Mapping!$A$5:$B$104,2,FALSE),"#NOMAP#")))))</f>
        <v/>
      </c>
      <c r="D1491" t="str">
        <f>IF(Datei!$G1491="","",IF(Datei!K1491="","",Datei!K1491))</f>
        <v/>
      </c>
      <c r="E1491" s="3" t="str">
        <f>IF(Datei!$G1491="","",1)</f>
        <v/>
      </c>
      <c r="F1491" s="4" t="str">
        <f>IF(Datei!$G1491="","",IFERROR(ROUND(VALUE(Datei!I1491)/100,2),""))</f>
        <v/>
      </c>
      <c r="G1491" s="4" t="str">
        <f>IF(Datei!$G1491="","",IFERROR(ROUND(VALUE(Datei!I1491)/100,2),""))</f>
        <v/>
      </c>
    </row>
    <row r="1492" spans="1:7" x14ac:dyDescent="0.25">
      <c r="A1492" s="2" t="str">
        <f>IF(Datei!$G1492="","",IFERROR(DATEVALUE(Datei!G1492),Datei!G1492))</f>
        <v/>
      </c>
      <c r="B1492" s="3" t="str">
        <f>IF(Datei!$G1492="","",IFERROR(VALUE(LEFT(Datei!H1492,FIND("_",Datei!H1492)-1)),IFERROR(VALUE(Datei!H1492),"?")))</f>
        <v/>
      </c>
      <c r="C1492" t="str">
        <f>IF(Datei!$G1492="","",IF(IFERROR(VLOOKUP(Datei!J1492,Mapping!$A$5:$B$104,2,FALSE),IFERROR(VLOOKUP(Datei!J1492&amp;"",Mapping!$A$5:$B$104,2,FALSE),IFERROR(VLOOKUP(VALUE(Datei!J1492),Mapping!$A$5:$B$104,2,FALSE),"#NOMAP#")))="#NOMAP#",IF(Mapping!$B$2="","",Mapping!$B$2),IFERROR(VLOOKUP(Datei!J1492,Mapping!$A$5:$B$104,2,FALSE),IFERROR(VLOOKUP(Datei!J1492&amp;"",Mapping!$A$5:$B$104,2,FALSE),IFERROR(VLOOKUP(VALUE(Datei!J1492),Mapping!$A$5:$B$104,2,FALSE),"#NOMAP#")))))</f>
        <v/>
      </c>
      <c r="D1492" t="str">
        <f>IF(Datei!$G1492="","",IF(Datei!K1492="","",Datei!K1492))</f>
        <v/>
      </c>
      <c r="E1492" s="3" t="str">
        <f>IF(Datei!$G1492="","",1)</f>
        <v/>
      </c>
      <c r="F1492" s="4" t="str">
        <f>IF(Datei!$G1492="","",IFERROR(ROUND(VALUE(Datei!I1492)/100,2),""))</f>
        <v/>
      </c>
      <c r="G1492" s="4" t="str">
        <f>IF(Datei!$G1492="","",IFERROR(ROUND(VALUE(Datei!I1492)/100,2),""))</f>
        <v/>
      </c>
    </row>
    <row r="1493" spans="1:7" x14ac:dyDescent="0.25">
      <c r="A1493" s="2" t="str">
        <f>IF(Datei!$G1493="","",IFERROR(DATEVALUE(Datei!G1493),Datei!G1493))</f>
        <v/>
      </c>
      <c r="B1493" s="3" t="str">
        <f>IF(Datei!$G1493="","",IFERROR(VALUE(LEFT(Datei!H1493,FIND("_",Datei!H1493)-1)),IFERROR(VALUE(Datei!H1493),"?")))</f>
        <v/>
      </c>
      <c r="C1493" t="str">
        <f>IF(Datei!$G1493="","",IF(IFERROR(VLOOKUP(Datei!J1493,Mapping!$A$5:$B$104,2,FALSE),IFERROR(VLOOKUP(Datei!J1493&amp;"",Mapping!$A$5:$B$104,2,FALSE),IFERROR(VLOOKUP(VALUE(Datei!J1493),Mapping!$A$5:$B$104,2,FALSE),"#NOMAP#")))="#NOMAP#",IF(Mapping!$B$2="","",Mapping!$B$2),IFERROR(VLOOKUP(Datei!J1493,Mapping!$A$5:$B$104,2,FALSE),IFERROR(VLOOKUP(Datei!J1493&amp;"",Mapping!$A$5:$B$104,2,FALSE),IFERROR(VLOOKUP(VALUE(Datei!J1493),Mapping!$A$5:$B$104,2,FALSE),"#NOMAP#")))))</f>
        <v/>
      </c>
      <c r="D1493" t="str">
        <f>IF(Datei!$G1493="","",IF(Datei!K1493="","",Datei!K1493))</f>
        <v/>
      </c>
      <c r="E1493" s="3" t="str">
        <f>IF(Datei!$G1493="","",1)</f>
        <v/>
      </c>
      <c r="F1493" s="4" t="str">
        <f>IF(Datei!$G1493="","",IFERROR(ROUND(VALUE(Datei!I1493)/100,2),""))</f>
        <v/>
      </c>
      <c r="G1493" s="4" t="str">
        <f>IF(Datei!$G1493="","",IFERROR(ROUND(VALUE(Datei!I1493)/100,2),""))</f>
        <v/>
      </c>
    </row>
    <row r="1494" spans="1:7" x14ac:dyDescent="0.25">
      <c r="A1494" s="2" t="str">
        <f>IF(Datei!$G1494="","",IFERROR(DATEVALUE(Datei!G1494),Datei!G1494))</f>
        <v/>
      </c>
      <c r="B1494" s="3" t="str">
        <f>IF(Datei!$G1494="","",IFERROR(VALUE(LEFT(Datei!H1494,FIND("_",Datei!H1494)-1)),IFERROR(VALUE(Datei!H1494),"?")))</f>
        <v/>
      </c>
      <c r="C1494" t="str">
        <f>IF(Datei!$G1494="","",IF(IFERROR(VLOOKUP(Datei!J1494,Mapping!$A$5:$B$104,2,FALSE),IFERROR(VLOOKUP(Datei!J1494&amp;"",Mapping!$A$5:$B$104,2,FALSE),IFERROR(VLOOKUP(VALUE(Datei!J1494),Mapping!$A$5:$B$104,2,FALSE),"#NOMAP#")))="#NOMAP#",IF(Mapping!$B$2="","",Mapping!$B$2),IFERROR(VLOOKUP(Datei!J1494,Mapping!$A$5:$B$104,2,FALSE),IFERROR(VLOOKUP(Datei!J1494&amp;"",Mapping!$A$5:$B$104,2,FALSE),IFERROR(VLOOKUP(VALUE(Datei!J1494),Mapping!$A$5:$B$104,2,FALSE),"#NOMAP#")))))</f>
        <v/>
      </c>
      <c r="D1494" t="str">
        <f>IF(Datei!$G1494="","",IF(Datei!K1494="","",Datei!K1494))</f>
        <v/>
      </c>
      <c r="E1494" s="3" t="str">
        <f>IF(Datei!$G1494="","",1)</f>
        <v/>
      </c>
      <c r="F1494" s="4" t="str">
        <f>IF(Datei!$G1494="","",IFERROR(ROUND(VALUE(Datei!I1494)/100,2),""))</f>
        <v/>
      </c>
      <c r="G1494" s="4" t="str">
        <f>IF(Datei!$G1494="","",IFERROR(ROUND(VALUE(Datei!I1494)/100,2),""))</f>
        <v/>
      </c>
    </row>
    <row r="1495" spans="1:7" x14ac:dyDescent="0.25">
      <c r="A1495" s="2" t="str">
        <f>IF(Datei!$G1495="","",IFERROR(DATEVALUE(Datei!G1495),Datei!G1495))</f>
        <v/>
      </c>
      <c r="B1495" s="3" t="str">
        <f>IF(Datei!$G1495="","",IFERROR(VALUE(LEFT(Datei!H1495,FIND("_",Datei!H1495)-1)),IFERROR(VALUE(Datei!H1495),"?")))</f>
        <v/>
      </c>
      <c r="C1495" t="str">
        <f>IF(Datei!$G1495="","",IF(IFERROR(VLOOKUP(Datei!J1495,Mapping!$A$5:$B$104,2,FALSE),IFERROR(VLOOKUP(Datei!J1495&amp;"",Mapping!$A$5:$B$104,2,FALSE),IFERROR(VLOOKUP(VALUE(Datei!J1495),Mapping!$A$5:$B$104,2,FALSE),"#NOMAP#")))="#NOMAP#",IF(Mapping!$B$2="","",Mapping!$B$2),IFERROR(VLOOKUP(Datei!J1495,Mapping!$A$5:$B$104,2,FALSE),IFERROR(VLOOKUP(Datei!J1495&amp;"",Mapping!$A$5:$B$104,2,FALSE),IFERROR(VLOOKUP(VALUE(Datei!J1495),Mapping!$A$5:$B$104,2,FALSE),"#NOMAP#")))))</f>
        <v/>
      </c>
      <c r="D1495" t="str">
        <f>IF(Datei!$G1495="","",IF(Datei!K1495="","",Datei!K1495))</f>
        <v/>
      </c>
      <c r="E1495" s="3" t="str">
        <f>IF(Datei!$G1495="","",1)</f>
        <v/>
      </c>
      <c r="F1495" s="4" t="str">
        <f>IF(Datei!$G1495="","",IFERROR(ROUND(VALUE(Datei!I1495)/100,2),""))</f>
        <v/>
      </c>
      <c r="G1495" s="4" t="str">
        <f>IF(Datei!$G1495="","",IFERROR(ROUND(VALUE(Datei!I1495)/100,2),""))</f>
        <v/>
      </c>
    </row>
    <row r="1496" spans="1:7" x14ac:dyDescent="0.25">
      <c r="A1496" s="2" t="str">
        <f>IF(Datei!$G1496="","",IFERROR(DATEVALUE(Datei!G1496),Datei!G1496))</f>
        <v/>
      </c>
      <c r="B1496" s="3" t="str">
        <f>IF(Datei!$G1496="","",IFERROR(VALUE(LEFT(Datei!H1496,FIND("_",Datei!H1496)-1)),IFERROR(VALUE(Datei!H1496),"?")))</f>
        <v/>
      </c>
      <c r="C1496" t="str">
        <f>IF(Datei!$G1496="","",IF(IFERROR(VLOOKUP(Datei!J1496,Mapping!$A$5:$B$104,2,FALSE),IFERROR(VLOOKUP(Datei!J1496&amp;"",Mapping!$A$5:$B$104,2,FALSE),IFERROR(VLOOKUP(VALUE(Datei!J1496),Mapping!$A$5:$B$104,2,FALSE),"#NOMAP#")))="#NOMAP#",IF(Mapping!$B$2="","",Mapping!$B$2),IFERROR(VLOOKUP(Datei!J1496,Mapping!$A$5:$B$104,2,FALSE),IFERROR(VLOOKUP(Datei!J1496&amp;"",Mapping!$A$5:$B$104,2,FALSE),IFERROR(VLOOKUP(VALUE(Datei!J1496),Mapping!$A$5:$B$104,2,FALSE),"#NOMAP#")))))</f>
        <v/>
      </c>
      <c r="D1496" t="str">
        <f>IF(Datei!$G1496="","",IF(Datei!K1496="","",Datei!K1496))</f>
        <v/>
      </c>
      <c r="E1496" s="3" t="str">
        <f>IF(Datei!$G1496="","",1)</f>
        <v/>
      </c>
      <c r="F1496" s="4" t="str">
        <f>IF(Datei!$G1496="","",IFERROR(ROUND(VALUE(Datei!I1496)/100,2),""))</f>
        <v/>
      </c>
      <c r="G1496" s="4" t="str">
        <f>IF(Datei!$G1496="","",IFERROR(ROUND(VALUE(Datei!I1496)/100,2),""))</f>
        <v/>
      </c>
    </row>
    <row r="1497" spans="1:7" x14ac:dyDescent="0.25">
      <c r="A1497" s="2" t="str">
        <f>IF(Datei!$G1497="","",IFERROR(DATEVALUE(Datei!G1497),Datei!G1497))</f>
        <v/>
      </c>
      <c r="B1497" s="3" t="str">
        <f>IF(Datei!$G1497="","",IFERROR(VALUE(LEFT(Datei!H1497,FIND("_",Datei!H1497)-1)),IFERROR(VALUE(Datei!H1497),"?")))</f>
        <v/>
      </c>
      <c r="C1497" t="str">
        <f>IF(Datei!$G1497="","",IF(IFERROR(VLOOKUP(Datei!J1497,Mapping!$A$5:$B$104,2,FALSE),IFERROR(VLOOKUP(Datei!J1497&amp;"",Mapping!$A$5:$B$104,2,FALSE),IFERROR(VLOOKUP(VALUE(Datei!J1497),Mapping!$A$5:$B$104,2,FALSE),"#NOMAP#")))="#NOMAP#",IF(Mapping!$B$2="","",Mapping!$B$2),IFERROR(VLOOKUP(Datei!J1497,Mapping!$A$5:$B$104,2,FALSE),IFERROR(VLOOKUP(Datei!J1497&amp;"",Mapping!$A$5:$B$104,2,FALSE),IFERROR(VLOOKUP(VALUE(Datei!J1497),Mapping!$A$5:$B$104,2,FALSE),"#NOMAP#")))))</f>
        <v/>
      </c>
      <c r="D1497" t="str">
        <f>IF(Datei!$G1497="","",IF(Datei!K1497="","",Datei!K1497))</f>
        <v/>
      </c>
      <c r="E1497" s="3" t="str">
        <f>IF(Datei!$G1497="","",1)</f>
        <v/>
      </c>
      <c r="F1497" s="4" t="str">
        <f>IF(Datei!$G1497="","",IFERROR(ROUND(VALUE(Datei!I1497)/100,2),""))</f>
        <v/>
      </c>
      <c r="G1497" s="4" t="str">
        <f>IF(Datei!$G1497="","",IFERROR(ROUND(VALUE(Datei!I1497)/100,2),""))</f>
        <v/>
      </c>
    </row>
    <row r="1498" spans="1:7" x14ac:dyDescent="0.25">
      <c r="A1498" s="2" t="str">
        <f>IF(Datei!$G1498="","",IFERROR(DATEVALUE(Datei!G1498),Datei!G1498))</f>
        <v/>
      </c>
      <c r="B1498" s="3" t="str">
        <f>IF(Datei!$G1498="","",IFERROR(VALUE(LEFT(Datei!H1498,FIND("_",Datei!H1498)-1)),IFERROR(VALUE(Datei!H1498),"?")))</f>
        <v/>
      </c>
      <c r="C1498" t="str">
        <f>IF(Datei!$G1498="","",IF(IFERROR(VLOOKUP(Datei!J1498,Mapping!$A$5:$B$104,2,FALSE),IFERROR(VLOOKUP(Datei!J1498&amp;"",Mapping!$A$5:$B$104,2,FALSE),IFERROR(VLOOKUP(VALUE(Datei!J1498),Mapping!$A$5:$B$104,2,FALSE),"#NOMAP#")))="#NOMAP#",IF(Mapping!$B$2="","",Mapping!$B$2),IFERROR(VLOOKUP(Datei!J1498,Mapping!$A$5:$B$104,2,FALSE),IFERROR(VLOOKUP(Datei!J1498&amp;"",Mapping!$A$5:$B$104,2,FALSE),IFERROR(VLOOKUP(VALUE(Datei!J1498),Mapping!$A$5:$B$104,2,FALSE),"#NOMAP#")))))</f>
        <v/>
      </c>
      <c r="D1498" t="str">
        <f>IF(Datei!$G1498="","",IF(Datei!K1498="","",Datei!K1498))</f>
        <v/>
      </c>
      <c r="E1498" s="3" t="str">
        <f>IF(Datei!$G1498="","",1)</f>
        <v/>
      </c>
      <c r="F1498" s="4" t="str">
        <f>IF(Datei!$G1498="","",IFERROR(ROUND(VALUE(Datei!I1498)/100,2),""))</f>
        <v/>
      </c>
      <c r="G1498" s="4" t="str">
        <f>IF(Datei!$G1498="","",IFERROR(ROUND(VALUE(Datei!I1498)/100,2),""))</f>
        <v/>
      </c>
    </row>
    <row r="1499" spans="1:7" x14ac:dyDescent="0.25">
      <c r="A1499" s="2" t="str">
        <f>IF(Datei!$G1499="","",IFERROR(DATEVALUE(Datei!G1499),Datei!G1499))</f>
        <v/>
      </c>
      <c r="B1499" s="3" t="str">
        <f>IF(Datei!$G1499="","",IFERROR(VALUE(LEFT(Datei!H1499,FIND("_",Datei!H1499)-1)),IFERROR(VALUE(Datei!H1499),"?")))</f>
        <v/>
      </c>
      <c r="C1499" t="str">
        <f>IF(Datei!$G1499="","",IF(IFERROR(VLOOKUP(Datei!J1499,Mapping!$A$5:$B$104,2,FALSE),IFERROR(VLOOKUP(Datei!J1499&amp;"",Mapping!$A$5:$B$104,2,FALSE),IFERROR(VLOOKUP(VALUE(Datei!J1499),Mapping!$A$5:$B$104,2,FALSE),"#NOMAP#")))="#NOMAP#",IF(Mapping!$B$2="","",Mapping!$B$2),IFERROR(VLOOKUP(Datei!J1499,Mapping!$A$5:$B$104,2,FALSE),IFERROR(VLOOKUP(Datei!J1499&amp;"",Mapping!$A$5:$B$104,2,FALSE),IFERROR(VLOOKUP(VALUE(Datei!J1499),Mapping!$A$5:$B$104,2,FALSE),"#NOMAP#")))))</f>
        <v/>
      </c>
      <c r="D1499" t="str">
        <f>IF(Datei!$G1499="","",IF(Datei!K1499="","",Datei!K1499))</f>
        <v/>
      </c>
      <c r="E1499" s="3" t="str">
        <f>IF(Datei!$G1499="","",1)</f>
        <v/>
      </c>
      <c r="F1499" s="4" t="str">
        <f>IF(Datei!$G1499="","",IFERROR(ROUND(VALUE(Datei!I1499)/100,2),""))</f>
        <v/>
      </c>
      <c r="G1499" s="4" t="str">
        <f>IF(Datei!$G1499="","",IFERROR(ROUND(VALUE(Datei!I1499)/100,2),""))</f>
        <v/>
      </c>
    </row>
    <row r="1500" spans="1:7" x14ac:dyDescent="0.25">
      <c r="A1500" s="2" t="str">
        <f>IF(Datei!$G1500="","",IFERROR(DATEVALUE(Datei!G1500),Datei!G1500))</f>
        <v/>
      </c>
      <c r="B1500" s="3" t="str">
        <f>IF(Datei!$G1500="","",IFERROR(VALUE(LEFT(Datei!H1500,FIND("_",Datei!H1500)-1)),IFERROR(VALUE(Datei!H1500),"?")))</f>
        <v/>
      </c>
      <c r="C1500" t="str">
        <f>IF(Datei!$G1500="","",IF(IFERROR(VLOOKUP(Datei!J1500,Mapping!$A$5:$B$104,2,FALSE),IFERROR(VLOOKUP(Datei!J1500&amp;"",Mapping!$A$5:$B$104,2,FALSE),IFERROR(VLOOKUP(VALUE(Datei!J1500),Mapping!$A$5:$B$104,2,FALSE),"#NOMAP#")))="#NOMAP#",IF(Mapping!$B$2="","",Mapping!$B$2),IFERROR(VLOOKUP(Datei!J1500,Mapping!$A$5:$B$104,2,FALSE),IFERROR(VLOOKUP(Datei!J1500&amp;"",Mapping!$A$5:$B$104,2,FALSE),IFERROR(VLOOKUP(VALUE(Datei!J1500),Mapping!$A$5:$B$104,2,FALSE),"#NOMAP#")))))</f>
        <v/>
      </c>
      <c r="D1500" t="str">
        <f>IF(Datei!$G1500="","",IF(Datei!K1500="","",Datei!K1500))</f>
        <v/>
      </c>
      <c r="E1500" s="3" t="str">
        <f>IF(Datei!$G1500="","",1)</f>
        <v/>
      </c>
      <c r="F1500" s="4" t="str">
        <f>IF(Datei!$G1500="","",IFERROR(ROUND(VALUE(Datei!I1500)/100,2),""))</f>
        <v/>
      </c>
      <c r="G1500" s="4" t="str">
        <f>IF(Datei!$G1500="","",IFERROR(ROUND(VALUE(Datei!I1500)/100,2),""))</f>
        <v/>
      </c>
    </row>
    <row r="1501" spans="1:7" x14ac:dyDescent="0.25">
      <c r="A1501" s="2" t="str">
        <f>IF(Datei!$G1501="","",IFERROR(DATEVALUE(Datei!G1501),Datei!G1501))</f>
        <v/>
      </c>
      <c r="B1501" s="3" t="str">
        <f>IF(Datei!$G1501="","",IFERROR(VALUE(LEFT(Datei!H1501,FIND("_",Datei!H1501)-1)),IFERROR(VALUE(Datei!H1501),"?")))</f>
        <v/>
      </c>
      <c r="C1501" t="str">
        <f>IF(Datei!$G1501="","",IF(IFERROR(VLOOKUP(Datei!J1501,Mapping!$A$5:$B$104,2,FALSE),IFERROR(VLOOKUP(Datei!J1501&amp;"",Mapping!$A$5:$B$104,2,FALSE),IFERROR(VLOOKUP(VALUE(Datei!J1501),Mapping!$A$5:$B$104,2,FALSE),"#NOMAP#")))="#NOMAP#",IF(Mapping!$B$2="","",Mapping!$B$2),IFERROR(VLOOKUP(Datei!J1501,Mapping!$A$5:$B$104,2,FALSE),IFERROR(VLOOKUP(Datei!J1501&amp;"",Mapping!$A$5:$B$104,2,FALSE),IFERROR(VLOOKUP(VALUE(Datei!J1501),Mapping!$A$5:$B$104,2,FALSE),"#NOMAP#")))))</f>
        <v/>
      </c>
      <c r="D1501" t="str">
        <f>IF(Datei!$G1501="","",IF(Datei!K1501="","",Datei!K1501))</f>
        <v/>
      </c>
      <c r="E1501" s="3" t="str">
        <f>IF(Datei!$G1501="","",1)</f>
        <v/>
      </c>
      <c r="F1501" s="4" t="str">
        <f>IF(Datei!$G1501="","",IFERROR(ROUND(VALUE(Datei!I1501)/100,2),""))</f>
        <v/>
      </c>
      <c r="G1501" s="4" t="str">
        <f>IF(Datei!$G1501="","",IFERROR(ROUND(VALUE(Datei!I1501)/100,2),""))</f>
        <v/>
      </c>
    </row>
    <row r="1502" spans="1:7" x14ac:dyDescent="0.25">
      <c r="A1502" s="2" t="str">
        <f>IF(Datei!$G1502="","",IFERROR(DATEVALUE(Datei!G1502),Datei!G1502))</f>
        <v/>
      </c>
      <c r="B1502" s="3" t="str">
        <f>IF(Datei!$G1502="","",IFERROR(VALUE(LEFT(Datei!H1502,FIND("_",Datei!H1502)-1)),IFERROR(VALUE(Datei!H1502),"?")))</f>
        <v/>
      </c>
      <c r="C1502" t="str">
        <f>IF(Datei!$G1502="","",IF(IFERROR(VLOOKUP(Datei!J1502,Mapping!$A$5:$B$104,2,FALSE),IFERROR(VLOOKUP(Datei!J1502&amp;"",Mapping!$A$5:$B$104,2,FALSE),IFERROR(VLOOKUP(VALUE(Datei!J1502),Mapping!$A$5:$B$104,2,FALSE),"#NOMAP#")))="#NOMAP#",IF(Mapping!$B$2="","",Mapping!$B$2),IFERROR(VLOOKUP(Datei!J1502,Mapping!$A$5:$B$104,2,FALSE),IFERROR(VLOOKUP(Datei!J1502&amp;"",Mapping!$A$5:$B$104,2,FALSE),IFERROR(VLOOKUP(VALUE(Datei!J1502),Mapping!$A$5:$B$104,2,FALSE),"#NOMAP#")))))</f>
        <v/>
      </c>
      <c r="D1502" t="str">
        <f>IF(Datei!$G1502="","",IF(Datei!K1502="","",Datei!K1502))</f>
        <v/>
      </c>
      <c r="E1502" s="3" t="str">
        <f>IF(Datei!$G1502="","",1)</f>
        <v/>
      </c>
      <c r="F1502" s="4" t="str">
        <f>IF(Datei!$G1502="","",IFERROR(ROUND(VALUE(Datei!I1502)/100,2),""))</f>
        <v/>
      </c>
      <c r="G1502" s="4" t="str">
        <f>IF(Datei!$G1502="","",IFERROR(ROUND(VALUE(Datei!I1502)/100,2),""))</f>
        <v/>
      </c>
    </row>
    <row r="1503" spans="1:7" x14ac:dyDescent="0.25">
      <c r="A1503" s="2" t="str">
        <f>IF(Datei!$G1503="","",IFERROR(DATEVALUE(Datei!G1503),Datei!G1503))</f>
        <v/>
      </c>
      <c r="B1503" s="3" t="str">
        <f>IF(Datei!$G1503="","",IFERROR(VALUE(LEFT(Datei!H1503,FIND("_",Datei!H1503)-1)),IFERROR(VALUE(Datei!H1503),"?")))</f>
        <v/>
      </c>
      <c r="C1503" t="str">
        <f>IF(Datei!$G1503="","",IF(IFERROR(VLOOKUP(Datei!J1503,Mapping!$A$5:$B$104,2,FALSE),IFERROR(VLOOKUP(Datei!J1503&amp;"",Mapping!$A$5:$B$104,2,FALSE),IFERROR(VLOOKUP(VALUE(Datei!J1503),Mapping!$A$5:$B$104,2,FALSE),"#NOMAP#")))="#NOMAP#",IF(Mapping!$B$2="","",Mapping!$B$2),IFERROR(VLOOKUP(Datei!J1503,Mapping!$A$5:$B$104,2,FALSE),IFERROR(VLOOKUP(Datei!J1503&amp;"",Mapping!$A$5:$B$104,2,FALSE),IFERROR(VLOOKUP(VALUE(Datei!J1503),Mapping!$A$5:$B$104,2,FALSE),"#NOMAP#")))))</f>
        <v/>
      </c>
      <c r="D1503" t="str">
        <f>IF(Datei!$G1503="","",IF(Datei!K1503="","",Datei!K1503))</f>
        <v/>
      </c>
      <c r="E1503" s="3" t="str">
        <f>IF(Datei!$G1503="","",1)</f>
        <v/>
      </c>
      <c r="F1503" s="4" t="str">
        <f>IF(Datei!$G1503="","",IFERROR(ROUND(VALUE(Datei!I1503)/100,2),""))</f>
        <v/>
      </c>
      <c r="G1503" s="4" t="str">
        <f>IF(Datei!$G1503="","",IFERROR(ROUND(VALUE(Datei!I1503)/100,2),""))</f>
        <v/>
      </c>
    </row>
    <row r="1504" spans="1:7" x14ac:dyDescent="0.25">
      <c r="A1504" s="2" t="str">
        <f>IF(Datei!$G1504="","",IFERROR(DATEVALUE(Datei!G1504),Datei!G1504))</f>
        <v/>
      </c>
      <c r="B1504" s="3" t="str">
        <f>IF(Datei!$G1504="","",IFERROR(VALUE(LEFT(Datei!H1504,FIND("_",Datei!H1504)-1)),IFERROR(VALUE(Datei!H1504),"?")))</f>
        <v/>
      </c>
      <c r="C1504" t="str">
        <f>IF(Datei!$G1504="","",IF(IFERROR(VLOOKUP(Datei!J1504,Mapping!$A$5:$B$104,2,FALSE),IFERROR(VLOOKUP(Datei!J1504&amp;"",Mapping!$A$5:$B$104,2,FALSE),IFERROR(VLOOKUP(VALUE(Datei!J1504),Mapping!$A$5:$B$104,2,FALSE),"#NOMAP#")))="#NOMAP#",IF(Mapping!$B$2="","",Mapping!$B$2),IFERROR(VLOOKUP(Datei!J1504,Mapping!$A$5:$B$104,2,FALSE),IFERROR(VLOOKUP(Datei!J1504&amp;"",Mapping!$A$5:$B$104,2,FALSE),IFERROR(VLOOKUP(VALUE(Datei!J1504),Mapping!$A$5:$B$104,2,FALSE),"#NOMAP#")))))</f>
        <v/>
      </c>
      <c r="D1504" t="str">
        <f>IF(Datei!$G1504="","",IF(Datei!K1504="","",Datei!K1504))</f>
        <v/>
      </c>
      <c r="E1504" s="3" t="str">
        <f>IF(Datei!$G1504="","",1)</f>
        <v/>
      </c>
      <c r="F1504" s="4" t="str">
        <f>IF(Datei!$G1504="","",IFERROR(ROUND(VALUE(Datei!I1504)/100,2),""))</f>
        <v/>
      </c>
      <c r="G1504" s="4" t="str">
        <f>IF(Datei!$G1504="","",IFERROR(ROUND(VALUE(Datei!I1504)/100,2),""))</f>
        <v/>
      </c>
    </row>
    <row r="1505" spans="1:7" x14ac:dyDescent="0.25">
      <c r="A1505" s="2" t="str">
        <f>IF(Datei!$G1505="","",IFERROR(DATEVALUE(Datei!G1505),Datei!G1505))</f>
        <v/>
      </c>
      <c r="B1505" s="3" t="str">
        <f>IF(Datei!$G1505="","",IFERROR(VALUE(LEFT(Datei!H1505,FIND("_",Datei!H1505)-1)),IFERROR(VALUE(Datei!H1505),"?")))</f>
        <v/>
      </c>
      <c r="C1505" t="str">
        <f>IF(Datei!$G1505="","",IF(IFERROR(VLOOKUP(Datei!J1505,Mapping!$A$5:$B$104,2,FALSE),IFERROR(VLOOKUP(Datei!J1505&amp;"",Mapping!$A$5:$B$104,2,FALSE),IFERROR(VLOOKUP(VALUE(Datei!J1505),Mapping!$A$5:$B$104,2,FALSE),"#NOMAP#")))="#NOMAP#",IF(Mapping!$B$2="","",Mapping!$B$2),IFERROR(VLOOKUP(Datei!J1505,Mapping!$A$5:$B$104,2,FALSE),IFERROR(VLOOKUP(Datei!J1505&amp;"",Mapping!$A$5:$B$104,2,FALSE),IFERROR(VLOOKUP(VALUE(Datei!J1505),Mapping!$A$5:$B$104,2,FALSE),"#NOMAP#")))))</f>
        <v/>
      </c>
      <c r="D1505" t="str">
        <f>IF(Datei!$G1505="","",IF(Datei!K1505="","",Datei!K1505))</f>
        <v/>
      </c>
      <c r="E1505" s="3" t="str">
        <f>IF(Datei!$G1505="","",1)</f>
        <v/>
      </c>
      <c r="F1505" s="4" t="str">
        <f>IF(Datei!$G1505="","",IFERROR(ROUND(VALUE(Datei!I1505)/100,2),""))</f>
        <v/>
      </c>
      <c r="G1505" s="4" t="str">
        <f>IF(Datei!$G1505="","",IFERROR(ROUND(VALUE(Datei!I1505)/100,2),""))</f>
        <v/>
      </c>
    </row>
    <row r="1506" spans="1:7" x14ac:dyDescent="0.25">
      <c r="A1506" s="2" t="str">
        <f>IF(Datei!$G1506="","",IFERROR(DATEVALUE(Datei!G1506),Datei!G1506))</f>
        <v/>
      </c>
      <c r="B1506" s="3" t="str">
        <f>IF(Datei!$G1506="","",IFERROR(VALUE(LEFT(Datei!H1506,FIND("_",Datei!H1506)-1)),IFERROR(VALUE(Datei!H1506),"?")))</f>
        <v/>
      </c>
      <c r="C1506" t="str">
        <f>IF(Datei!$G1506="","",IF(IFERROR(VLOOKUP(Datei!J1506,Mapping!$A$5:$B$104,2,FALSE),IFERROR(VLOOKUP(Datei!J1506&amp;"",Mapping!$A$5:$B$104,2,FALSE),IFERROR(VLOOKUP(VALUE(Datei!J1506),Mapping!$A$5:$B$104,2,FALSE),"#NOMAP#")))="#NOMAP#",IF(Mapping!$B$2="","",Mapping!$B$2),IFERROR(VLOOKUP(Datei!J1506,Mapping!$A$5:$B$104,2,FALSE),IFERROR(VLOOKUP(Datei!J1506&amp;"",Mapping!$A$5:$B$104,2,FALSE),IFERROR(VLOOKUP(VALUE(Datei!J1506),Mapping!$A$5:$B$104,2,FALSE),"#NOMAP#")))))</f>
        <v/>
      </c>
      <c r="D1506" t="str">
        <f>IF(Datei!$G1506="","",IF(Datei!K1506="","",Datei!K1506))</f>
        <v/>
      </c>
      <c r="E1506" s="3" t="str">
        <f>IF(Datei!$G1506="","",1)</f>
        <v/>
      </c>
      <c r="F1506" s="4" t="str">
        <f>IF(Datei!$G1506="","",IFERROR(ROUND(VALUE(Datei!I1506)/100,2),""))</f>
        <v/>
      </c>
      <c r="G1506" s="4" t="str">
        <f>IF(Datei!$G1506="","",IFERROR(ROUND(VALUE(Datei!I1506)/100,2),""))</f>
        <v/>
      </c>
    </row>
    <row r="1507" spans="1:7" x14ac:dyDescent="0.25">
      <c r="A1507" s="2" t="str">
        <f>IF(Datei!$G1507="","",IFERROR(DATEVALUE(Datei!G1507),Datei!G1507))</f>
        <v/>
      </c>
      <c r="B1507" s="3" t="str">
        <f>IF(Datei!$G1507="","",IFERROR(VALUE(LEFT(Datei!H1507,FIND("_",Datei!H1507)-1)),IFERROR(VALUE(Datei!H1507),"?")))</f>
        <v/>
      </c>
      <c r="C1507" t="str">
        <f>IF(Datei!$G1507="","",IF(IFERROR(VLOOKUP(Datei!J1507,Mapping!$A$5:$B$104,2,FALSE),IFERROR(VLOOKUP(Datei!J1507&amp;"",Mapping!$A$5:$B$104,2,FALSE),IFERROR(VLOOKUP(VALUE(Datei!J1507),Mapping!$A$5:$B$104,2,FALSE),"#NOMAP#")))="#NOMAP#",IF(Mapping!$B$2="","",Mapping!$B$2),IFERROR(VLOOKUP(Datei!J1507,Mapping!$A$5:$B$104,2,FALSE),IFERROR(VLOOKUP(Datei!J1507&amp;"",Mapping!$A$5:$B$104,2,FALSE),IFERROR(VLOOKUP(VALUE(Datei!J1507),Mapping!$A$5:$B$104,2,FALSE),"#NOMAP#")))))</f>
        <v/>
      </c>
      <c r="D1507" t="str">
        <f>IF(Datei!$G1507="","",IF(Datei!K1507="","",Datei!K1507))</f>
        <v/>
      </c>
      <c r="E1507" s="3" t="str">
        <f>IF(Datei!$G1507="","",1)</f>
        <v/>
      </c>
      <c r="F1507" s="4" t="str">
        <f>IF(Datei!$G1507="","",IFERROR(ROUND(VALUE(Datei!I1507)/100,2),""))</f>
        <v/>
      </c>
      <c r="G1507" s="4" t="str">
        <f>IF(Datei!$G1507="","",IFERROR(ROUND(VALUE(Datei!I1507)/100,2),""))</f>
        <v/>
      </c>
    </row>
    <row r="1508" spans="1:7" x14ac:dyDescent="0.25">
      <c r="A1508" s="2" t="str">
        <f>IF(Datei!$G1508="","",IFERROR(DATEVALUE(Datei!G1508),Datei!G1508))</f>
        <v/>
      </c>
      <c r="B1508" s="3" t="str">
        <f>IF(Datei!$G1508="","",IFERROR(VALUE(LEFT(Datei!H1508,FIND("_",Datei!H1508)-1)),IFERROR(VALUE(Datei!H1508),"?")))</f>
        <v/>
      </c>
      <c r="C1508" t="str">
        <f>IF(Datei!$G1508="","",IF(IFERROR(VLOOKUP(Datei!J1508,Mapping!$A$5:$B$104,2,FALSE),IFERROR(VLOOKUP(Datei!J1508&amp;"",Mapping!$A$5:$B$104,2,FALSE),IFERROR(VLOOKUP(VALUE(Datei!J1508),Mapping!$A$5:$B$104,2,FALSE),"#NOMAP#")))="#NOMAP#",IF(Mapping!$B$2="","",Mapping!$B$2),IFERROR(VLOOKUP(Datei!J1508,Mapping!$A$5:$B$104,2,FALSE),IFERROR(VLOOKUP(Datei!J1508&amp;"",Mapping!$A$5:$B$104,2,FALSE),IFERROR(VLOOKUP(VALUE(Datei!J1508),Mapping!$A$5:$B$104,2,FALSE),"#NOMAP#")))))</f>
        <v/>
      </c>
      <c r="D1508" t="str">
        <f>IF(Datei!$G1508="","",IF(Datei!K1508="","",Datei!K1508))</f>
        <v/>
      </c>
      <c r="E1508" s="3" t="str">
        <f>IF(Datei!$G1508="","",1)</f>
        <v/>
      </c>
      <c r="F1508" s="4" t="str">
        <f>IF(Datei!$G1508="","",IFERROR(ROUND(VALUE(Datei!I1508)/100,2),""))</f>
        <v/>
      </c>
      <c r="G1508" s="4" t="str">
        <f>IF(Datei!$G1508="","",IFERROR(ROUND(VALUE(Datei!I1508)/100,2),""))</f>
        <v/>
      </c>
    </row>
    <row r="1509" spans="1:7" x14ac:dyDescent="0.25">
      <c r="A1509" s="2" t="str">
        <f>IF(Datei!$G1509="","",IFERROR(DATEVALUE(Datei!G1509),Datei!G1509))</f>
        <v/>
      </c>
      <c r="B1509" s="3" t="str">
        <f>IF(Datei!$G1509="","",IFERROR(VALUE(LEFT(Datei!H1509,FIND("_",Datei!H1509)-1)),IFERROR(VALUE(Datei!H1509),"?")))</f>
        <v/>
      </c>
      <c r="C1509" t="str">
        <f>IF(Datei!$G1509="","",IF(IFERROR(VLOOKUP(Datei!J1509,Mapping!$A$5:$B$104,2,FALSE),IFERROR(VLOOKUP(Datei!J1509&amp;"",Mapping!$A$5:$B$104,2,FALSE),IFERROR(VLOOKUP(VALUE(Datei!J1509),Mapping!$A$5:$B$104,2,FALSE),"#NOMAP#")))="#NOMAP#",IF(Mapping!$B$2="","",Mapping!$B$2),IFERROR(VLOOKUP(Datei!J1509,Mapping!$A$5:$B$104,2,FALSE),IFERROR(VLOOKUP(Datei!J1509&amp;"",Mapping!$A$5:$B$104,2,FALSE),IFERROR(VLOOKUP(VALUE(Datei!J1509),Mapping!$A$5:$B$104,2,FALSE),"#NOMAP#")))))</f>
        <v/>
      </c>
      <c r="D1509" t="str">
        <f>IF(Datei!$G1509="","",IF(Datei!K1509="","",Datei!K1509))</f>
        <v/>
      </c>
      <c r="E1509" s="3" t="str">
        <f>IF(Datei!$G1509="","",1)</f>
        <v/>
      </c>
      <c r="F1509" s="4" t="str">
        <f>IF(Datei!$G1509="","",IFERROR(ROUND(VALUE(Datei!I1509)/100,2),""))</f>
        <v/>
      </c>
      <c r="G1509" s="4" t="str">
        <f>IF(Datei!$G1509="","",IFERROR(ROUND(VALUE(Datei!I1509)/100,2),""))</f>
        <v/>
      </c>
    </row>
    <row r="1510" spans="1:7" x14ac:dyDescent="0.25">
      <c r="A1510" s="2" t="str">
        <f>IF(Datei!$G1510="","",IFERROR(DATEVALUE(Datei!G1510),Datei!G1510))</f>
        <v/>
      </c>
      <c r="B1510" s="3" t="str">
        <f>IF(Datei!$G1510="","",IFERROR(VALUE(LEFT(Datei!H1510,FIND("_",Datei!H1510)-1)),IFERROR(VALUE(Datei!H1510),"?")))</f>
        <v/>
      </c>
      <c r="C1510" t="str">
        <f>IF(Datei!$G1510="","",IF(IFERROR(VLOOKUP(Datei!J1510,Mapping!$A$5:$B$104,2,FALSE),IFERROR(VLOOKUP(Datei!J1510&amp;"",Mapping!$A$5:$B$104,2,FALSE),IFERROR(VLOOKUP(VALUE(Datei!J1510),Mapping!$A$5:$B$104,2,FALSE),"#NOMAP#")))="#NOMAP#",IF(Mapping!$B$2="","",Mapping!$B$2),IFERROR(VLOOKUP(Datei!J1510,Mapping!$A$5:$B$104,2,FALSE),IFERROR(VLOOKUP(Datei!J1510&amp;"",Mapping!$A$5:$B$104,2,FALSE),IFERROR(VLOOKUP(VALUE(Datei!J1510),Mapping!$A$5:$B$104,2,FALSE),"#NOMAP#")))))</f>
        <v/>
      </c>
      <c r="D1510" t="str">
        <f>IF(Datei!$G1510="","",IF(Datei!K1510="","",Datei!K1510))</f>
        <v/>
      </c>
      <c r="E1510" s="3" t="str">
        <f>IF(Datei!$G1510="","",1)</f>
        <v/>
      </c>
      <c r="F1510" s="4" t="str">
        <f>IF(Datei!$G1510="","",IFERROR(ROUND(VALUE(Datei!I1510)/100,2),""))</f>
        <v/>
      </c>
      <c r="G1510" s="4" t="str">
        <f>IF(Datei!$G1510="","",IFERROR(ROUND(VALUE(Datei!I1510)/100,2),""))</f>
        <v/>
      </c>
    </row>
    <row r="1511" spans="1:7" x14ac:dyDescent="0.25">
      <c r="A1511" s="2" t="str">
        <f>IF(Datei!$G1511="","",IFERROR(DATEVALUE(Datei!G1511),Datei!G1511))</f>
        <v/>
      </c>
      <c r="B1511" s="3" t="str">
        <f>IF(Datei!$G1511="","",IFERROR(VALUE(LEFT(Datei!H1511,FIND("_",Datei!H1511)-1)),IFERROR(VALUE(Datei!H1511),"?")))</f>
        <v/>
      </c>
      <c r="C1511" t="str">
        <f>IF(Datei!$G1511="","",IF(IFERROR(VLOOKUP(Datei!J1511,Mapping!$A$5:$B$104,2,FALSE),IFERROR(VLOOKUP(Datei!J1511&amp;"",Mapping!$A$5:$B$104,2,FALSE),IFERROR(VLOOKUP(VALUE(Datei!J1511),Mapping!$A$5:$B$104,2,FALSE),"#NOMAP#")))="#NOMAP#",IF(Mapping!$B$2="","",Mapping!$B$2),IFERROR(VLOOKUP(Datei!J1511,Mapping!$A$5:$B$104,2,FALSE),IFERROR(VLOOKUP(Datei!J1511&amp;"",Mapping!$A$5:$B$104,2,FALSE),IFERROR(VLOOKUP(VALUE(Datei!J1511),Mapping!$A$5:$B$104,2,FALSE),"#NOMAP#")))))</f>
        <v/>
      </c>
      <c r="D1511" t="str">
        <f>IF(Datei!$G1511="","",IF(Datei!K1511="","",Datei!K1511))</f>
        <v/>
      </c>
      <c r="E1511" s="3" t="str">
        <f>IF(Datei!$G1511="","",1)</f>
        <v/>
      </c>
      <c r="F1511" s="4" t="str">
        <f>IF(Datei!$G1511="","",IFERROR(ROUND(VALUE(Datei!I1511)/100,2),""))</f>
        <v/>
      </c>
      <c r="G1511" s="4" t="str">
        <f>IF(Datei!$G1511="","",IFERROR(ROUND(VALUE(Datei!I1511)/100,2),""))</f>
        <v/>
      </c>
    </row>
    <row r="1512" spans="1:7" x14ac:dyDescent="0.25">
      <c r="A1512" s="2" t="str">
        <f>IF(Datei!$G1512="","",IFERROR(DATEVALUE(Datei!G1512),Datei!G1512))</f>
        <v/>
      </c>
      <c r="B1512" s="3" t="str">
        <f>IF(Datei!$G1512="","",IFERROR(VALUE(LEFT(Datei!H1512,FIND("_",Datei!H1512)-1)),IFERROR(VALUE(Datei!H1512),"?")))</f>
        <v/>
      </c>
      <c r="C1512" t="str">
        <f>IF(Datei!$G1512="","",IF(IFERROR(VLOOKUP(Datei!J1512,Mapping!$A$5:$B$104,2,FALSE),IFERROR(VLOOKUP(Datei!J1512&amp;"",Mapping!$A$5:$B$104,2,FALSE),IFERROR(VLOOKUP(VALUE(Datei!J1512),Mapping!$A$5:$B$104,2,FALSE),"#NOMAP#")))="#NOMAP#",IF(Mapping!$B$2="","",Mapping!$B$2),IFERROR(VLOOKUP(Datei!J1512,Mapping!$A$5:$B$104,2,FALSE),IFERROR(VLOOKUP(Datei!J1512&amp;"",Mapping!$A$5:$B$104,2,FALSE),IFERROR(VLOOKUP(VALUE(Datei!J1512),Mapping!$A$5:$B$104,2,FALSE),"#NOMAP#")))))</f>
        <v/>
      </c>
      <c r="D1512" t="str">
        <f>IF(Datei!$G1512="","",IF(Datei!K1512="","",Datei!K1512))</f>
        <v/>
      </c>
      <c r="E1512" s="3" t="str">
        <f>IF(Datei!$G1512="","",1)</f>
        <v/>
      </c>
      <c r="F1512" s="4" t="str">
        <f>IF(Datei!$G1512="","",IFERROR(ROUND(VALUE(Datei!I1512)/100,2),""))</f>
        <v/>
      </c>
      <c r="G1512" s="4" t="str">
        <f>IF(Datei!$G1512="","",IFERROR(ROUND(VALUE(Datei!I1512)/100,2),""))</f>
        <v/>
      </c>
    </row>
    <row r="1513" spans="1:7" x14ac:dyDescent="0.25">
      <c r="A1513" s="2" t="str">
        <f>IF(Datei!$G1513="","",IFERROR(DATEVALUE(Datei!G1513),Datei!G1513))</f>
        <v/>
      </c>
      <c r="B1513" s="3" t="str">
        <f>IF(Datei!$G1513="","",IFERROR(VALUE(LEFT(Datei!H1513,FIND("_",Datei!H1513)-1)),IFERROR(VALUE(Datei!H1513),"?")))</f>
        <v/>
      </c>
      <c r="C1513" t="str">
        <f>IF(Datei!$G1513="","",IF(IFERROR(VLOOKUP(Datei!J1513,Mapping!$A$5:$B$104,2,FALSE),IFERROR(VLOOKUP(Datei!J1513&amp;"",Mapping!$A$5:$B$104,2,FALSE),IFERROR(VLOOKUP(VALUE(Datei!J1513),Mapping!$A$5:$B$104,2,FALSE),"#NOMAP#")))="#NOMAP#",IF(Mapping!$B$2="","",Mapping!$B$2),IFERROR(VLOOKUP(Datei!J1513,Mapping!$A$5:$B$104,2,FALSE),IFERROR(VLOOKUP(Datei!J1513&amp;"",Mapping!$A$5:$B$104,2,FALSE),IFERROR(VLOOKUP(VALUE(Datei!J1513),Mapping!$A$5:$B$104,2,FALSE),"#NOMAP#")))))</f>
        <v/>
      </c>
      <c r="D1513" t="str">
        <f>IF(Datei!$G1513="","",IF(Datei!K1513="","",Datei!K1513))</f>
        <v/>
      </c>
      <c r="E1513" s="3" t="str">
        <f>IF(Datei!$G1513="","",1)</f>
        <v/>
      </c>
      <c r="F1513" s="4" t="str">
        <f>IF(Datei!$G1513="","",IFERROR(ROUND(VALUE(Datei!I1513)/100,2),""))</f>
        <v/>
      </c>
      <c r="G1513" s="4" t="str">
        <f>IF(Datei!$G1513="","",IFERROR(ROUND(VALUE(Datei!I1513)/100,2),""))</f>
        <v/>
      </c>
    </row>
    <row r="1514" spans="1:7" x14ac:dyDescent="0.25">
      <c r="A1514" s="2" t="str">
        <f>IF(Datei!$G1514="","",IFERROR(DATEVALUE(Datei!G1514),Datei!G1514))</f>
        <v/>
      </c>
      <c r="B1514" s="3" t="str">
        <f>IF(Datei!$G1514="","",IFERROR(VALUE(LEFT(Datei!H1514,FIND("_",Datei!H1514)-1)),IFERROR(VALUE(Datei!H1514),"?")))</f>
        <v/>
      </c>
      <c r="C1514" t="str">
        <f>IF(Datei!$G1514="","",IF(IFERROR(VLOOKUP(Datei!J1514,Mapping!$A$5:$B$104,2,FALSE),IFERROR(VLOOKUP(Datei!J1514&amp;"",Mapping!$A$5:$B$104,2,FALSE),IFERROR(VLOOKUP(VALUE(Datei!J1514),Mapping!$A$5:$B$104,2,FALSE),"#NOMAP#")))="#NOMAP#",IF(Mapping!$B$2="","",Mapping!$B$2),IFERROR(VLOOKUP(Datei!J1514,Mapping!$A$5:$B$104,2,FALSE),IFERROR(VLOOKUP(Datei!J1514&amp;"",Mapping!$A$5:$B$104,2,FALSE),IFERROR(VLOOKUP(VALUE(Datei!J1514),Mapping!$A$5:$B$104,2,FALSE),"#NOMAP#")))))</f>
        <v/>
      </c>
      <c r="D1514" t="str">
        <f>IF(Datei!$G1514="","",IF(Datei!K1514="","",Datei!K1514))</f>
        <v/>
      </c>
      <c r="E1514" s="3" t="str">
        <f>IF(Datei!$G1514="","",1)</f>
        <v/>
      </c>
      <c r="F1514" s="4" t="str">
        <f>IF(Datei!$G1514="","",IFERROR(ROUND(VALUE(Datei!I1514)/100,2),""))</f>
        <v/>
      </c>
      <c r="G1514" s="4" t="str">
        <f>IF(Datei!$G1514="","",IFERROR(ROUND(VALUE(Datei!I1514)/100,2),""))</f>
        <v/>
      </c>
    </row>
    <row r="1515" spans="1:7" x14ac:dyDescent="0.25">
      <c r="A1515" s="2" t="str">
        <f>IF(Datei!$G1515="","",IFERROR(DATEVALUE(Datei!G1515),Datei!G1515))</f>
        <v/>
      </c>
      <c r="B1515" s="3" t="str">
        <f>IF(Datei!$G1515="","",IFERROR(VALUE(LEFT(Datei!H1515,FIND("_",Datei!H1515)-1)),IFERROR(VALUE(Datei!H1515),"?")))</f>
        <v/>
      </c>
      <c r="C1515" t="str">
        <f>IF(Datei!$G1515="","",IF(IFERROR(VLOOKUP(Datei!J1515,Mapping!$A$5:$B$104,2,FALSE),IFERROR(VLOOKUP(Datei!J1515&amp;"",Mapping!$A$5:$B$104,2,FALSE),IFERROR(VLOOKUP(VALUE(Datei!J1515),Mapping!$A$5:$B$104,2,FALSE),"#NOMAP#")))="#NOMAP#",IF(Mapping!$B$2="","",Mapping!$B$2),IFERROR(VLOOKUP(Datei!J1515,Mapping!$A$5:$B$104,2,FALSE),IFERROR(VLOOKUP(Datei!J1515&amp;"",Mapping!$A$5:$B$104,2,FALSE),IFERROR(VLOOKUP(VALUE(Datei!J1515),Mapping!$A$5:$B$104,2,FALSE),"#NOMAP#")))))</f>
        <v/>
      </c>
      <c r="D1515" t="str">
        <f>IF(Datei!$G1515="","",IF(Datei!K1515="","",Datei!K1515))</f>
        <v/>
      </c>
      <c r="E1515" s="3" t="str">
        <f>IF(Datei!$G1515="","",1)</f>
        <v/>
      </c>
      <c r="F1515" s="4" t="str">
        <f>IF(Datei!$G1515="","",IFERROR(ROUND(VALUE(Datei!I1515)/100,2),""))</f>
        <v/>
      </c>
      <c r="G1515" s="4" t="str">
        <f>IF(Datei!$G1515="","",IFERROR(ROUND(VALUE(Datei!I1515)/100,2),""))</f>
        <v/>
      </c>
    </row>
    <row r="1516" spans="1:7" x14ac:dyDescent="0.25">
      <c r="A1516" s="2" t="str">
        <f>IF(Datei!$G1516="","",IFERROR(DATEVALUE(Datei!G1516),Datei!G1516))</f>
        <v/>
      </c>
      <c r="B1516" s="3" t="str">
        <f>IF(Datei!$G1516="","",IFERROR(VALUE(LEFT(Datei!H1516,FIND("_",Datei!H1516)-1)),IFERROR(VALUE(Datei!H1516),"?")))</f>
        <v/>
      </c>
      <c r="C1516" t="str">
        <f>IF(Datei!$G1516="","",IF(IFERROR(VLOOKUP(Datei!J1516,Mapping!$A$5:$B$104,2,FALSE),IFERROR(VLOOKUP(Datei!J1516&amp;"",Mapping!$A$5:$B$104,2,FALSE),IFERROR(VLOOKUP(VALUE(Datei!J1516),Mapping!$A$5:$B$104,2,FALSE),"#NOMAP#")))="#NOMAP#",IF(Mapping!$B$2="","",Mapping!$B$2),IFERROR(VLOOKUP(Datei!J1516,Mapping!$A$5:$B$104,2,FALSE),IFERROR(VLOOKUP(Datei!J1516&amp;"",Mapping!$A$5:$B$104,2,FALSE),IFERROR(VLOOKUP(VALUE(Datei!J1516),Mapping!$A$5:$B$104,2,FALSE),"#NOMAP#")))))</f>
        <v/>
      </c>
      <c r="D1516" t="str">
        <f>IF(Datei!$G1516="","",IF(Datei!K1516="","",Datei!K1516))</f>
        <v/>
      </c>
      <c r="E1516" s="3" t="str">
        <f>IF(Datei!$G1516="","",1)</f>
        <v/>
      </c>
      <c r="F1516" s="4" t="str">
        <f>IF(Datei!$G1516="","",IFERROR(ROUND(VALUE(Datei!I1516)/100,2),""))</f>
        <v/>
      </c>
      <c r="G1516" s="4" t="str">
        <f>IF(Datei!$G1516="","",IFERROR(ROUND(VALUE(Datei!I1516)/100,2),""))</f>
        <v/>
      </c>
    </row>
    <row r="1517" spans="1:7" x14ac:dyDescent="0.25">
      <c r="A1517" s="2" t="str">
        <f>IF(Datei!$G1517="","",IFERROR(DATEVALUE(Datei!G1517),Datei!G1517))</f>
        <v/>
      </c>
      <c r="B1517" s="3" t="str">
        <f>IF(Datei!$G1517="","",IFERROR(VALUE(LEFT(Datei!H1517,FIND("_",Datei!H1517)-1)),IFERROR(VALUE(Datei!H1517),"?")))</f>
        <v/>
      </c>
      <c r="C1517" t="str">
        <f>IF(Datei!$G1517="","",IF(IFERROR(VLOOKUP(Datei!J1517,Mapping!$A$5:$B$104,2,FALSE),IFERROR(VLOOKUP(Datei!J1517&amp;"",Mapping!$A$5:$B$104,2,FALSE),IFERROR(VLOOKUP(VALUE(Datei!J1517),Mapping!$A$5:$B$104,2,FALSE),"#NOMAP#")))="#NOMAP#",IF(Mapping!$B$2="","",Mapping!$B$2),IFERROR(VLOOKUP(Datei!J1517,Mapping!$A$5:$B$104,2,FALSE),IFERROR(VLOOKUP(Datei!J1517&amp;"",Mapping!$A$5:$B$104,2,FALSE),IFERROR(VLOOKUP(VALUE(Datei!J1517),Mapping!$A$5:$B$104,2,FALSE),"#NOMAP#")))))</f>
        <v/>
      </c>
      <c r="D1517" t="str">
        <f>IF(Datei!$G1517="","",IF(Datei!K1517="","",Datei!K1517))</f>
        <v/>
      </c>
      <c r="E1517" s="3" t="str">
        <f>IF(Datei!$G1517="","",1)</f>
        <v/>
      </c>
      <c r="F1517" s="4" t="str">
        <f>IF(Datei!$G1517="","",IFERROR(ROUND(VALUE(Datei!I1517)/100,2),""))</f>
        <v/>
      </c>
      <c r="G1517" s="4" t="str">
        <f>IF(Datei!$G1517="","",IFERROR(ROUND(VALUE(Datei!I1517)/100,2),""))</f>
        <v/>
      </c>
    </row>
    <row r="1518" spans="1:7" x14ac:dyDescent="0.25">
      <c r="A1518" s="2" t="str">
        <f>IF(Datei!$G1518="","",IFERROR(DATEVALUE(Datei!G1518),Datei!G1518))</f>
        <v/>
      </c>
      <c r="B1518" s="3" t="str">
        <f>IF(Datei!$G1518="","",IFERROR(VALUE(LEFT(Datei!H1518,FIND("_",Datei!H1518)-1)),IFERROR(VALUE(Datei!H1518),"?")))</f>
        <v/>
      </c>
      <c r="C1518" t="str">
        <f>IF(Datei!$G1518="","",IF(IFERROR(VLOOKUP(Datei!J1518,Mapping!$A$5:$B$104,2,FALSE),IFERROR(VLOOKUP(Datei!J1518&amp;"",Mapping!$A$5:$B$104,2,FALSE),IFERROR(VLOOKUP(VALUE(Datei!J1518),Mapping!$A$5:$B$104,2,FALSE),"#NOMAP#")))="#NOMAP#",IF(Mapping!$B$2="","",Mapping!$B$2),IFERROR(VLOOKUP(Datei!J1518,Mapping!$A$5:$B$104,2,FALSE),IFERROR(VLOOKUP(Datei!J1518&amp;"",Mapping!$A$5:$B$104,2,FALSE),IFERROR(VLOOKUP(VALUE(Datei!J1518),Mapping!$A$5:$B$104,2,FALSE),"#NOMAP#")))))</f>
        <v/>
      </c>
      <c r="D1518" t="str">
        <f>IF(Datei!$G1518="","",IF(Datei!K1518="","",Datei!K1518))</f>
        <v/>
      </c>
      <c r="E1518" s="3" t="str">
        <f>IF(Datei!$G1518="","",1)</f>
        <v/>
      </c>
      <c r="F1518" s="4" t="str">
        <f>IF(Datei!$G1518="","",IFERROR(ROUND(VALUE(Datei!I1518)/100,2),""))</f>
        <v/>
      </c>
      <c r="G1518" s="4" t="str">
        <f>IF(Datei!$G1518="","",IFERROR(ROUND(VALUE(Datei!I1518)/100,2),""))</f>
        <v/>
      </c>
    </row>
    <row r="1519" spans="1:7" x14ac:dyDescent="0.25">
      <c r="A1519" s="2" t="str">
        <f>IF(Datei!$G1519="","",IFERROR(DATEVALUE(Datei!G1519),Datei!G1519))</f>
        <v/>
      </c>
      <c r="B1519" s="3" t="str">
        <f>IF(Datei!$G1519="","",IFERROR(VALUE(LEFT(Datei!H1519,FIND("_",Datei!H1519)-1)),IFERROR(VALUE(Datei!H1519),"?")))</f>
        <v/>
      </c>
      <c r="C1519" t="str">
        <f>IF(Datei!$G1519="","",IF(IFERROR(VLOOKUP(Datei!J1519,Mapping!$A$5:$B$104,2,FALSE),IFERROR(VLOOKUP(Datei!J1519&amp;"",Mapping!$A$5:$B$104,2,FALSE),IFERROR(VLOOKUP(VALUE(Datei!J1519),Mapping!$A$5:$B$104,2,FALSE),"#NOMAP#")))="#NOMAP#",IF(Mapping!$B$2="","",Mapping!$B$2),IFERROR(VLOOKUP(Datei!J1519,Mapping!$A$5:$B$104,2,FALSE),IFERROR(VLOOKUP(Datei!J1519&amp;"",Mapping!$A$5:$B$104,2,FALSE),IFERROR(VLOOKUP(VALUE(Datei!J1519),Mapping!$A$5:$B$104,2,FALSE),"#NOMAP#")))))</f>
        <v/>
      </c>
      <c r="D1519" t="str">
        <f>IF(Datei!$G1519="","",IF(Datei!K1519="","",Datei!K1519))</f>
        <v/>
      </c>
      <c r="E1519" s="3" t="str">
        <f>IF(Datei!$G1519="","",1)</f>
        <v/>
      </c>
      <c r="F1519" s="4" t="str">
        <f>IF(Datei!$G1519="","",IFERROR(ROUND(VALUE(Datei!I1519)/100,2),""))</f>
        <v/>
      </c>
      <c r="G1519" s="4" t="str">
        <f>IF(Datei!$G1519="","",IFERROR(ROUND(VALUE(Datei!I1519)/100,2),""))</f>
        <v/>
      </c>
    </row>
    <row r="1520" spans="1:7" x14ac:dyDescent="0.25">
      <c r="A1520" s="2" t="str">
        <f>IF(Datei!$G1520="","",IFERROR(DATEVALUE(Datei!G1520),Datei!G1520))</f>
        <v/>
      </c>
      <c r="B1520" s="3" t="str">
        <f>IF(Datei!$G1520="","",IFERROR(VALUE(LEFT(Datei!H1520,FIND("_",Datei!H1520)-1)),IFERROR(VALUE(Datei!H1520),"?")))</f>
        <v/>
      </c>
      <c r="C1520" t="str">
        <f>IF(Datei!$G1520="","",IF(IFERROR(VLOOKUP(Datei!J1520,Mapping!$A$5:$B$104,2,FALSE),IFERROR(VLOOKUP(Datei!J1520&amp;"",Mapping!$A$5:$B$104,2,FALSE),IFERROR(VLOOKUP(VALUE(Datei!J1520),Mapping!$A$5:$B$104,2,FALSE),"#NOMAP#")))="#NOMAP#",IF(Mapping!$B$2="","",Mapping!$B$2),IFERROR(VLOOKUP(Datei!J1520,Mapping!$A$5:$B$104,2,FALSE),IFERROR(VLOOKUP(Datei!J1520&amp;"",Mapping!$A$5:$B$104,2,FALSE),IFERROR(VLOOKUP(VALUE(Datei!J1520),Mapping!$A$5:$B$104,2,FALSE),"#NOMAP#")))))</f>
        <v/>
      </c>
      <c r="D1520" t="str">
        <f>IF(Datei!$G1520="","",IF(Datei!K1520="","",Datei!K1520))</f>
        <v/>
      </c>
      <c r="E1520" s="3" t="str">
        <f>IF(Datei!$G1520="","",1)</f>
        <v/>
      </c>
      <c r="F1520" s="4" t="str">
        <f>IF(Datei!$G1520="","",IFERROR(ROUND(VALUE(Datei!I1520)/100,2),""))</f>
        <v/>
      </c>
      <c r="G1520" s="4" t="str">
        <f>IF(Datei!$G1520="","",IFERROR(ROUND(VALUE(Datei!I1520)/100,2),""))</f>
        <v/>
      </c>
    </row>
    <row r="1521" spans="1:7" x14ac:dyDescent="0.25">
      <c r="A1521" s="2" t="str">
        <f>IF(Datei!$G1521="","",IFERROR(DATEVALUE(Datei!G1521),Datei!G1521))</f>
        <v/>
      </c>
      <c r="B1521" s="3" t="str">
        <f>IF(Datei!$G1521="","",IFERROR(VALUE(LEFT(Datei!H1521,FIND("_",Datei!H1521)-1)),IFERROR(VALUE(Datei!H1521),"?")))</f>
        <v/>
      </c>
      <c r="C1521" t="str">
        <f>IF(Datei!$G1521="","",IF(IFERROR(VLOOKUP(Datei!J1521,Mapping!$A$5:$B$104,2,FALSE),IFERROR(VLOOKUP(Datei!J1521&amp;"",Mapping!$A$5:$B$104,2,FALSE),IFERROR(VLOOKUP(VALUE(Datei!J1521),Mapping!$A$5:$B$104,2,FALSE),"#NOMAP#")))="#NOMAP#",IF(Mapping!$B$2="","",Mapping!$B$2),IFERROR(VLOOKUP(Datei!J1521,Mapping!$A$5:$B$104,2,FALSE),IFERROR(VLOOKUP(Datei!J1521&amp;"",Mapping!$A$5:$B$104,2,FALSE),IFERROR(VLOOKUP(VALUE(Datei!J1521),Mapping!$A$5:$B$104,2,FALSE),"#NOMAP#")))))</f>
        <v/>
      </c>
      <c r="D1521" t="str">
        <f>IF(Datei!$G1521="","",IF(Datei!K1521="","",Datei!K1521))</f>
        <v/>
      </c>
      <c r="E1521" s="3" t="str">
        <f>IF(Datei!$G1521="","",1)</f>
        <v/>
      </c>
      <c r="F1521" s="4" t="str">
        <f>IF(Datei!$G1521="","",IFERROR(ROUND(VALUE(Datei!I1521)/100,2),""))</f>
        <v/>
      </c>
      <c r="G1521" s="4" t="str">
        <f>IF(Datei!$G1521="","",IFERROR(ROUND(VALUE(Datei!I1521)/100,2),""))</f>
        <v/>
      </c>
    </row>
    <row r="1522" spans="1:7" x14ac:dyDescent="0.25">
      <c r="A1522" s="2" t="str">
        <f>IF(Datei!$G1522="","",IFERROR(DATEVALUE(Datei!G1522),Datei!G1522))</f>
        <v/>
      </c>
      <c r="B1522" s="3" t="str">
        <f>IF(Datei!$G1522="","",IFERROR(VALUE(LEFT(Datei!H1522,FIND("_",Datei!H1522)-1)),IFERROR(VALUE(Datei!H1522),"?")))</f>
        <v/>
      </c>
      <c r="C1522" t="str">
        <f>IF(Datei!$G1522="","",IF(IFERROR(VLOOKUP(Datei!J1522,Mapping!$A$5:$B$104,2,FALSE),IFERROR(VLOOKUP(Datei!J1522&amp;"",Mapping!$A$5:$B$104,2,FALSE),IFERROR(VLOOKUP(VALUE(Datei!J1522),Mapping!$A$5:$B$104,2,FALSE),"#NOMAP#")))="#NOMAP#",IF(Mapping!$B$2="","",Mapping!$B$2),IFERROR(VLOOKUP(Datei!J1522,Mapping!$A$5:$B$104,2,FALSE),IFERROR(VLOOKUP(Datei!J1522&amp;"",Mapping!$A$5:$B$104,2,FALSE),IFERROR(VLOOKUP(VALUE(Datei!J1522),Mapping!$A$5:$B$104,2,FALSE),"#NOMAP#")))))</f>
        <v/>
      </c>
      <c r="D1522" t="str">
        <f>IF(Datei!$G1522="","",IF(Datei!K1522="","",Datei!K1522))</f>
        <v/>
      </c>
      <c r="E1522" s="3" t="str">
        <f>IF(Datei!$G1522="","",1)</f>
        <v/>
      </c>
      <c r="F1522" s="4" t="str">
        <f>IF(Datei!$G1522="","",IFERROR(ROUND(VALUE(Datei!I1522)/100,2),""))</f>
        <v/>
      </c>
      <c r="G1522" s="4" t="str">
        <f>IF(Datei!$G1522="","",IFERROR(ROUND(VALUE(Datei!I1522)/100,2),""))</f>
        <v/>
      </c>
    </row>
    <row r="1523" spans="1:7" x14ac:dyDescent="0.25">
      <c r="A1523" s="2" t="str">
        <f>IF(Datei!$G1523="","",IFERROR(DATEVALUE(Datei!G1523),Datei!G1523))</f>
        <v/>
      </c>
      <c r="B1523" s="3" t="str">
        <f>IF(Datei!$G1523="","",IFERROR(VALUE(LEFT(Datei!H1523,FIND("_",Datei!H1523)-1)),IFERROR(VALUE(Datei!H1523),"?")))</f>
        <v/>
      </c>
      <c r="C1523" t="str">
        <f>IF(Datei!$G1523="","",IF(IFERROR(VLOOKUP(Datei!J1523,Mapping!$A$5:$B$104,2,FALSE),IFERROR(VLOOKUP(Datei!J1523&amp;"",Mapping!$A$5:$B$104,2,FALSE),IFERROR(VLOOKUP(VALUE(Datei!J1523),Mapping!$A$5:$B$104,2,FALSE),"#NOMAP#")))="#NOMAP#",IF(Mapping!$B$2="","",Mapping!$B$2),IFERROR(VLOOKUP(Datei!J1523,Mapping!$A$5:$B$104,2,FALSE),IFERROR(VLOOKUP(Datei!J1523&amp;"",Mapping!$A$5:$B$104,2,FALSE),IFERROR(VLOOKUP(VALUE(Datei!J1523),Mapping!$A$5:$B$104,2,FALSE),"#NOMAP#")))))</f>
        <v/>
      </c>
      <c r="D1523" t="str">
        <f>IF(Datei!$G1523="","",IF(Datei!K1523="","",Datei!K1523))</f>
        <v/>
      </c>
      <c r="E1523" s="3" t="str">
        <f>IF(Datei!$G1523="","",1)</f>
        <v/>
      </c>
      <c r="F1523" s="4" t="str">
        <f>IF(Datei!$G1523="","",IFERROR(ROUND(VALUE(Datei!I1523)/100,2),""))</f>
        <v/>
      </c>
      <c r="G1523" s="4" t="str">
        <f>IF(Datei!$G1523="","",IFERROR(ROUND(VALUE(Datei!I1523)/100,2),""))</f>
        <v/>
      </c>
    </row>
    <row r="1524" spans="1:7" x14ac:dyDescent="0.25">
      <c r="A1524" s="2" t="str">
        <f>IF(Datei!$G1524="","",IFERROR(DATEVALUE(Datei!G1524),Datei!G1524))</f>
        <v/>
      </c>
      <c r="B1524" s="3" t="str">
        <f>IF(Datei!$G1524="","",IFERROR(VALUE(LEFT(Datei!H1524,FIND("_",Datei!H1524)-1)),IFERROR(VALUE(Datei!H1524),"?")))</f>
        <v/>
      </c>
      <c r="C1524" t="str">
        <f>IF(Datei!$G1524="","",IF(IFERROR(VLOOKUP(Datei!J1524,Mapping!$A$5:$B$104,2,FALSE),IFERROR(VLOOKUP(Datei!J1524&amp;"",Mapping!$A$5:$B$104,2,FALSE),IFERROR(VLOOKUP(VALUE(Datei!J1524),Mapping!$A$5:$B$104,2,FALSE),"#NOMAP#")))="#NOMAP#",IF(Mapping!$B$2="","",Mapping!$B$2),IFERROR(VLOOKUP(Datei!J1524,Mapping!$A$5:$B$104,2,FALSE),IFERROR(VLOOKUP(Datei!J1524&amp;"",Mapping!$A$5:$B$104,2,FALSE),IFERROR(VLOOKUP(VALUE(Datei!J1524),Mapping!$A$5:$B$104,2,FALSE),"#NOMAP#")))))</f>
        <v/>
      </c>
      <c r="D1524" t="str">
        <f>IF(Datei!$G1524="","",IF(Datei!K1524="","",Datei!K1524))</f>
        <v/>
      </c>
      <c r="E1524" s="3" t="str">
        <f>IF(Datei!$G1524="","",1)</f>
        <v/>
      </c>
      <c r="F1524" s="4" t="str">
        <f>IF(Datei!$G1524="","",IFERROR(ROUND(VALUE(Datei!I1524)/100,2),""))</f>
        <v/>
      </c>
      <c r="G1524" s="4" t="str">
        <f>IF(Datei!$G1524="","",IFERROR(ROUND(VALUE(Datei!I1524)/100,2),""))</f>
        <v/>
      </c>
    </row>
    <row r="1525" spans="1:7" x14ac:dyDescent="0.25">
      <c r="A1525" s="2" t="str">
        <f>IF(Datei!$G1525="","",IFERROR(DATEVALUE(Datei!G1525),Datei!G1525))</f>
        <v/>
      </c>
      <c r="B1525" s="3" t="str">
        <f>IF(Datei!$G1525="","",IFERROR(VALUE(LEFT(Datei!H1525,FIND("_",Datei!H1525)-1)),IFERROR(VALUE(Datei!H1525),"?")))</f>
        <v/>
      </c>
      <c r="C1525" t="str">
        <f>IF(Datei!$G1525="","",IF(IFERROR(VLOOKUP(Datei!J1525,Mapping!$A$5:$B$104,2,FALSE),IFERROR(VLOOKUP(Datei!J1525&amp;"",Mapping!$A$5:$B$104,2,FALSE),IFERROR(VLOOKUP(VALUE(Datei!J1525),Mapping!$A$5:$B$104,2,FALSE),"#NOMAP#")))="#NOMAP#",IF(Mapping!$B$2="","",Mapping!$B$2),IFERROR(VLOOKUP(Datei!J1525,Mapping!$A$5:$B$104,2,FALSE),IFERROR(VLOOKUP(Datei!J1525&amp;"",Mapping!$A$5:$B$104,2,FALSE),IFERROR(VLOOKUP(VALUE(Datei!J1525),Mapping!$A$5:$B$104,2,FALSE),"#NOMAP#")))))</f>
        <v/>
      </c>
      <c r="D1525" t="str">
        <f>IF(Datei!$G1525="","",IF(Datei!K1525="","",Datei!K1525))</f>
        <v/>
      </c>
      <c r="E1525" s="3" t="str">
        <f>IF(Datei!$G1525="","",1)</f>
        <v/>
      </c>
      <c r="F1525" s="4" t="str">
        <f>IF(Datei!$G1525="","",IFERROR(ROUND(VALUE(Datei!I1525)/100,2),""))</f>
        <v/>
      </c>
      <c r="G1525" s="4" t="str">
        <f>IF(Datei!$G1525="","",IFERROR(ROUND(VALUE(Datei!I1525)/100,2),""))</f>
        <v/>
      </c>
    </row>
    <row r="1526" spans="1:7" x14ac:dyDescent="0.25">
      <c r="A1526" s="2" t="str">
        <f>IF(Datei!$G1526="","",IFERROR(DATEVALUE(Datei!G1526),Datei!G1526))</f>
        <v/>
      </c>
      <c r="B1526" s="3" t="str">
        <f>IF(Datei!$G1526="","",IFERROR(VALUE(LEFT(Datei!H1526,FIND("_",Datei!H1526)-1)),IFERROR(VALUE(Datei!H1526),"?")))</f>
        <v/>
      </c>
      <c r="C1526" t="str">
        <f>IF(Datei!$G1526="","",IF(IFERROR(VLOOKUP(Datei!J1526,Mapping!$A$5:$B$104,2,FALSE),IFERROR(VLOOKUP(Datei!J1526&amp;"",Mapping!$A$5:$B$104,2,FALSE),IFERROR(VLOOKUP(VALUE(Datei!J1526),Mapping!$A$5:$B$104,2,FALSE),"#NOMAP#")))="#NOMAP#",IF(Mapping!$B$2="","",Mapping!$B$2),IFERROR(VLOOKUP(Datei!J1526,Mapping!$A$5:$B$104,2,FALSE),IFERROR(VLOOKUP(Datei!J1526&amp;"",Mapping!$A$5:$B$104,2,FALSE),IFERROR(VLOOKUP(VALUE(Datei!J1526),Mapping!$A$5:$B$104,2,FALSE),"#NOMAP#")))))</f>
        <v/>
      </c>
      <c r="D1526" t="str">
        <f>IF(Datei!$G1526="","",IF(Datei!K1526="","",Datei!K1526))</f>
        <v/>
      </c>
      <c r="E1526" s="3" t="str">
        <f>IF(Datei!$G1526="","",1)</f>
        <v/>
      </c>
      <c r="F1526" s="4" t="str">
        <f>IF(Datei!$G1526="","",IFERROR(ROUND(VALUE(Datei!I1526)/100,2),""))</f>
        <v/>
      </c>
      <c r="G1526" s="4" t="str">
        <f>IF(Datei!$G1526="","",IFERROR(ROUND(VALUE(Datei!I1526)/100,2),""))</f>
        <v/>
      </c>
    </row>
    <row r="1527" spans="1:7" x14ac:dyDescent="0.25">
      <c r="A1527" s="2" t="str">
        <f>IF(Datei!$G1527="","",IFERROR(DATEVALUE(Datei!G1527),Datei!G1527))</f>
        <v/>
      </c>
      <c r="B1527" s="3" t="str">
        <f>IF(Datei!$G1527="","",IFERROR(VALUE(LEFT(Datei!H1527,FIND("_",Datei!H1527)-1)),IFERROR(VALUE(Datei!H1527),"?")))</f>
        <v/>
      </c>
      <c r="C1527" t="str">
        <f>IF(Datei!$G1527="","",IF(IFERROR(VLOOKUP(Datei!J1527,Mapping!$A$5:$B$104,2,FALSE),IFERROR(VLOOKUP(Datei!J1527&amp;"",Mapping!$A$5:$B$104,2,FALSE),IFERROR(VLOOKUP(VALUE(Datei!J1527),Mapping!$A$5:$B$104,2,FALSE),"#NOMAP#")))="#NOMAP#",IF(Mapping!$B$2="","",Mapping!$B$2),IFERROR(VLOOKUP(Datei!J1527,Mapping!$A$5:$B$104,2,FALSE),IFERROR(VLOOKUP(Datei!J1527&amp;"",Mapping!$A$5:$B$104,2,FALSE),IFERROR(VLOOKUP(VALUE(Datei!J1527),Mapping!$A$5:$B$104,2,FALSE),"#NOMAP#")))))</f>
        <v/>
      </c>
      <c r="D1527" t="str">
        <f>IF(Datei!$G1527="","",IF(Datei!K1527="","",Datei!K1527))</f>
        <v/>
      </c>
      <c r="E1527" s="3" t="str">
        <f>IF(Datei!$G1527="","",1)</f>
        <v/>
      </c>
      <c r="F1527" s="4" t="str">
        <f>IF(Datei!$G1527="","",IFERROR(ROUND(VALUE(Datei!I1527)/100,2),""))</f>
        <v/>
      </c>
      <c r="G1527" s="4" t="str">
        <f>IF(Datei!$G1527="","",IFERROR(ROUND(VALUE(Datei!I1527)/100,2),""))</f>
        <v/>
      </c>
    </row>
    <row r="1528" spans="1:7" x14ac:dyDescent="0.25">
      <c r="A1528" s="2" t="str">
        <f>IF(Datei!$G1528="","",IFERROR(DATEVALUE(Datei!G1528),Datei!G1528))</f>
        <v/>
      </c>
      <c r="B1528" s="3" t="str">
        <f>IF(Datei!$G1528="","",IFERROR(VALUE(LEFT(Datei!H1528,FIND("_",Datei!H1528)-1)),IFERROR(VALUE(Datei!H1528),"?")))</f>
        <v/>
      </c>
      <c r="C1528" t="str">
        <f>IF(Datei!$G1528="","",IF(IFERROR(VLOOKUP(Datei!J1528,Mapping!$A$5:$B$104,2,FALSE),IFERROR(VLOOKUP(Datei!J1528&amp;"",Mapping!$A$5:$B$104,2,FALSE),IFERROR(VLOOKUP(VALUE(Datei!J1528),Mapping!$A$5:$B$104,2,FALSE),"#NOMAP#")))="#NOMAP#",IF(Mapping!$B$2="","",Mapping!$B$2),IFERROR(VLOOKUP(Datei!J1528,Mapping!$A$5:$B$104,2,FALSE),IFERROR(VLOOKUP(Datei!J1528&amp;"",Mapping!$A$5:$B$104,2,FALSE),IFERROR(VLOOKUP(VALUE(Datei!J1528),Mapping!$A$5:$B$104,2,FALSE),"#NOMAP#")))))</f>
        <v/>
      </c>
      <c r="D1528" t="str">
        <f>IF(Datei!$G1528="","",IF(Datei!K1528="","",Datei!K1528))</f>
        <v/>
      </c>
      <c r="E1528" s="3" t="str">
        <f>IF(Datei!$G1528="","",1)</f>
        <v/>
      </c>
      <c r="F1528" s="4" t="str">
        <f>IF(Datei!$G1528="","",IFERROR(ROUND(VALUE(Datei!I1528)/100,2),""))</f>
        <v/>
      </c>
      <c r="G1528" s="4" t="str">
        <f>IF(Datei!$G1528="","",IFERROR(ROUND(VALUE(Datei!I1528)/100,2),""))</f>
        <v/>
      </c>
    </row>
    <row r="1529" spans="1:7" x14ac:dyDescent="0.25">
      <c r="A1529" s="2" t="str">
        <f>IF(Datei!$G1529="","",IFERROR(DATEVALUE(Datei!G1529),Datei!G1529))</f>
        <v/>
      </c>
      <c r="B1529" s="3" t="str">
        <f>IF(Datei!$G1529="","",IFERROR(VALUE(LEFT(Datei!H1529,FIND("_",Datei!H1529)-1)),IFERROR(VALUE(Datei!H1529),"?")))</f>
        <v/>
      </c>
      <c r="C1529" t="str">
        <f>IF(Datei!$G1529="","",IF(IFERROR(VLOOKUP(Datei!J1529,Mapping!$A$5:$B$104,2,FALSE),IFERROR(VLOOKUP(Datei!J1529&amp;"",Mapping!$A$5:$B$104,2,FALSE),IFERROR(VLOOKUP(VALUE(Datei!J1529),Mapping!$A$5:$B$104,2,FALSE),"#NOMAP#")))="#NOMAP#",IF(Mapping!$B$2="","",Mapping!$B$2),IFERROR(VLOOKUP(Datei!J1529,Mapping!$A$5:$B$104,2,FALSE),IFERROR(VLOOKUP(Datei!J1529&amp;"",Mapping!$A$5:$B$104,2,FALSE),IFERROR(VLOOKUP(VALUE(Datei!J1529),Mapping!$A$5:$B$104,2,FALSE),"#NOMAP#")))))</f>
        <v/>
      </c>
      <c r="D1529" t="str">
        <f>IF(Datei!$G1529="","",IF(Datei!K1529="","",Datei!K1529))</f>
        <v/>
      </c>
      <c r="E1529" s="3" t="str">
        <f>IF(Datei!$G1529="","",1)</f>
        <v/>
      </c>
      <c r="F1529" s="4" t="str">
        <f>IF(Datei!$G1529="","",IFERROR(ROUND(VALUE(Datei!I1529)/100,2),""))</f>
        <v/>
      </c>
      <c r="G1529" s="4" t="str">
        <f>IF(Datei!$G1529="","",IFERROR(ROUND(VALUE(Datei!I1529)/100,2),""))</f>
        <v/>
      </c>
    </row>
    <row r="1530" spans="1:7" x14ac:dyDescent="0.25">
      <c r="A1530" s="2" t="str">
        <f>IF(Datei!$G1530="","",IFERROR(DATEVALUE(Datei!G1530),Datei!G1530))</f>
        <v/>
      </c>
      <c r="B1530" s="3" t="str">
        <f>IF(Datei!$G1530="","",IFERROR(VALUE(LEFT(Datei!H1530,FIND("_",Datei!H1530)-1)),IFERROR(VALUE(Datei!H1530),"?")))</f>
        <v/>
      </c>
      <c r="C1530" t="str">
        <f>IF(Datei!$G1530="","",IF(IFERROR(VLOOKUP(Datei!J1530,Mapping!$A$5:$B$104,2,FALSE),IFERROR(VLOOKUP(Datei!J1530&amp;"",Mapping!$A$5:$B$104,2,FALSE),IFERROR(VLOOKUP(VALUE(Datei!J1530),Mapping!$A$5:$B$104,2,FALSE),"#NOMAP#")))="#NOMAP#",IF(Mapping!$B$2="","",Mapping!$B$2),IFERROR(VLOOKUP(Datei!J1530,Mapping!$A$5:$B$104,2,FALSE),IFERROR(VLOOKUP(Datei!J1530&amp;"",Mapping!$A$5:$B$104,2,FALSE),IFERROR(VLOOKUP(VALUE(Datei!J1530),Mapping!$A$5:$B$104,2,FALSE),"#NOMAP#")))))</f>
        <v/>
      </c>
      <c r="D1530" t="str">
        <f>IF(Datei!$G1530="","",IF(Datei!K1530="","",Datei!K1530))</f>
        <v/>
      </c>
      <c r="E1530" s="3" t="str">
        <f>IF(Datei!$G1530="","",1)</f>
        <v/>
      </c>
      <c r="F1530" s="4" t="str">
        <f>IF(Datei!$G1530="","",IFERROR(ROUND(VALUE(Datei!I1530)/100,2),""))</f>
        <v/>
      </c>
      <c r="G1530" s="4" t="str">
        <f>IF(Datei!$G1530="","",IFERROR(ROUND(VALUE(Datei!I1530)/100,2),""))</f>
        <v/>
      </c>
    </row>
    <row r="1531" spans="1:7" x14ac:dyDescent="0.25">
      <c r="A1531" s="2" t="str">
        <f>IF(Datei!$G1531="","",IFERROR(DATEVALUE(Datei!G1531),Datei!G1531))</f>
        <v/>
      </c>
      <c r="B1531" s="3" t="str">
        <f>IF(Datei!$G1531="","",IFERROR(VALUE(LEFT(Datei!H1531,FIND("_",Datei!H1531)-1)),IFERROR(VALUE(Datei!H1531),"?")))</f>
        <v/>
      </c>
      <c r="C1531" t="str">
        <f>IF(Datei!$G1531="","",IF(IFERROR(VLOOKUP(Datei!J1531,Mapping!$A$5:$B$104,2,FALSE),IFERROR(VLOOKUP(Datei!J1531&amp;"",Mapping!$A$5:$B$104,2,FALSE),IFERROR(VLOOKUP(VALUE(Datei!J1531),Mapping!$A$5:$B$104,2,FALSE),"#NOMAP#")))="#NOMAP#",IF(Mapping!$B$2="","",Mapping!$B$2),IFERROR(VLOOKUP(Datei!J1531,Mapping!$A$5:$B$104,2,FALSE),IFERROR(VLOOKUP(Datei!J1531&amp;"",Mapping!$A$5:$B$104,2,FALSE),IFERROR(VLOOKUP(VALUE(Datei!J1531),Mapping!$A$5:$B$104,2,FALSE),"#NOMAP#")))))</f>
        <v/>
      </c>
      <c r="D1531" t="str">
        <f>IF(Datei!$G1531="","",IF(Datei!K1531="","",Datei!K1531))</f>
        <v/>
      </c>
      <c r="E1531" s="3" t="str">
        <f>IF(Datei!$G1531="","",1)</f>
        <v/>
      </c>
      <c r="F1531" s="4" t="str">
        <f>IF(Datei!$G1531="","",IFERROR(ROUND(VALUE(Datei!I1531)/100,2),""))</f>
        <v/>
      </c>
      <c r="G1531" s="4" t="str">
        <f>IF(Datei!$G1531="","",IFERROR(ROUND(VALUE(Datei!I1531)/100,2),""))</f>
        <v/>
      </c>
    </row>
    <row r="1532" spans="1:7" x14ac:dyDescent="0.25">
      <c r="A1532" s="2" t="str">
        <f>IF(Datei!$G1532="","",IFERROR(DATEVALUE(Datei!G1532),Datei!G1532))</f>
        <v/>
      </c>
      <c r="B1532" s="3" t="str">
        <f>IF(Datei!$G1532="","",IFERROR(VALUE(LEFT(Datei!H1532,FIND("_",Datei!H1532)-1)),IFERROR(VALUE(Datei!H1532),"?")))</f>
        <v/>
      </c>
      <c r="C1532" t="str">
        <f>IF(Datei!$G1532="","",IF(IFERROR(VLOOKUP(Datei!J1532,Mapping!$A$5:$B$104,2,FALSE),IFERROR(VLOOKUP(Datei!J1532&amp;"",Mapping!$A$5:$B$104,2,FALSE),IFERROR(VLOOKUP(VALUE(Datei!J1532),Mapping!$A$5:$B$104,2,FALSE),"#NOMAP#")))="#NOMAP#",IF(Mapping!$B$2="","",Mapping!$B$2),IFERROR(VLOOKUP(Datei!J1532,Mapping!$A$5:$B$104,2,FALSE),IFERROR(VLOOKUP(Datei!J1532&amp;"",Mapping!$A$5:$B$104,2,FALSE),IFERROR(VLOOKUP(VALUE(Datei!J1532),Mapping!$A$5:$B$104,2,FALSE),"#NOMAP#")))))</f>
        <v/>
      </c>
      <c r="D1532" t="str">
        <f>IF(Datei!$G1532="","",IF(Datei!K1532="","",Datei!K1532))</f>
        <v/>
      </c>
      <c r="E1532" s="3" t="str">
        <f>IF(Datei!$G1532="","",1)</f>
        <v/>
      </c>
      <c r="F1532" s="4" t="str">
        <f>IF(Datei!$G1532="","",IFERROR(ROUND(VALUE(Datei!I1532)/100,2),""))</f>
        <v/>
      </c>
      <c r="G1532" s="4" t="str">
        <f>IF(Datei!$G1532="","",IFERROR(ROUND(VALUE(Datei!I1532)/100,2),""))</f>
        <v/>
      </c>
    </row>
    <row r="1533" spans="1:7" x14ac:dyDescent="0.25">
      <c r="A1533" s="2" t="str">
        <f>IF(Datei!$G1533="","",IFERROR(DATEVALUE(Datei!G1533),Datei!G1533))</f>
        <v/>
      </c>
      <c r="B1533" s="3" t="str">
        <f>IF(Datei!$G1533="","",IFERROR(VALUE(LEFT(Datei!H1533,FIND("_",Datei!H1533)-1)),IFERROR(VALUE(Datei!H1533),"?")))</f>
        <v/>
      </c>
      <c r="C1533" t="str">
        <f>IF(Datei!$G1533="","",IF(IFERROR(VLOOKUP(Datei!J1533,Mapping!$A$5:$B$104,2,FALSE),IFERROR(VLOOKUP(Datei!J1533&amp;"",Mapping!$A$5:$B$104,2,FALSE),IFERROR(VLOOKUP(VALUE(Datei!J1533),Mapping!$A$5:$B$104,2,FALSE),"#NOMAP#")))="#NOMAP#",IF(Mapping!$B$2="","",Mapping!$B$2),IFERROR(VLOOKUP(Datei!J1533,Mapping!$A$5:$B$104,2,FALSE),IFERROR(VLOOKUP(Datei!J1533&amp;"",Mapping!$A$5:$B$104,2,FALSE),IFERROR(VLOOKUP(VALUE(Datei!J1533),Mapping!$A$5:$B$104,2,FALSE),"#NOMAP#")))))</f>
        <v/>
      </c>
      <c r="D1533" t="str">
        <f>IF(Datei!$G1533="","",IF(Datei!K1533="","",Datei!K1533))</f>
        <v/>
      </c>
      <c r="E1533" s="3" t="str">
        <f>IF(Datei!$G1533="","",1)</f>
        <v/>
      </c>
      <c r="F1533" s="4" t="str">
        <f>IF(Datei!$G1533="","",IFERROR(ROUND(VALUE(Datei!I1533)/100,2),""))</f>
        <v/>
      </c>
      <c r="G1533" s="4" t="str">
        <f>IF(Datei!$G1533="","",IFERROR(ROUND(VALUE(Datei!I1533)/100,2),""))</f>
        <v/>
      </c>
    </row>
    <row r="1534" spans="1:7" x14ac:dyDescent="0.25">
      <c r="A1534" s="2" t="str">
        <f>IF(Datei!$G1534="","",IFERROR(DATEVALUE(Datei!G1534),Datei!G1534))</f>
        <v/>
      </c>
      <c r="B1534" s="3" t="str">
        <f>IF(Datei!$G1534="","",IFERROR(VALUE(LEFT(Datei!H1534,FIND("_",Datei!H1534)-1)),IFERROR(VALUE(Datei!H1534),"?")))</f>
        <v/>
      </c>
      <c r="C1534" t="str">
        <f>IF(Datei!$G1534="","",IF(IFERROR(VLOOKUP(Datei!J1534,Mapping!$A$5:$B$104,2,FALSE),IFERROR(VLOOKUP(Datei!J1534&amp;"",Mapping!$A$5:$B$104,2,FALSE),IFERROR(VLOOKUP(VALUE(Datei!J1534),Mapping!$A$5:$B$104,2,FALSE),"#NOMAP#")))="#NOMAP#",IF(Mapping!$B$2="","",Mapping!$B$2),IFERROR(VLOOKUP(Datei!J1534,Mapping!$A$5:$B$104,2,FALSE),IFERROR(VLOOKUP(Datei!J1534&amp;"",Mapping!$A$5:$B$104,2,FALSE),IFERROR(VLOOKUP(VALUE(Datei!J1534),Mapping!$A$5:$B$104,2,FALSE),"#NOMAP#")))))</f>
        <v/>
      </c>
      <c r="D1534" t="str">
        <f>IF(Datei!$G1534="","",IF(Datei!K1534="","",Datei!K1534))</f>
        <v/>
      </c>
      <c r="E1534" s="3" t="str">
        <f>IF(Datei!$G1534="","",1)</f>
        <v/>
      </c>
      <c r="F1534" s="4" t="str">
        <f>IF(Datei!$G1534="","",IFERROR(ROUND(VALUE(Datei!I1534)/100,2),""))</f>
        <v/>
      </c>
      <c r="G1534" s="4" t="str">
        <f>IF(Datei!$G1534="","",IFERROR(ROUND(VALUE(Datei!I1534)/100,2),""))</f>
        <v/>
      </c>
    </row>
    <row r="1535" spans="1:7" x14ac:dyDescent="0.25">
      <c r="A1535" s="2" t="str">
        <f>IF(Datei!$G1535="","",IFERROR(DATEVALUE(Datei!G1535),Datei!G1535))</f>
        <v/>
      </c>
      <c r="B1535" s="3" t="str">
        <f>IF(Datei!$G1535="","",IFERROR(VALUE(LEFT(Datei!H1535,FIND("_",Datei!H1535)-1)),IFERROR(VALUE(Datei!H1535),"?")))</f>
        <v/>
      </c>
      <c r="C1535" t="str">
        <f>IF(Datei!$G1535="","",IF(IFERROR(VLOOKUP(Datei!J1535,Mapping!$A$5:$B$104,2,FALSE),IFERROR(VLOOKUP(Datei!J1535&amp;"",Mapping!$A$5:$B$104,2,FALSE),IFERROR(VLOOKUP(VALUE(Datei!J1535),Mapping!$A$5:$B$104,2,FALSE),"#NOMAP#")))="#NOMAP#",IF(Mapping!$B$2="","",Mapping!$B$2),IFERROR(VLOOKUP(Datei!J1535,Mapping!$A$5:$B$104,2,FALSE),IFERROR(VLOOKUP(Datei!J1535&amp;"",Mapping!$A$5:$B$104,2,FALSE),IFERROR(VLOOKUP(VALUE(Datei!J1535),Mapping!$A$5:$B$104,2,FALSE),"#NOMAP#")))))</f>
        <v/>
      </c>
      <c r="D1535" t="str">
        <f>IF(Datei!$G1535="","",IF(Datei!K1535="","",Datei!K1535))</f>
        <v/>
      </c>
      <c r="E1535" s="3" t="str">
        <f>IF(Datei!$G1535="","",1)</f>
        <v/>
      </c>
      <c r="F1535" s="4" t="str">
        <f>IF(Datei!$G1535="","",IFERROR(ROUND(VALUE(Datei!I1535)/100,2),""))</f>
        <v/>
      </c>
      <c r="G1535" s="4" t="str">
        <f>IF(Datei!$G1535="","",IFERROR(ROUND(VALUE(Datei!I1535)/100,2),""))</f>
        <v/>
      </c>
    </row>
    <row r="1536" spans="1:7" x14ac:dyDescent="0.25">
      <c r="A1536" s="2" t="str">
        <f>IF(Datei!$G1536="","",IFERROR(DATEVALUE(Datei!G1536),Datei!G1536))</f>
        <v/>
      </c>
      <c r="B1536" s="3" t="str">
        <f>IF(Datei!$G1536="","",IFERROR(VALUE(LEFT(Datei!H1536,FIND("_",Datei!H1536)-1)),IFERROR(VALUE(Datei!H1536),"?")))</f>
        <v/>
      </c>
      <c r="C1536" t="str">
        <f>IF(Datei!$G1536="","",IF(IFERROR(VLOOKUP(Datei!J1536,Mapping!$A$5:$B$104,2,FALSE),IFERROR(VLOOKUP(Datei!J1536&amp;"",Mapping!$A$5:$B$104,2,FALSE),IFERROR(VLOOKUP(VALUE(Datei!J1536),Mapping!$A$5:$B$104,2,FALSE),"#NOMAP#")))="#NOMAP#",IF(Mapping!$B$2="","",Mapping!$B$2),IFERROR(VLOOKUP(Datei!J1536,Mapping!$A$5:$B$104,2,FALSE),IFERROR(VLOOKUP(Datei!J1536&amp;"",Mapping!$A$5:$B$104,2,FALSE),IFERROR(VLOOKUP(VALUE(Datei!J1536),Mapping!$A$5:$B$104,2,FALSE),"#NOMAP#")))))</f>
        <v/>
      </c>
      <c r="D1536" t="str">
        <f>IF(Datei!$G1536="","",IF(Datei!K1536="","",Datei!K1536))</f>
        <v/>
      </c>
      <c r="E1536" s="3" t="str">
        <f>IF(Datei!$G1536="","",1)</f>
        <v/>
      </c>
      <c r="F1536" s="4" t="str">
        <f>IF(Datei!$G1536="","",IFERROR(ROUND(VALUE(Datei!I1536)/100,2),""))</f>
        <v/>
      </c>
      <c r="G1536" s="4" t="str">
        <f>IF(Datei!$G1536="","",IFERROR(ROUND(VALUE(Datei!I1536)/100,2),""))</f>
        <v/>
      </c>
    </row>
    <row r="1537" spans="1:7" x14ac:dyDescent="0.25">
      <c r="A1537" s="2" t="str">
        <f>IF(Datei!$G1537="","",IFERROR(DATEVALUE(Datei!G1537),Datei!G1537))</f>
        <v/>
      </c>
      <c r="B1537" s="3" t="str">
        <f>IF(Datei!$G1537="","",IFERROR(VALUE(LEFT(Datei!H1537,FIND("_",Datei!H1537)-1)),IFERROR(VALUE(Datei!H1537),"?")))</f>
        <v/>
      </c>
      <c r="C1537" t="str">
        <f>IF(Datei!$G1537="","",IF(IFERROR(VLOOKUP(Datei!J1537,Mapping!$A$5:$B$104,2,FALSE),IFERROR(VLOOKUP(Datei!J1537&amp;"",Mapping!$A$5:$B$104,2,FALSE),IFERROR(VLOOKUP(VALUE(Datei!J1537),Mapping!$A$5:$B$104,2,FALSE),"#NOMAP#")))="#NOMAP#",IF(Mapping!$B$2="","",Mapping!$B$2),IFERROR(VLOOKUP(Datei!J1537,Mapping!$A$5:$B$104,2,FALSE),IFERROR(VLOOKUP(Datei!J1537&amp;"",Mapping!$A$5:$B$104,2,FALSE),IFERROR(VLOOKUP(VALUE(Datei!J1537),Mapping!$A$5:$B$104,2,FALSE),"#NOMAP#")))))</f>
        <v/>
      </c>
      <c r="D1537" t="str">
        <f>IF(Datei!$G1537="","",IF(Datei!K1537="","",Datei!K1537))</f>
        <v/>
      </c>
      <c r="E1537" s="3" t="str">
        <f>IF(Datei!$G1537="","",1)</f>
        <v/>
      </c>
      <c r="F1537" s="4" t="str">
        <f>IF(Datei!$G1537="","",IFERROR(ROUND(VALUE(Datei!I1537)/100,2),""))</f>
        <v/>
      </c>
      <c r="G1537" s="4" t="str">
        <f>IF(Datei!$G1537="","",IFERROR(ROUND(VALUE(Datei!I1537)/100,2),""))</f>
        <v/>
      </c>
    </row>
    <row r="1538" spans="1:7" x14ac:dyDescent="0.25">
      <c r="A1538" s="2" t="str">
        <f>IF(Datei!$G1538="","",IFERROR(DATEVALUE(Datei!G1538),Datei!G1538))</f>
        <v/>
      </c>
      <c r="B1538" s="3" t="str">
        <f>IF(Datei!$G1538="","",IFERROR(VALUE(LEFT(Datei!H1538,FIND("_",Datei!H1538)-1)),IFERROR(VALUE(Datei!H1538),"?")))</f>
        <v/>
      </c>
      <c r="C1538" t="str">
        <f>IF(Datei!$G1538="","",IF(IFERROR(VLOOKUP(Datei!J1538,Mapping!$A$5:$B$104,2,FALSE),IFERROR(VLOOKUP(Datei!J1538&amp;"",Mapping!$A$5:$B$104,2,FALSE),IFERROR(VLOOKUP(VALUE(Datei!J1538),Mapping!$A$5:$B$104,2,FALSE),"#NOMAP#")))="#NOMAP#",IF(Mapping!$B$2="","",Mapping!$B$2),IFERROR(VLOOKUP(Datei!J1538,Mapping!$A$5:$B$104,2,FALSE),IFERROR(VLOOKUP(Datei!J1538&amp;"",Mapping!$A$5:$B$104,2,FALSE),IFERROR(VLOOKUP(VALUE(Datei!J1538),Mapping!$A$5:$B$104,2,FALSE),"#NOMAP#")))))</f>
        <v/>
      </c>
      <c r="D1538" t="str">
        <f>IF(Datei!$G1538="","",IF(Datei!K1538="","",Datei!K1538))</f>
        <v/>
      </c>
      <c r="E1538" s="3" t="str">
        <f>IF(Datei!$G1538="","",1)</f>
        <v/>
      </c>
      <c r="F1538" s="4" t="str">
        <f>IF(Datei!$G1538="","",IFERROR(ROUND(VALUE(Datei!I1538)/100,2),""))</f>
        <v/>
      </c>
      <c r="G1538" s="4" t="str">
        <f>IF(Datei!$G1538="","",IFERROR(ROUND(VALUE(Datei!I1538)/100,2),""))</f>
        <v/>
      </c>
    </row>
    <row r="1539" spans="1:7" x14ac:dyDescent="0.25">
      <c r="A1539" s="2" t="str">
        <f>IF(Datei!$G1539="","",IFERROR(DATEVALUE(Datei!G1539),Datei!G1539))</f>
        <v/>
      </c>
      <c r="B1539" s="3" t="str">
        <f>IF(Datei!$G1539="","",IFERROR(VALUE(LEFT(Datei!H1539,FIND("_",Datei!H1539)-1)),IFERROR(VALUE(Datei!H1539),"?")))</f>
        <v/>
      </c>
      <c r="C1539" t="str">
        <f>IF(Datei!$G1539="","",IF(IFERROR(VLOOKUP(Datei!J1539,Mapping!$A$5:$B$104,2,FALSE),IFERROR(VLOOKUP(Datei!J1539&amp;"",Mapping!$A$5:$B$104,2,FALSE),IFERROR(VLOOKUP(VALUE(Datei!J1539),Mapping!$A$5:$B$104,2,FALSE),"#NOMAP#")))="#NOMAP#",IF(Mapping!$B$2="","",Mapping!$B$2),IFERROR(VLOOKUP(Datei!J1539,Mapping!$A$5:$B$104,2,FALSE),IFERROR(VLOOKUP(Datei!J1539&amp;"",Mapping!$A$5:$B$104,2,FALSE),IFERROR(VLOOKUP(VALUE(Datei!J1539),Mapping!$A$5:$B$104,2,FALSE),"#NOMAP#")))))</f>
        <v/>
      </c>
      <c r="D1539" t="str">
        <f>IF(Datei!$G1539="","",IF(Datei!K1539="","",Datei!K1539))</f>
        <v/>
      </c>
      <c r="E1539" s="3" t="str">
        <f>IF(Datei!$G1539="","",1)</f>
        <v/>
      </c>
      <c r="F1539" s="4" t="str">
        <f>IF(Datei!$G1539="","",IFERROR(ROUND(VALUE(Datei!I1539)/100,2),""))</f>
        <v/>
      </c>
      <c r="G1539" s="4" t="str">
        <f>IF(Datei!$G1539="","",IFERROR(ROUND(VALUE(Datei!I1539)/100,2),""))</f>
        <v/>
      </c>
    </row>
    <row r="1540" spans="1:7" x14ac:dyDescent="0.25">
      <c r="A1540" s="2" t="str">
        <f>IF(Datei!$G1540="","",IFERROR(DATEVALUE(Datei!G1540),Datei!G1540))</f>
        <v/>
      </c>
      <c r="B1540" s="3" t="str">
        <f>IF(Datei!$G1540="","",IFERROR(VALUE(LEFT(Datei!H1540,FIND("_",Datei!H1540)-1)),IFERROR(VALUE(Datei!H1540),"?")))</f>
        <v/>
      </c>
      <c r="C1540" t="str">
        <f>IF(Datei!$G1540="","",IF(IFERROR(VLOOKUP(Datei!J1540,Mapping!$A$5:$B$104,2,FALSE),IFERROR(VLOOKUP(Datei!J1540&amp;"",Mapping!$A$5:$B$104,2,FALSE),IFERROR(VLOOKUP(VALUE(Datei!J1540),Mapping!$A$5:$B$104,2,FALSE),"#NOMAP#")))="#NOMAP#",IF(Mapping!$B$2="","",Mapping!$B$2),IFERROR(VLOOKUP(Datei!J1540,Mapping!$A$5:$B$104,2,FALSE),IFERROR(VLOOKUP(Datei!J1540&amp;"",Mapping!$A$5:$B$104,2,FALSE),IFERROR(VLOOKUP(VALUE(Datei!J1540),Mapping!$A$5:$B$104,2,FALSE),"#NOMAP#")))))</f>
        <v/>
      </c>
      <c r="D1540" t="str">
        <f>IF(Datei!$G1540="","",IF(Datei!K1540="","",Datei!K1540))</f>
        <v/>
      </c>
      <c r="E1540" s="3" t="str">
        <f>IF(Datei!$G1540="","",1)</f>
        <v/>
      </c>
      <c r="F1540" s="4" t="str">
        <f>IF(Datei!$G1540="","",IFERROR(ROUND(VALUE(Datei!I1540)/100,2),""))</f>
        <v/>
      </c>
      <c r="G1540" s="4" t="str">
        <f>IF(Datei!$G1540="","",IFERROR(ROUND(VALUE(Datei!I1540)/100,2),""))</f>
        <v/>
      </c>
    </row>
    <row r="1541" spans="1:7" x14ac:dyDescent="0.25">
      <c r="A1541" s="2" t="str">
        <f>IF(Datei!$G1541="","",IFERROR(DATEVALUE(Datei!G1541),Datei!G1541))</f>
        <v/>
      </c>
      <c r="B1541" s="3" t="str">
        <f>IF(Datei!$G1541="","",IFERROR(VALUE(LEFT(Datei!H1541,FIND("_",Datei!H1541)-1)),IFERROR(VALUE(Datei!H1541),"?")))</f>
        <v/>
      </c>
      <c r="C1541" t="str">
        <f>IF(Datei!$G1541="","",IF(IFERROR(VLOOKUP(Datei!J1541,Mapping!$A$5:$B$104,2,FALSE),IFERROR(VLOOKUP(Datei!J1541&amp;"",Mapping!$A$5:$B$104,2,FALSE),IFERROR(VLOOKUP(VALUE(Datei!J1541),Mapping!$A$5:$B$104,2,FALSE),"#NOMAP#")))="#NOMAP#",IF(Mapping!$B$2="","",Mapping!$B$2),IFERROR(VLOOKUP(Datei!J1541,Mapping!$A$5:$B$104,2,FALSE),IFERROR(VLOOKUP(Datei!J1541&amp;"",Mapping!$A$5:$B$104,2,FALSE),IFERROR(VLOOKUP(VALUE(Datei!J1541),Mapping!$A$5:$B$104,2,FALSE),"#NOMAP#")))))</f>
        <v/>
      </c>
      <c r="D1541" t="str">
        <f>IF(Datei!$G1541="","",IF(Datei!K1541="","",Datei!K1541))</f>
        <v/>
      </c>
      <c r="E1541" s="3" t="str">
        <f>IF(Datei!$G1541="","",1)</f>
        <v/>
      </c>
      <c r="F1541" s="4" t="str">
        <f>IF(Datei!$G1541="","",IFERROR(ROUND(VALUE(Datei!I1541)/100,2),""))</f>
        <v/>
      </c>
      <c r="G1541" s="4" t="str">
        <f>IF(Datei!$G1541="","",IFERROR(ROUND(VALUE(Datei!I1541)/100,2),""))</f>
        <v/>
      </c>
    </row>
    <row r="1542" spans="1:7" x14ac:dyDescent="0.25">
      <c r="A1542" s="2" t="str">
        <f>IF(Datei!$G1542="","",IFERROR(DATEVALUE(Datei!G1542),Datei!G1542))</f>
        <v/>
      </c>
      <c r="B1542" s="3" t="str">
        <f>IF(Datei!$G1542="","",IFERROR(VALUE(LEFT(Datei!H1542,FIND("_",Datei!H1542)-1)),IFERROR(VALUE(Datei!H1542),"?")))</f>
        <v/>
      </c>
      <c r="C1542" t="str">
        <f>IF(Datei!$G1542="","",IF(IFERROR(VLOOKUP(Datei!J1542,Mapping!$A$5:$B$104,2,FALSE),IFERROR(VLOOKUP(Datei!J1542&amp;"",Mapping!$A$5:$B$104,2,FALSE),IFERROR(VLOOKUP(VALUE(Datei!J1542),Mapping!$A$5:$B$104,2,FALSE),"#NOMAP#")))="#NOMAP#",IF(Mapping!$B$2="","",Mapping!$B$2),IFERROR(VLOOKUP(Datei!J1542,Mapping!$A$5:$B$104,2,FALSE),IFERROR(VLOOKUP(Datei!J1542&amp;"",Mapping!$A$5:$B$104,2,FALSE),IFERROR(VLOOKUP(VALUE(Datei!J1542),Mapping!$A$5:$B$104,2,FALSE),"#NOMAP#")))))</f>
        <v/>
      </c>
      <c r="D1542" t="str">
        <f>IF(Datei!$G1542="","",IF(Datei!K1542="","",Datei!K1542))</f>
        <v/>
      </c>
      <c r="E1542" s="3" t="str">
        <f>IF(Datei!$G1542="","",1)</f>
        <v/>
      </c>
      <c r="F1542" s="4" t="str">
        <f>IF(Datei!$G1542="","",IFERROR(ROUND(VALUE(Datei!I1542)/100,2),""))</f>
        <v/>
      </c>
      <c r="G1542" s="4" t="str">
        <f>IF(Datei!$G1542="","",IFERROR(ROUND(VALUE(Datei!I1542)/100,2),""))</f>
        <v/>
      </c>
    </row>
    <row r="1543" spans="1:7" x14ac:dyDescent="0.25">
      <c r="A1543" s="2" t="str">
        <f>IF(Datei!$G1543="","",IFERROR(DATEVALUE(Datei!G1543),Datei!G1543))</f>
        <v/>
      </c>
      <c r="B1543" s="3" t="str">
        <f>IF(Datei!$G1543="","",IFERROR(VALUE(LEFT(Datei!H1543,FIND("_",Datei!H1543)-1)),IFERROR(VALUE(Datei!H1543),"?")))</f>
        <v/>
      </c>
      <c r="C1543" t="str">
        <f>IF(Datei!$G1543="","",IF(IFERROR(VLOOKUP(Datei!J1543,Mapping!$A$5:$B$104,2,FALSE),IFERROR(VLOOKUP(Datei!J1543&amp;"",Mapping!$A$5:$B$104,2,FALSE),IFERROR(VLOOKUP(VALUE(Datei!J1543),Mapping!$A$5:$B$104,2,FALSE),"#NOMAP#")))="#NOMAP#",IF(Mapping!$B$2="","",Mapping!$B$2),IFERROR(VLOOKUP(Datei!J1543,Mapping!$A$5:$B$104,2,FALSE),IFERROR(VLOOKUP(Datei!J1543&amp;"",Mapping!$A$5:$B$104,2,FALSE),IFERROR(VLOOKUP(VALUE(Datei!J1543),Mapping!$A$5:$B$104,2,FALSE),"#NOMAP#")))))</f>
        <v/>
      </c>
      <c r="D1543" t="str">
        <f>IF(Datei!$G1543="","",IF(Datei!K1543="","",Datei!K1543))</f>
        <v/>
      </c>
      <c r="E1543" s="3" t="str">
        <f>IF(Datei!$G1543="","",1)</f>
        <v/>
      </c>
      <c r="F1543" s="4" t="str">
        <f>IF(Datei!$G1543="","",IFERROR(ROUND(VALUE(Datei!I1543)/100,2),""))</f>
        <v/>
      </c>
      <c r="G1543" s="4" t="str">
        <f>IF(Datei!$G1543="","",IFERROR(ROUND(VALUE(Datei!I1543)/100,2),""))</f>
        <v/>
      </c>
    </row>
    <row r="1544" spans="1:7" x14ac:dyDescent="0.25">
      <c r="A1544" s="2" t="str">
        <f>IF(Datei!$G1544="","",IFERROR(DATEVALUE(Datei!G1544),Datei!G1544))</f>
        <v/>
      </c>
      <c r="B1544" s="3" t="str">
        <f>IF(Datei!$G1544="","",IFERROR(VALUE(LEFT(Datei!H1544,FIND("_",Datei!H1544)-1)),IFERROR(VALUE(Datei!H1544),"?")))</f>
        <v/>
      </c>
      <c r="C1544" t="str">
        <f>IF(Datei!$G1544="","",IF(IFERROR(VLOOKUP(Datei!J1544,Mapping!$A$5:$B$104,2,FALSE),IFERROR(VLOOKUP(Datei!J1544&amp;"",Mapping!$A$5:$B$104,2,FALSE),IFERROR(VLOOKUP(VALUE(Datei!J1544),Mapping!$A$5:$B$104,2,FALSE),"#NOMAP#")))="#NOMAP#",IF(Mapping!$B$2="","",Mapping!$B$2),IFERROR(VLOOKUP(Datei!J1544,Mapping!$A$5:$B$104,2,FALSE),IFERROR(VLOOKUP(Datei!J1544&amp;"",Mapping!$A$5:$B$104,2,FALSE),IFERROR(VLOOKUP(VALUE(Datei!J1544),Mapping!$A$5:$B$104,2,FALSE),"#NOMAP#")))))</f>
        <v/>
      </c>
      <c r="D1544" t="str">
        <f>IF(Datei!$G1544="","",IF(Datei!K1544="","",Datei!K1544))</f>
        <v/>
      </c>
      <c r="E1544" s="3" t="str">
        <f>IF(Datei!$G1544="","",1)</f>
        <v/>
      </c>
      <c r="F1544" s="4" t="str">
        <f>IF(Datei!$G1544="","",IFERROR(ROUND(VALUE(Datei!I1544)/100,2),""))</f>
        <v/>
      </c>
      <c r="G1544" s="4" t="str">
        <f>IF(Datei!$G1544="","",IFERROR(ROUND(VALUE(Datei!I1544)/100,2),""))</f>
        <v/>
      </c>
    </row>
    <row r="1545" spans="1:7" x14ac:dyDescent="0.25">
      <c r="A1545" s="2" t="str">
        <f>IF(Datei!$G1545="","",IFERROR(DATEVALUE(Datei!G1545),Datei!G1545))</f>
        <v/>
      </c>
      <c r="B1545" s="3" t="str">
        <f>IF(Datei!$G1545="","",IFERROR(VALUE(LEFT(Datei!H1545,FIND("_",Datei!H1545)-1)),IFERROR(VALUE(Datei!H1545),"?")))</f>
        <v/>
      </c>
      <c r="C1545" t="str">
        <f>IF(Datei!$G1545="","",IF(IFERROR(VLOOKUP(Datei!J1545,Mapping!$A$5:$B$104,2,FALSE),IFERROR(VLOOKUP(Datei!J1545&amp;"",Mapping!$A$5:$B$104,2,FALSE),IFERROR(VLOOKUP(VALUE(Datei!J1545),Mapping!$A$5:$B$104,2,FALSE),"#NOMAP#")))="#NOMAP#",IF(Mapping!$B$2="","",Mapping!$B$2),IFERROR(VLOOKUP(Datei!J1545,Mapping!$A$5:$B$104,2,FALSE),IFERROR(VLOOKUP(Datei!J1545&amp;"",Mapping!$A$5:$B$104,2,FALSE),IFERROR(VLOOKUP(VALUE(Datei!J1545),Mapping!$A$5:$B$104,2,FALSE),"#NOMAP#")))))</f>
        <v/>
      </c>
      <c r="D1545" t="str">
        <f>IF(Datei!$G1545="","",IF(Datei!K1545="","",Datei!K1545))</f>
        <v/>
      </c>
      <c r="E1545" s="3" t="str">
        <f>IF(Datei!$G1545="","",1)</f>
        <v/>
      </c>
      <c r="F1545" s="4" t="str">
        <f>IF(Datei!$G1545="","",IFERROR(ROUND(VALUE(Datei!I1545)/100,2),""))</f>
        <v/>
      </c>
      <c r="G1545" s="4" t="str">
        <f>IF(Datei!$G1545="","",IFERROR(ROUND(VALUE(Datei!I1545)/100,2),""))</f>
        <v/>
      </c>
    </row>
    <row r="1546" spans="1:7" x14ac:dyDescent="0.25">
      <c r="A1546" s="2" t="str">
        <f>IF(Datei!$G1546="","",IFERROR(DATEVALUE(Datei!G1546),Datei!G1546))</f>
        <v/>
      </c>
      <c r="B1546" s="3" t="str">
        <f>IF(Datei!$G1546="","",IFERROR(VALUE(LEFT(Datei!H1546,FIND("_",Datei!H1546)-1)),IFERROR(VALUE(Datei!H1546),"?")))</f>
        <v/>
      </c>
      <c r="C1546" t="str">
        <f>IF(Datei!$G1546="","",IF(IFERROR(VLOOKUP(Datei!J1546,Mapping!$A$5:$B$104,2,FALSE),IFERROR(VLOOKUP(Datei!J1546&amp;"",Mapping!$A$5:$B$104,2,FALSE),IFERROR(VLOOKUP(VALUE(Datei!J1546),Mapping!$A$5:$B$104,2,FALSE),"#NOMAP#")))="#NOMAP#",IF(Mapping!$B$2="","",Mapping!$B$2),IFERROR(VLOOKUP(Datei!J1546,Mapping!$A$5:$B$104,2,FALSE),IFERROR(VLOOKUP(Datei!J1546&amp;"",Mapping!$A$5:$B$104,2,FALSE),IFERROR(VLOOKUP(VALUE(Datei!J1546),Mapping!$A$5:$B$104,2,FALSE),"#NOMAP#")))))</f>
        <v/>
      </c>
      <c r="D1546" t="str">
        <f>IF(Datei!$G1546="","",IF(Datei!K1546="","",Datei!K1546))</f>
        <v/>
      </c>
      <c r="E1546" s="3" t="str">
        <f>IF(Datei!$G1546="","",1)</f>
        <v/>
      </c>
      <c r="F1546" s="4" t="str">
        <f>IF(Datei!$G1546="","",IFERROR(ROUND(VALUE(Datei!I1546)/100,2),""))</f>
        <v/>
      </c>
      <c r="G1546" s="4" t="str">
        <f>IF(Datei!$G1546="","",IFERROR(ROUND(VALUE(Datei!I1546)/100,2),""))</f>
        <v/>
      </c>
    </row>
    <row r="1547" spans="1:7" x14ac:dyDescent="0.25">
      <c r="A1547" s="2" t="str">
        <f>IF(Datei!$G1547="","",IFERROR(DATEVALUE(Datei!G1547),Datei!G1547))</f>
        <v/>
      </c>
      <c r="B1547" s="3" t="str">
        <f>IF(Datei!$G1547="","",IFERROR(VALUE(LEFT(Datei!H1547,FIND("_",Datei!H1547)-1)),IFERROR(VALUE(Datei!H1547),"?")))</f>
        <v/>
      </c>
      <c r="C1547" t="str">
        <f>IF(Datei!$G1547="","",IF(IFERROR(VLOOKUP(Datei!J1547,Mapping!$A$5:$B$104,2,FALSE),IFERROR(VLOOKUP(Datei!J1547&amp;"",Mapping!$A$5:$B$104,2,FALSE),IFERROR(VLOOKUP(VALUE(Datei!J1547),Mapping!$A$5:$B$104,2,FALSE),"#NOMAP#")))="#NOMAP#",IF(Mapping!$B$2="","",Mapping!$B$2),IFERROR(VLOOKUP(Datei!J1547,Mapping!$A$5:$B$104,2,FALSE),IFERROR(VLOOKUP(Datei!J1547&amp;"",Mapping!$A$5:$B$104,2,FALSE),IFERROR(VLOOKUP(VALUE(Datei!J1547),Mapping!$A$5:$B$104,2,FALSE),"#NOMAP#")))))</f>
        <v/>
      </c>
      <c r="D1547" t="str">
        <f>IF(Datei!$G1547="","",IF(Datei!K1547="","",Datei!K1547))</f>
        <v/>
      </c>
      <c r="E1547" s="3" t="str">
        <f>IF(Datei!$G1547="","",1)</f>
        <v/>
      </c>
      <c r="F1547" s="4" t="str">
        <f>IF(Datei!$G1547="","",IFERROR(ROUND(VALUE(Datei!I1547)/100,2),""))</f>
        <v/>
      </c>
      <c r="G1547" s="4" t="str">
        <f>IF(Datei!$G1547="","",IFERROR(ROUND(VALUE(Datei!I1547)/100,2),""))</f>
        <v/>
      </c>
    </row>
    <row r="1548" spans="1:7" x14ac:dyDescent="0.25">
      <c r="A1548" s="2" t="str">
        <f>IF(Datei!$G1548="","",IFERROR(DATEVALUE(Datei!G1548),Datei!G1548))</f>
        <v/>
      </c>
      <c r="B1548" s="3" t="str">
        <f>IF(Datei!$G1548="","",IFERROR(VALUE(LEFT(Datei!H1548,FIND("_",Datei!H1548)-1)),IFERROR(VALUE(Datei!H1548),"?")))</f>
        <v/>
      </c>
      <c r="C1548" t="str">
        <f>IF(Datei!$G1548="","",IF(IFERROR(VLOOKUP(Datei!J1548,Mapping!$A$5:$B$104,2,FALSE),IFERROR(VLOOKUP(Datei!J1548&amp;"",Mapping!$A$5:$B$104,2,FALSE),IFERROR(VLOOKUP(VALUE(Datei!J1548),Mapping!$A$5:$B$104,2,FALSE),"#NOMAP#")))="#NOMAP#",IF(Mapping!$B$2="","",Mapping!$B$2),IFERROR(VLOOKUP(Datei!J1548,Mapping!$A$5:$B$104,2,FALSE),IFERROR(VLOOKUP(Datei!J1548&amp;"",Mapping!$A$5:$B$104,2,FALSE),IFERROR(VLOOKUP(VALUE(Datei!J1548),Mapping!$A$5:$B$104,2,FALSE),"#NOMAP#")))))</f>
        <v/>
      </c>
      <c r="D1548" t="str">
        <f>IF(Datei!$G1548="","",IF(Datei!K1548="","",Datei!K1548))</f>
        <v/>
      </c>
      <c r="E1548" s="3" t="str">
        <f>IF(Datei!$G1548="","",1)</f>
        <v/>
      </c>
      <c r="F1548" s="4" t="str">
        <f>IF(Datei!$G1548="","",IFERROR(ROUND(VALUE(Datei!I1548)/100,2),""))</f>
        <v/>
      </c>
      <c r="G1548" s="4" t="str">
        <f>IF(Datei!$G1548="","",IFERROR(ROUND(VALUE(Datei!I1548)/100,2),""))</f>
        <v/>
      </c>
    </row>
    <row r="1549" spans="1:7" x14ac:dyDescent="0.25">
      <c r="A1549" s="2" t="str">
        <f>IF(Datei!$G1549="","",IFERROR(DATEVALUE(Datei!G1549),Datei!G1549))</f>
        <v/>
      </c>
      <c r="B1549" s="3" t="str">
        <f>IF(Datei!$G1549="","",IFERROR(VALUE(LEFT(Datei!H1549,FIND("_",Datei!H1549)-1)),IFERROR(VALUE(Datei!H1549),"?")))</f>
        <v/>
      </c>
      <c r="C1549" t="str">
        <f>IF(Datei!$G1549="","",IF(IFERROR(VLOOKUP(Datei!J1549,Mapping!$A$5:$B$104,2,FALSE),IFERROR(VLOOKUP(Datei!J1549&amp;"",Mapping!$A$5:$B$104,2,FALSE),IFERROR(VLOOKUP(VALUE(Datei!J1549),Mapping!$A$5:$B$104,2,FALSE),"#NOMAP#")))="#NOMAP#",IF(Mapping!$B$2="","",Mapping!$B$2),IFERROR(VLOOKUP(Datei!J1549,Mapping!$A$5:$B$104,2,FALSE),IFERROR(VLOOKUP(Datei!J1549&amp;"",Mapping!$A$5:$B$104,2,FALSE),IFERROR(VLOOKUP(VALUE(Datei!J1549),Mapping!$A$5:$B$104,2,FALSE),"#NOMAP#")))))</f>
        <v/>
      </c>
      <c r="D1549" t="str">
        <f>IF(Datei!$G1549="","",IF(Datei!K1549="","",Datei!K1549))</f>
        <v/>
      </c>
      <c r="E1549" s="3" t="str">
        <f>IF(Datei!$G1549="","",1)</f>
        <v/>
      </c>
      <c r="F1549" s="4" t="str">
        <f>IF(Datei!$G1549="","",IFERROR(ROUND(VALUE(Datei!I1549)/100,2),""))</f>
        <v/>
      </c>
      <c r="G1549" s="4" t="str">
        <f>IF(Datei!$G1549="","",IFERROR(ROUND(VALUE(Datei!I1549)/100,2),""))</f>
        <v/>
      </c>
    </row>
    <row r="1550" spans="1:7" x14ac:dyDescent="0.25">
      <c r="A1550" s="2" t="str">
        <f>IF(Datei!$G1550="","",IFERROR(DATEVALUE(Datei!G1550),Datei!G1550))</f>
        <v/>
      </c>
      <c r="B1550" s="3" t="str">
        <f>IF(Datei!$G1550="","",IFERROR(VALUE(LEFT(Datei!H1550,FIND("_",Datei!H1550)-1)),IFERROR(VALUE(Datei!H1550),"?")))</f>
        <v/>
      </c>
      <c r="C1550" t="str">
        <f>IF(Datei!$G1550="","",IF(IFERROR(VLOOKUP(Datei!J1550,Mapping!$A$5:$B$104,2,FALSE),IFERROR(VLOOKUP(Datei!J1550&amp;"",Mapping!$A$5:$B$104,2,FALSE),IFERROR(VLOOKUP(VALUE(Datei!J1550),Mapping!$A$5:$B$104,2,FALSE),"#NOMAP#")))="#NOMAP#",IF(Mapping!$B$2="","",Mapping!$B$2),IFERROR(VLOOKUP(Datei!J1550,Mapping!$A$5:$B$104,2,FALSE),IFERROR(VLOOKUP(Datei!J1550&amp;"",Mapping!$A$5:$B$104,2,FALSE),IFERROR(VLOOKUP(VALUE(Datei!J1550),Mapping!$A$5:$B$104,2,FALSE),"#NOMAP#")))))</f>
        <v/>
      </c>
      <c r="D1550" t="str">
        <f>IF(Datei!$G1550="","",IF(Datei!K1550="","",Datei!K1550))</f>
        <v/>
      </c>
      <c r="E1550" s="3" t="str">
        <f>IF(Datei!$G1550="","",1)</f>
        <v/>
      </c>
      <c r="F1550" s="4" t="str">
        <f>IF(Datei!$G1550="","",IFERROR(ROUND(VALUE(Datei!I1550)/100,2),""))</f>
        <v/>
      </c>
      <c r="G1550" s="4" t="str">
        <f>IF(Datei!$G1550="","",IFERROR(ROUND(VALUE(Datei!I1550)/100,2),""))</f>
        <v/>
      </c>
    </row>
    <row r="1551" spans="1:7" x14ac:dyDescent="0.25">
      <c r="A1551" s="2" t="str">
        <f>IF(Datei!$G1551="","",IFERROR(DATEVALUE(Datei!G1551),Datei!G1551))</f>
        <v/>
      </c>
      <c r="B1551" s="3" t="str">
        <f>IF(Datei!$G1551="","",IFERROR(VALUE(LEFT(Datei!H1551,FIND("_",Datei!H1551)-1)),IFERROR(VALUE(Datei!H1551),"?")))</f>
        <v/>
      </c>
      <c r="C1551" t="str">
        <f>IF(Datei!$G1551="","",IF(IFERROR(VLOOKUP(Datei!J1551,Mapping!$A$5:$B$104,2,FALSE),IFERROR(VLOOKUP(Datei!J1551&amp;"",Mapping!$A$5:$B$104,2,FALSE),IFERROR(VLOOKUP(VALUE(Datei!J1551),Mapping!$A$5:$B$104,2,FALSE),"#NOMAP#")))="#NOMAP#",IF(Mapping!$B$2="","",Mapping!$B$2),IFERROR(VLOOKUP(Datei!J1551,Mapping!$A$5:$B$104,2,FALSE),IFERROR(VLOOKUP(Datei!J1551&amp;"",Mapping!$A$5:$B$104,2,FALSE),IFERROR(VLOOKUP(VALUE(Datei!J1551),Mapping!$A$5:$B$104,2,FALSE),"#NOMAP#")))))</f>
        <v/>
      </c>
      <c r="D1551" t="str">
        <f>IF(Datei!$G1551="","",IF(Datei!K1551="","",Datei!K1551))</f>
        <v/>
      </c>
      <c r="E1551" s="3" t="str">
        <f>IF(Datei!$G1551="","",1)</f>
        <v/>
      </c>
      <c r="F1551" s="4" t="str">
        <f>IF(Datei!$G1551="","",IFERROR(ROUND(VALUE(Datei!I1551)/100,2),""))</f>
        <v/>
      </c>
      <c r="G1551" s="4" t="str">
        <f>IF(Datei!$G1551="","",IFERROR(ROUND(VALUE(Datei!I1551)/100,2),""))</f>
        <v/>
      </c>
    </row>
    <row r="1552" spans="1:7" x14ac:dyDescent="0.25">
      <c r="A1552" s="2" t="str">
        <f>IF(Datei!$G1552="","",IFERROR(DATEVALUE(Datei!G1552),Datei!G1552))</f>
        <v/>
      </c>
      <c r="B1552" s="3" t="str">
        <f>IF(Datei!$G1552="","",IFERROR(VALUE(LEFT(Datei!H1552,FIND("_",Datei!H1552)-1)),IFERROR(VALUE(Datei!H1552),"?")))</f>
        <v/>
      </c>
      <c r="C1552" t="str">
        <f>IF(Datei!$G1552="","",IF(IFERROR(VLOOKUP(Datei!J1552,Mapping!$A$5:$B$104,2,FALSE),IFERROR(VLOOKUP(Datei!J1552&amp;"",Mapping!$A$5:$B$104,2,FALSE),IFERROR(VLOOKUP(VALUE(Datei!J1552),Mapping!$A$5:$B$104,2,FALSE),"#NOMAP#")))="#NOMAP#",IF(Mapping!$B$2="","",Mapping!$B$2),IFERROR(VLOOKUP(Datei!J1552,Mapping!$A$5:$B$104,2,FALSE),IFERROR(VLOOKUP(Datei!J1552&amp;"",Mapping!$A$5:$B$104,2,FALSE),IFERROR(VLOOKUP(VALUE(Datei!J1552),Mapping!$A$5:$B$104,2,FALSE),"#NOMAP#")))))</f>
        <v/>
      </c>
      <c r="D1552" t="str">
        <f>IF(Datei!$G1552="","",IF(Datei!K1552="","",Datei!K1552))</f>
        <v/>
      </c>
      <c r="E1552" s="3" t="str">
        <f>IF(Datei!$G1552="","",1)</f>
        <v/>
      </c>
      <c r="F1552" s="4" t="str">
        <f>IF(Datei!$G1552="","",IFERROR(ROUND(VALUE(Datei!I1552)/100,2),""))</f>
        <v/>
      </c>
      <c r="G1552" s="4" t="str">
        <f>IF(Datei!$G1552="","",IFERROR(ROUND(VALUE(Datei!I1552)/100,2),""))</f>
        <v/>
      </c>
    </row>
    <row r="1553" spans="1:7" x14ac:dyDescent="0.25">
      <c r="A1553" s="2" t="str">
        <f>IF(Datei!$G1553="","",IFERROR(DATEVALUE(Datei!G1553),Datei!G1553))</f>
        <v/>
      </c>
      <c r="B1553" s="3" t="str">
        <f>IF(Datei!$G1553="","",IFERROR(VALUE(LEFT(Datei!H1553,FIND("_",Datei!H1553)-1)),IFERROR(VALUE(Datei!H1553),"?")))</f>
        <v/>
      </c>
      <c r="C1553" t="str">
        <f>IF(Datei!$G1553="","",IF(IFERROR(VLOOKUP(Datei!J1553,Mapping!$A$5:$B$104,2,FALSE),IFERROR(VLOOKUP(Datei!J1553&amp;"",Mapping!$A$5:$B$104,2,FALSE),IFERROR(VLOOKUP(VALUE(Datei!J1553),Mapping!$A$5:$B$104,2,FALSE),"#NOMAP#")))="#NOMAP#",IF(Mapping!$B$2="","",Mapping!$B$2),IFERROR(VLOOKUP(Datei!J1553,Mapping!$A$5:$B$104,2,FALSE),IFERROR(VLOOKUP(Datei!J1553&amp;"",Mapping!$A$5:$B$104,2,FALSE),IFERROR(VLOOKUP(VALUE(Datei!J1553),Mapping!$A$5:$B$104,2,FALSE),"#NOMAP#")))))</f>
        <v/>
      </c>
      <c r="D1553" t="str">
        <f>IF(Datei!$G1553="","",IF(Datei!K1553="","",Datei!K1553))</f>
        <v/>
      </c>
      <c r="E1553" s="3" t="str">
        <f>IF(Datei!$G1553="","",1)</f>
        <v/>
      </c>
      <c r="F1553" s="4" t="str">
        <f>IF(Datei!$G1553="","",IFERROR(ROUND(VALUE(Datei!I1553)/100,2),""))</f>
        <v/>
      </c>
      <c r="G1553" s="4" t="str">
        <f>IF(Datei!$G1553="","",IFERROR(ROUND(VALUE(Datei!I1553)/100,2),""))</f>
        <v/>
      </c>
    </row>
    <row r="1554" spans="1:7" x14ac:dyDescent="0.25">
      <c r="A1554" s="2" t="str">
        <f>IF(Datei!$G1554="","",IFERROR(DATEVALUE(Datei!G1554),Datei!G1554))</f>
        <v/>
      </c>
      <c r="B1554" s="3" t="str">
        <f>IF(Datei!$G1554="","",IFERROR(VALUE(LEFT(Datei!H1554,FIND("_",Datei!H1554)-1)),IFERROR(VALUE(Datei!H1554),"?")))</f>
        <v/>
      </c>
      <c r="C1554" t="str">
        <f>IF(Datei!$G1554="","",IF(IFERROR(VLOOKUP(Datei!J1554,Mapping!$A$5:$B$104,2,FALSE),IFERROR(VLOOKUP(Datei!J1554&amp;"",Mapping!$A$5:$B$104,2,FALSE),IFERROR(VLOOKUP(VALUE(Datei!J1554),Mapping!$A$5:$B$104,2,FALSE),"#NOMAP#")))="#NOMAP#",IF(Mapping!$B$2="","",Mapping!$B$2),IFERROR(VLOOKUP(Datei!J1554,Mapping!$A$5:$B$104,2,FALSE),IFERROR(VLOOKUP(Datei!J1554&amp;"",Mapping!$A$5:$B$104,2,FALSE),IFERROR(VLOOKUP(VALUE(Datei!J1554),Mapping!$A$5:$B$104,2,FALSE),"#NOMAP#")))))</f>
        <v/>
      </c>
      <c r="D1554" t="str">
        <f>IF(Datei!$G1554="","",IF(Datei!K1554="","",Datei!K1554))</f>
        <v/>
      </c>
      <c r="E1554" s="3" t="str">
        <f>IF(Datei!$G1554="","",1)</f>
        <v/>
      </c>
      <c r="F1554" s="4" t="str">
        <f>IF(Datei!$G1554="","",IFERROR(ROUND(VALUE(Datei!I1554)/100,2),""))</f>
        <v/>
      </c>
      <c r="G1554" s="4" t="str">
        <f>IF(Datei!$G1554="","",IFERROR(ROUND(VALUE(Datei!I1554)/100,2),""))</f>
        <v/>
      </c>
    </row>
    <row r="1555" spans="1:7" x14ac:dyDescent="0.25">
      <c r="A1555" s="2" t="str">
        <f>IF(Datei!$G1555="","",IFERROR(DATEVALUE(Datei!G1555),Datei!G1555))</f>
        <v/>
      </c>
      <c r="B1555" s="3" t="str">
        <f>IF(Datei!$G1555="","",IFERROR(VALUE(LEFT(Datei!H1555,FIND("_",Datei!H1555)-1)),IFERROR(VALUE(Datei!H1555),"?")))</f>
        <v/>
      </c>
      <c r="C1555" t="str">
        <f>IF(Datei!$G1555="","",IF(IFERROR(VLOOKUP(Datei!J1555,Mapping!$A$5:$B$104,2,FALSE),IFERROR(VLOOKUP(Datei!J1555&amp;"",Mapping!$A$5:$B$104,2,FALSE),IFERROR(VLOOKUP(VALUE(Datei!J1555),Mapping!$A$5:$B$104,2,FALSE),"#NOMAP#")))="#NOMAP#",IF(Mapping!$B$2="","",Mapping!$B$2),IFERROR(VLOOKUP(Datei!J1555,Mapping!$A$5:$B$104,2,FALSE),IFERROR(VLOOKUP(Datei!J1555&amp;"",Mapping!$A$5:$B$104,2,FALSE),IFERROR(VLOOKUP(VALUE(Datei!J1555),Mapping!$A$5:$B$104,2,FALSE),"#NOMAP#")))))</f>
        <v/>
      </c>
      <c r="D1555" t="str">
        <f>IF(Datei!$G1555="","",IF(Datei!K1555="","",Datei!K1555))</f>
        <v/>
      </c>
      <c r="E1555" s="3" t="str">
        <f>IF(Datei!$G1555="","",1)</f>
        <v/>
      </c>
      <c r="F1555" s="4" t="str">
        <f>IF(Datei!$G1555="","",IFERROR(ROUND(VALUE(Datei!I1555)/100,2),""))</f>
        <v/>
      </c>
      <c r="G1555" s="4" t="str">
        <f>IF(Datei!$G1555="","",IFERROR(ROUND(VALUE(Datei!I1555)/100,2),""))</f>
        <v/>
      </c>
    </row>
    <row r="1556" spans="1:7" x14ac:dyDescent="0.25">
      <c r="A1556" s="2" t="str">
        <f>IF(Datei!$G1556="","",IFERROR(DATEVALUE(Datei!G1556),Datei!G1556))</f>
        <v/>
      </c>
      <c r="B1556" s="3" t="str">
        <f>IF(Datei!$G1556="","",IFERROR(VALUE(LEFT(Datei!H1556,FIND("_",Datei!H1556)-1)),IFERROR(VALUE(Datei!H1556),"?")))</f>
        <v/>
      </c>
      <c r="C1556" t="str">
        <f>IF(Datei!$G1556="","",IF(IFERROR(VLOOKUP(Datei!J1556,Mapping!$A$5:$B$104,2,FALSE),IFERROR(VLOOKUP(Datei!J1556&amp;"",Mapping!$A$5:$B$104,2,FALSE),IFERROR(VLOOKUP(VALUE(Datei!J1556),Mapping!$A$5:$B$104,2,FALSE),"#NOMAP#")))="#NOMAP#",IF(Mapping!$B$2="","",Mapping!$B$2),IFERROR(VLOOKUP(Datei!J1556,Mapping!$A$5:$B$104,2,FALSE),IFERROR(VLOOKUP(Datei!J1556&amp;"",Mapping!$A$5:$B$104,2,FALSE),IFERROR(VLOOKUP(VALUE(Datei!J1556),Mapping!$A$5:$B$104,2,FALSE),"#NOMAP#")))))</f>
        <v/>
      </c>
      <c r="D1556" t="str">
        <f>IF(Datei!$G1556="","",IF(Datei!K1556="","",Datei!K1556))</f>
        <v/>
      </c>
      <c r="E1556" s="3" t="str">
        <f>IF(Datei!$G1556="","",1)</f>
        <v/>
      </c>
      <c r="F1556" s="4" t="str">
        <f>IF(Datei!$G1556="","",IFERROR(ROUND(VALUE(Datei!I1556)/100,2),""))</f>
        <v/>
      </c>
      <c r="G1556" s="4" t="str">
        <f>IF(Datei!$G1556="","",IFERROR(ROUND(VALUE(Datei!I1556)/100,2),""))</f>
        <v/>
      </c>
    </row>
    <row r="1557" spans="1:7" x14ac:dyDescent="0.25">
      <c r="A1557" s="2" t="str">
        <f>IF(Datei!$G1557="","",IFERROR(DATEVALUE(Datei!G1557),Datei!G1557))</f>
        <v/>
      </c>
      <c r="B1557" s="3" t="str">
        <f>IF(Datei!$G1557="","",IFERROR(VALUE(LEFT(Datei!H1557,FIND("_",Datei!H1557)-1)),IFERROR(VALUE(Datei!H1557),"?")))</f>
        <v/>
      </c>
      <c r="C1557" t="str">
        <f>IF(Datei!$G1557="","",IF(IFERROR(VLOOKUP(Datei!J1557,Mapping!$A$5:$B$104,2,FALSE),IFERROR(VLOOKUP(Datei!J1557&amp;"",Mapping!$A$5:$B$104,2,FALSE),IFERROR(VLOOKUP(VALUE(Datei!J1557),Mapping!$A$5:$B$104,2,FALSE),"#NOMAP#")))="#NOMAP#",IF(Mapping!$B$2="","",Mapping!$B$2),IFERROR(VLOOKUP(Datei!J1557,Mapping!$A$5:$B$104,2,FALSE),IFERROR(VLOOKUP(Datei!J1557&amp;"",Mapping!$A$5:$B$104,2,FALSE),IFERROR(VLOOKUP(VALUE(Datei!J1557),Mapping!$A$5:$B$104,2,FALSE),"#NOMAP#")))))</f>
        <v/>
      </c>
      <c r="D1557" t="str">
        <f>IF(Datei!$G1557="","",IF(Datei!K1557="","",Datei!K1557))</f>
        <v/>
      </c>
      <c r="E1557" s="3" t="str">
        <f>IF(Datei!$G1557="","",1)</f>
        <v/>
      </c>
      <c r="F1557" s="4" t="str">
        <f>IF(Datei!$G1557="","",IFERROR(ROUND(VALUE(Datei!I1557)/100,2),""))</f>
        <v/>
      </c>
      <c r="G1557" s="4" t="str">
        <f>IF(Datei!$G1557="","",IFERROR(ROUND(VALUE(Datei!I1557)/100,2),""))</f>
        <v/>
      </c>
    </row>
    <row r="1558" spans="1:7" x14ac:dyDescent="0.25">
      <c r="A1558" s="2" t="str">
        <f>IF(Datei!$G1558="","",IFERROR(DATEVALUE(Datei!G1558),Datei!G1558))</f>
        <v/>
      </c>
      <c r="B1558" s="3" t="str">
        <f>IF(Datei!$G1558="","",IFERROR(VALUE(LEFT(Datei!H1558,FIND("_",Datei!H1558)-1)),IFERROR(VALUE(Datei!H1558),"?")))</f>
        <v/>
      </c>
      <c r="C1558" t="str">
        <f>IF(Datei!$G1558="","",IF(IFERROR(VLOOKUP(Datei!J1558,Mapping!$A$5:$B$104,2,FALSE),IFERROR(VLOOKUP(Datei!J1558&amp;"",Mapping!$A$5:$B$104,2,FALSE),IFERROR(VLOOKUP(VALUE(Datei!J1558),Mapping!$A$5:$B$104,2,FALSE),"#NOMAP#")))="#NOMAP#",IF(Mapping!$B$2="","",Mapping!$B$2),IFERROR(VLOOKUP(Datei!J1558,Mapping!$A$5:$B$104,2,FALSE),IFERROR(VLOOKUP(Datei!J1558&amp;"",Mapping!$A$5:$B$104,2,FALSE),IFERROR(VLOOKUP(VALUE(Datei!J1558),Mapping!$A$5:$B$104,2,FALSE),"#NOMAP#")))))</f>
        <v/>
      </c>
      <c r="D1558" t="str">
        <f>IF(Datei!$G1558="","",IF(Datei!K1558="","",Datei!K1558))</f>
        <v/>
      </c>
      <c r="E1558" s="3" t="str">
        <f>IF(Datei!$G1558="","",1)</f>
        <v/>
      </c>
      <c r="F1558" s="4" t="str">
        <f>IF(Datei!$G1558="","",IFERROR(ROUND(VALUE(Datei!I1558)/100,2),""))</f>
        <v/>
      </c>
      <c r="G1558" s="4" t="str">
        <f>IF(Datei!$G1558="","",IFERROR(ROUND(VALUE(Datei!I1558)/100,2),""))</f>
        <v/>
      </c>
    </row>
    <row r="1559" spans="1:7" x14ac:dyDescent="0.25">
      <c r="A1559" s="2" t="str">
        <f>IF(Datei!$G1559="","",IFERROR(DATEVALUE(Datei!G1559),Datei!G1559))</f>
        <v/>
      </c>
      <c r="B1559" s="3" t="str">
        <f>IF(Datei!$G1559="","",IFERROR(VALUE(LEFT(Datei!H1559,FIND("_",Datei!H1559)-1)),IFERROR(VALUE(Datei!H1559),"?")))</f>
        <v/>
      </c>
      <c r="C1559" t="str">
        <f>IF(Datei!$G1559="","",IF(IFERROR(VLOOKUP(Datei!J1559,Mapping!$A$5:$B$104,2,FALSE),IFERROR(VLOOKUP(Datei!J1559&amp;"",Mapping!$A$5:$B$104,2,FALSE),IFERROR(VLOOKUP(VALUE(Datei!J1559),Mapping!$A$5:$B$104,2,FALSE),"#NOMAP#")))="#NOMAP#",IF(Mapping!$B$2="","",Mapping!$B$2),IFERROR(VLOOKUP(Datei!J1559,Mapping!$A$5:$B$104,2,FALSE),IFERROR(VLOOKUP(Datei!J1559&amp;"",Mapping!$A$5:$B$104,2,FALSE),IFERROR(VLOOKUP(VALUE(Datei!J1559),Mapping!$A$5:$B$104,2,FALSE),"#NOMAP#")))))</f>
        <v/>
      </c>
      <c r="D1559" t="str">
        <f>IF(Datei!$G1559="","",IF(Datei!K1559="","",Datei!K1559))</f>
        <v/>
      </c>
      <c r="E1559" s="3" t="str">
        <f>IF(Datei!$G1559="","",1)</f>
        <v/>
      </c>
      <c r="F1559" s="4" t="str">
        <f>IF(Datei!$G1559="","",IFERROR(ROUND(VALUE(Datei!I1559)/100,2),""))</f>
        <v/>
      </c>
      <c r="G1559" s="4" t="str">
        <f>IF(Datei!$G1559="","",IFERROR(ROUND(VALUE(Datei!I1559)/100,2),""))</f>
        <v/>
      </c>
    </row>
    <row r="1560" spans="1:7" x14ac:dyDescent="0.25">
      <c r="A1560" s="2" t="str">
        <f>IF(Datei!$G1560="","",IFERROR(DATEVALUE(Datei!G1560),Datei!G1560))</f>
        <v/>
      </c>
      <c r="B1560" s="3" t="str">
        <f>IF(Datei!$G1560="","",IFERROR(VALUE(LEFT(Datei!H1560,FIND("_",Datei!H1560)-1)),IFERROR(VALUE(Datei!H1560),"?")))</f>
        <v/>
      </c>
      <c r="C1560" t="str">
        <f>IF(Datei!$G1560="","",IF(IFERROR(VLOOKUP(Datei!J1560,Mapping!$A$5:$B$104,2,FALSE),IFERROR(VLOOKUP(Datei!J1560&amp;"",Mapping!$A$5:$B$104,2,FALSE),IFERROR(VLOOKUP(VALUE(Datei!J1560),Mapping!$A$5:$B$104,2,FALSE),"#NOMAP#")))="#NOMAP#",IF(Mapping!$B$2="","",Mapping!$B$2),IFERROR(VLOOKUP(Datei!J1560,Mapping!$A$5:$B$104,2,FALSE),IFERROR(VLOOKUP(Datei!J1560&amp;"",Mapping!$A$5:$B$104,2,FALSE),IFERROR(VLOOKUP(VALUE(Datei!J1560),Mapping!$A$5:$B$104,2,FALSE),"#NOMAP#")))))</f>
        <v/>
      </c>
      <c r="D1560" t="str">
        <f>IF(Datei!$G1560="","",IF(Datei!K1560="","",Datei!K1560))</f>
        <v/>
      </c>
      <c r="E1560" s="3" t="str">
        <f>IF(Datei!$G1560="","",1)</f>
        <v/>
      </c>
      <c r="F1560" s="4" t="str">
        <f>IF(Datei!$G1560="","",IFERROR(ROUND(VALUE(Datei!I1560)/100,2),""))</f>
        <v/>
      </c>
      <c r="G1560" s="4" t="str">
        <f>IF(Datei!$G1560="","",IFERROR(ROUND(VALUE(Datei!I1560)/100,2),""))</f>
        <v/>
      </c>
    </row>
    <row r="1561" spans="1:7" x14ac:dyDescent="0.25">
      <c r="A1561" s="2" t="str">
        <f>IF(Datei!$G1561="","",IFERROR(DATEVALUE(Datei!G1561),Datei!G1561))</f>
        <v/>
      </c>
      <c r="B1561" s="3" t="str">
        <f>IF(Datei!$G1561="","",IFERROR(VALUE(LEFT(Datei!H1561,FIND("_",Datei!H1561)-1)),IFERROR(VALUE(Datei!H1561),"?")))</f>
        <v/>
      </c>
      <c r="C1561" t="str">
        <f>IF(Datei!$G1561="","",IF(IFERROR(VLOOKUP(Datei!J1561,Mapping!$A$5:$B$104,2,FALSE),IFERROR(VLOOKUP(Datei!J1561&amp;"",Mapping!$A$5:$B$104,2,FALSE),IFERROR(VLOOKUP(VALUE(Datei!J1561),Mapping!$A$5:$B$104,2,FALSE),"#NOMAP#")))="#NOMAP#",IF(Mapping!$B$2="","",Mapping!$B$2),IFERROR(VLOOKUP(Datei!J1561,Mapping!$A$5:$B$104,2,FALSE),IFERROR(VLOOKUP(Datei!J1561&amp;"",Mapping!$A$5:$B$104,2,FALSE),IFERROR(VLOOKUP(VALUE(Datei!J1561),Mapping!$A$5:$B$104,2,FALSE),"#NOMAP#")))))</f>
        <v/>
      </c>
      <c r="D1561" t="str">
        <f>IF(Datei!$G1561="","",IF(Datei!K1561="","",Datei!K1561))</f>
        <v/>
      </c>
      <c r="E1561" s="3" t="str">
        <f>IF(Datei!$G1561="","",1)</f>
        <v/>
      </c>
      <c r="F1561" s="4" t="str">
        <f>IF(Datei!$G1561="","",IFERROR(ROUND(VALUE(Datei!I1561)/100,2),""))</f>
        <v/>
      </c>
      <c r="G1561" s="4" t="str">
        <f>IF(Datei!$G1561="","",IFERROR(ROUND(VALUE(Datei!I1561)/100,2),""))</f>
        <v/>
      </c>
    </row>
    <row r="1562" spans="1:7" x14ac:dyDescent="0.25">
      <c r="A1562" s="2" t="str">
        <f>IF(Datei!$G1562="","",IFERROR(DATEVALUE(Datei!G1562),Datei!G1562))</f>
        <v/>
      </c>
      <c r="B1562" s="3" t="str">
        <f>IF(Datei!$G1562="","",IFERROR(VALUE(LEFT(Datei!H1562,FIND("_",Datei!H1562)-1)),IFERROR(VALUE(Datei!H1562),"?")))</f>
        <v/>
      </c>
      <c r="C1562" t="str">
        <f>IF(Datei!$G1562="","",IF(IFERROR(VLOOKUP(Datei!J1562,Mapping!$A$5:$B$104,2,FALSE),IFERROR(VLOOKUP(Datei!J1562&amp;"",Mapping!$A$5:$B$104,2,FALSE),IFERROR(VLOOKUP(VALUE(Datei!J1562),Mapping!$A$5:$B$104,2,FALSE),"#NOMAP#")))="#NOMAP#",IF(Mapping!$B$2="","",Mapping!$B$2),IFERROR(VLOOKUP(Datei!J1562,Mapping!$A$5:$B$104,2,FALSE),IFERROR(VLOOKUP(Datei!J1562&amp;"",Mapping!$A$5:$B$104,2,FALSE),IFERROR(VLOOKUP(VALUE(Datei!J1562),Mapping!$A$5:$B$104,2,FALSE),"#NOMAP#")))))</f>
        <v/>
      </c>
      <c r="D1562" t="str">
        <f>IF(Datei!$G1562="","",IF(Datei!K1562="","",Datei!K1562))</f>
        <v/>
      </c>
      <c r="E1562" s="3" t="str">
        <f>IF(Datei!$G1562="","",1)</f>
        <v/>
      </c>
      <c r="F1562" s="4" t="str">
        <f>IF(Datei!$G1562="","",IFERROR(ROUND(VALUE(Datei!I1562)/100,2),""))</f>
        <v/>
      </c>
      <c r="G1562" s="4" t="str">
        <f>IF(Datei!$G1562="","",IFERROR(ROUND(VALUE(Datei!I1562)/100,2),""))</f>
        <v/>
      </c>
    </row>
    <row r="1563" spans="1:7" x14ac:dyDescent="0.25">
      <c r="A1563" s="2" t="str">
        <f>IF(Datei!$G1563="","",IFERROR(DATEVALUE(Datei!G1563),Datei!G1563))</f>
        <v/>
      </c>
      <c r="B1563" s="3" t="str">
        <f>IF(Datei!$G1563="","",IFERROR(VALUE(LEFT(Datei!H1563,FIND("_",Datei!H1563)-1)),IFERROR(VALUE(Datei!H1563),"?")))</f>
        <v/>
      </c>
      <c r="C1563" t="str">
        <f>IF(Datei!$G1563="","",IF(IFERROR(VLOOKUP(Datei!J1563,Mapping!$A$5:$B$104,2,FALSE),IFERROR(VLOOKUP(Datei!J1563&amp;"",Mapping!$A$5:$B$104,2,FALSE),IFERROR(VLOOKUP(VALUE(Datei!J1563),Mapping!$A$5:$B$104,2,FALSE),"#NOMAP#")))="#NOMAP#",IF(Mapping!$B$2="","",Mapping!$B$2),IFERROR(VLOOKUP(Datei!J1563,Mapping!$A$5:$B$104,2,FALSE),IFERROR(VLOOKUP(Datei!J1563&amp;"",Mapping!$A$5:$B$104,2,FALSE),IFERROR(VLOOKUP(VALUE(Datei!J1563),Mapping!$A$5:$B$104,2,FALSE),"#NOMAP#")))))</f>
        <v/>
      </c>
      <c r="D1563" t="str">
        <f>IF(Datei!$G1563="","",IF(Datei!K1563="","",Datei!K1563))</f>
        <v/>
      </c>
      <c r="E1563" s="3" t="str">
        <f>IF(Datei!$G1563="","",1)</f>
        <v/>
      </c>
      <c r="F1563" s="4" t="str">
        <f>IF(Datei!$G1563="","",IFERROR(ROUND(VALUE(Datei!I1563)/100,2),""))</f>
        <v/>
      </c>
      <c r="G1563" s="4" t="str">
        <f>IF(Datei!$G1563="","",IFERROR(ROUND(VALUE(Datei!I1563)/100,2),""))</f>
        <v/>
      </c>
    </row>
    <row r="1564" spans="1:7" x14ac:dyDescent="0.25">
      <c r="A1564" s="2" t="str">
        <f>IF(Datei!$G1564="","",IFERROR(DATEVALUE(Datei!G1564),Datei!G1564))</f>
        <v/>
      </c>
      <c r="B1564" s="3" t="str">
        <f>IF(Datei!$G1564="","",IFERROR(VALUE(LEFT(Datei!H1564,FIND("_",Datei!H1564)-1)),IFERROR(VALUE(Datei!H1564),"?")))</f>
        <v/>
      </c>
      <c r="C1564" t="str">
        <f>IF(Datei!$G1564="","",IF(IFERROR(VLOOKUP(Datei!J1564,Mapping!$A$5:$B$104,2,FALSE),IFERROR(VLOOKUP(Datei!J1564&amp;"",Mapping!$A$5:$B$104,2,FALSE),IFERROR(VLOOKUP(VALUE(Datei!J1564),Mapping!$A$5:$B$104,2,FALSE),"#NOMAP#")))="#NOMAP#",IF(Mapping!$B$2="","",Mapping!$B$2),IFERROR(VLOOKUP(Datei!J1564,Mapping!$A$5:$B$104,2,FALSE),IFERROR(VLOOKUP(Datei!J1564&amp;"",Mapping!$A$5:$B$104,2,FALSE),IFERROR(VLOOKUP(VALUE(Datei!J1564),Mapping!$A$5:$B$104,2,FALSE),"#NOMAP#")))))</f>
        <v/>
      </c>
      <c r="D1564" t="str">
        <f>IF(Datei!$G1564="","",IF(Datei!K1564="","",Datei!K1564))</f>
        <v/>
      </c>
      <c r="E1564" s="3" t="str">
        <f>IF(Datei!$G1564="","",1)</f>
        <v/>
      </c>
      <c r="F1564" s="4" t="str">
        <f>IF(Datei!$G1564="","",IFERROR(ROUND(VALUE(Datei!I1564)/100,2),""))</f>
        <v/>
      </c>
      <c r="G1564" s="4" t="str">
        <f>IF(Datei!$G1564="","",IFERROR(ROUND(VALUE(Datei!I1564)/100,2),""))</f>
        <v/>
      </c>
    </row>
    <row r="1565" spans="1:7" x14ac:dyDescent="0.25">
      <c r="A1565" s="2" t="str">
        <f>IF(Datei!$G1565="","",IFERROR(DATEVALUE(Datei!G1565),Datei!G1565))</f>
        <v/>
      </c>
      <c r="B1565" s="3" t="str">
        <f>IF(Datei!$G1565="","",IFERROR(VALUE(LEFT(Datei!H1565,FIND("_",Datei!H1565)-1)),IFERROR(VALUE(Datei!H1565),"?")))</f>
        <v/>
      </c>
      <c r="C1565" t="str">
        <f>IF(Datei!$G1565="","",IF(IFERROR(VLOOKUP(Datei!J1565,Mapping!$A$5:$B$104,2,FALSE),IFERROR(VLOOKUP(Datei!J1565&amp;"",Mapping!$A$5:$B$104,2,FALSE),IFERROR(VLOOKUP(VALUE(Datei!J1565),Mapping!$A$5:$B$104,2,FALSE),"#NOMAP#")))="#NOMAP#",IF(Mapping!$B$2="","",Mapping!$B$2),IFERROR(VLOOKUP(Datei!J1565,Mapping!$A$5:$B$104,2,FALSE),IFERROR(VLOOKUP(Datei!J1565&amp;"",Mapping!$A$5:$B$104,2,FALSE),IFERROR(VLOOKUP(VALUE(Datei!J1565),Mapping!$A$5:$B$104,2,FALSE),"#NOMAP#")))))</f>
        <v/>
      </c>
      <c r="D1565" t="str">
        <f>IF(Datei!$G1565="","",IF(Datei!K1565="","",Datei!K1565))</f>
        <v/>
      </c>
      <c r="E1565" s="3" t="str">
        <f>IF(Datei!$G1565="","",1)</f>
        <v/>
      </c>
      <c r="F1565" s="4" t="str">
        <f>IF(Datei!$G1565="","",IFERROR(ROUND(VALUE(Datei!I1565)/100,2),""))</f>
        <v/>
      </c>
      <c r="G1565" s="4" t="str">
        <f>IF(Datei!$G1565="","",IFERROR(ROUND(VALUE(Datei!I1565)/100,2),""))</f>
        <v/>
      </c>
    </row>
    <row r="1566" spans="1:7" x14ac:dyDescent="0.25">
      <c r="A1566" s="2" t="str">
        <f>IF(Datei!$G1566="","",IFERROR(DATEVALUE(Datei!G1566),Datei!G1566))</f>
        <v/>
      </c>
      <c r="B1566" s="3" t="str">
        <f>IF(Datei!$G1566="","",IFERROR(VALUE(LEFT(Datei!H1566,FIND("_",Datei!H1566)-1)),IFERROR(VALUE(Datei!H1566),"?")))</f>
        <v/>
      </c>
      <c r="C1566" t="str">
        <f>IF(Datei!$G1566="","",IF(IFERROR(VLOOKUP(Datei!J1566,Mapping!$A$5:$B$104,2,FALSE),IFERROR(VLOOKUP(Datei!J1566&amp;"",Mapping!$A$5:$B$104,2,FALSE),IFERROR(VLOOKUP(VALUE(Datei!J1566),Mapping!$A$5:$B$104,2,FALSE),"#NOMAP#")))="#NOMAP#",IF(Mapping!$B$2="","",Mapping!$B$2),IFERROR(VLOOKUP(Datei!J1566,Mapping!$A$5:$B$104,2,FALSE),IFERROR(VLOOKUP(Datei!J1566&amp;"",Mapping!$A$5:$B$104,2,FALSE),IFERROR(VLOOKUP(VALUE(Datei!J1566),Mapping!$A$5:$B$104,2,FALSE),"#NOMAP#")))))</f>
        <v/>
      </c>
      <c r="D1566" t="str">
        <f>IF(Datei!$G1566="","",IF(Datei!K1566="","",Datei!K1566))</f>
        <v/>
      </c>
      <c r="E1566" s="3" t="str">
        <f>IF(Datei!$G1566="","",1)</f>
        <v/>
      </c>
      <c r="F1566" s="4" t="str">
        <f>IF(Datei!$G1566="","",IFERROR(ROUND(VALUE(Datei!I1566)/100,2),""))</f>
        <v/>
      </c>
      <c r="G1566" s="4" t="str">
        <f>IF(Datei!$G1566="","",IFERROR(ROUND(VALUE(Datei!I1566)/100,2),""))</f>
        <v/>
      </c>
    </row>
    <row r="1567" spans="1:7" x14ac:dyDescent="0.25">
      <c r="A1567" s="2" t="str">
        <f>IF(Datei!$G1567="","",IFERROR(DATEVALUE(Datei!G1567),Datei!G1567))</f>
        <v/>
      </c>
      <c r="B1567" s="3" t="str">
        <f>IF(Datei!$G1567="","",IFERROR(VALUE(LEFT(Datei!H1567,FIND("_",Datei!H1567)-1)),IFERROR(VALUE(Datei!H1567),"?")))</f>
        <v/>
      </c>
      <c r="C1567" t="str">
        <f>IF(Datei!$G1567="","",IF(IFERROR(VLOOKUP(Datei!J1567,Mapping!$A$5:$B$104,2,FALSE),IFERROR(VLOOKUP(Datei!J1567&amp;"",Mapping!$A$5:$B$104,2,FALSE),IFERROR(VLOOKUP(VALUE(Datei!J1567),Mapping!$A$5:$B$104,2,FALSE),"#NOMAP#")))="#NOMAP#",IF(Mapping!$B$2="","",Mapping!$B$2),IFERROR(VLOOKUP(Datei!J1567,Mapping!$A$5:$B$104,2,FALSE),IFERROR(VLOOKUP(Datei!J1567&amp;"",Mapping!$A$5:$B$104,2,FALSE),IFERROR(VLOOKUP(VALUE(Datei!J1567),Mapping!$A$5:$B$104,2,FALSE),"#NOMAP#")))))</f>
        <v/>
      </c>
      <c r="D1567" t="str">
        <f>IF(Datei!$G1567="","",IF(Datei!K1567="","",Datei!K1567))</f>
        <v/>
      </c>
      <c r="E1567" s="3" t="str">
        <f>IF(Datei!$G1567="","",1)</f>
        <v/>
      </c>
      <c r="F1567" s="4" t="str">
        <f>IF(Datei!$G1567="","",IFERROR(ROUND(VALUE(Datei!I1567)/100,2),""))</f>
        <v/>
      </c>
      <c r="G1567" s="4" t="str">
        <f>IF(Datei!$G1567="","",IFERROR(ROUND(VALUE(Datei!I1567)/100,2),""))</f>
        <v/>
      </c>
    </row>
    <row r="1568" spans="1:7" x14ac:dyDescent="0.25">
      <c r="A1568" s="2" t="str">
        <f>IF(Datei!$G1568="","",IFERROR(DATEVALUE(Datei!G1568),Datei!G1568))</f>
        <v/>
      </c>
      <c r="B1568" s="3" t="str">
        <f>IF(Datei!$G1568="","",IFERROR(VALUE(LEFT(Datei!H1568,FIND("_",Datei!H1568)-1)),IFERROR(VALUE(Datei!H1568),"?")))</f>
        <v/>
      </c>
      <c r="C1568" t="str">
        <f>IF(Datei!$G1568="","",IF(IFERROR(VLOOKUP(Datei!J1568,Mapping!$A$5:$B$104,2,FALSE),IFERROR(VLOOKUP(Datei!J1568&amp;"",Mapping!$A$5:$B$104,2,FALSE),IFERROR(VLOOKUP(VALUE(Datei!J1568),Mapping!$A$5:$B$104,2,FALSE),"#NOMAP#")))="#NOMAP#",IF(Mapping!$B$2="","",Mapping!$B$2),IFERROR(VLOOKUP(Datei!J1568,Mapping!$A$5:$B$104,2,FALSE),IFERROR(VLOOKUP(Datei!J1568&amp;"",Mapping!$A$5:$B$104,2,FALSE),IFERROR(VLOOKUP(VALUE(Datei!J1568),Mapping!$A$5:$B$104,2,FALSE),"#NOMAP#")))))</f>
        <v/>
      </c>
      <c r="D1568" t="str">
        <f>IF(Datei!$G1568="","",IF(Datei!K1568="","",Datei!K1568))</f>
        <v/>
      </c>
      <c r="E1568" s="3" t="str">
        <f>IF(Datei!$G1568="","",1)</f>
        <v/>
      </c>
      <c r="F1568" s="4" t="str">
        <f>IF(Datei!$G1568="","",IFERROR(ROUND(VALUE(Datei!I1568)/100,2),""))</f>
        <v/>
      </c>
      <c r="G1568" s="4" t="str">
        <f>IF(Datei!$G1568="","",IFERROR(ROUND(VALUE(Datei!I1568)/100,2),""))</f>
        <v/>
      </c>
    </row>
    <row r="1569" spans="1:7" x14ac:dyDescent="0.25">
      <c r="A1569" s="2" t="str">
        <f>IF(Datei!$G1569="","",IFERROR(DATEVALUE(Datei!G1569),Datei!G1569))</f>
        <v/>
      </c>
      <c r="B1569" s="3" t="str">
        <f>IF(Datei!$G1569="","",IFERROR(VALUE(LEFT(Datei!H1569,FIND("_",Datei!H1569)-1)),IFERROR(VALUE(Datei!H1569),"?")))</f>
        <v/>
      </c>
      <c r="C1569" t="str">
        <f>IF(Datei!$G1569="","",IF(IFERROR(VLOOKUP(Datei!J1569,Mapping!$A$5:$B$104,2,FALSE),IFERROR(VLOOKUP(Datei!J1569&amp;"",Mapping!$A$5:$B$104,2,FALSE),IFERROR(VLOOKUP(VALUE(Datei!J1569),Mapping!$A$5:$B$104,2,FALSE),"#NOMAP#")))="#NOMAP#",IF(Mapping!$B$2="","",Mapping!$B$2),IFERROR(VLOOKUP(Datei!J1569,Mapping!$A$5:$B$104,2,FALSE),IFERROR(VLOOKUP(Datei!J1569&amp;"",Mapping!$A$5:$B$104,2,FALSE),IFERROR(VLOOKUP(VALUE(Datei!J1569),Mapping!$A$5:$B$104,2,FALSE),"#NOMAP#")))))</f>
        <v/>
      </c>
      <c r="D1569" t="str">
        <f>IF(Datei!$G1569="","",IF(Datei!K1569="","",Datei!K1569))</f>
        <v/>
      </c>
      <c r="E1569" s="3" t="str">
        <f>IF(Datei!$G1569="","",1)</f>
        <v/>
      </c>
      <c r="F1569" s="4" t="str">
        <f>IF(Datei!$G1569="","",IFERROR(ROUND(VALUE(Datei!I1569)/100,2),""))</f>
        <v/>
      </c>
      <c r="G1569" s="4" t="str">
        <f>IF(Datei!$G1569="","",IFERROR(ROUND(VALUE(Datei!I1569)/100,2),""))</f>
        <v/>
      </c>
    </row>
    <row r="1570" spans="1:7" x14ac:dyDescent="0.25">
      <c r="A1570" s="2" t="str">
        <f>IF(Datei!$G1570="","",IFERROR(DATEVALUE(Datei!G1570),Datei!G1570))</f>
        <v/>
      </c>
      <c r="B1570" s="3" t="str">
        <f>IF(Datei!$G1570="","",IFERROR(VALUE(LEFT(Datei!H1570,FIND("_",Datei!H1570)-1)),IFERROR(VALUE(Datei!H1570),"?")))</f>
        <v/>
      </c>
      <c r="C1570" t="str">
        <f>IF(Datei!$G1570="","",IF(IFERROR(VLOOKUP(Datei!J1570,Mapping!$A$5:$B$104,2,FALSE),IFERROR(VLOOKUP(Datei!J1570&amp;"",Mapping!$A$5:$B$104,2,FALSE),IFERROR(VLOOKUP(VALUE(Datei!J1570),Mapping!$A$5:$B$104,2,FALSE),"#NOMAP#")))="#NOMAP#",IF(Mapping!$B$2="","",Mapping!$B$2),IFERROR(VLOOKUP(Datei!J1570,Mapping!$A$5:$B$104,2,FALSE),IFERROR(VLOOKUP(Datei!J1570&amp;"",Mapping!$A$5:$B$104,2,FALSE),IFERROR(VLOOKUP(VALUE(Datei!J1570),Mapping!$A$5:$B$104,2,FALSE),"#NOMAP#")))))</f>
        <v/>
      </c>
      <c r="D1570" t="str">
        <f>IF(Datei!$G1570="","",IF(Datei!K1570="","",Datei!K1570))</f>
        <v/>
      </c>
      <c r="E1570" s="3" t="str">
        <f>IF(Datei!$G1570="","",1)</f>
        <v/>
      </c>
      <c r="F1570" s="4" t="str">
        <f>IF(Datei!$G1570="","",IFERROR(ROUND(VALUE(Datei!I1570)/100,2),""))</f>
        <v/>
      </c>
      <c r="G1570" s="4" t="str">
        <f>IF(Datei!$G1570="","",IFERROR(ROUND(VALUE(Datei!I1570)/100,2),""))</f>
        <v/>
      </c>
    </row>
    <row r="1571" spans="1:7" x14ac:dyDescent="0.25">
      <c r="A1571" s="2" t="str">
        <f>IF(Datei!$G1571="","",IFERROR(DATEVALUE(Datei!G1571),Datei!G1571))</f>
        <v/>
      </c>
      <c r="B1571" s="3" t="str">
        <f>IF(Datei!$G1571="","",IFERROR(VALUE(LEFT(Datei!H1571,FIND("_",Datei!H1571)-1)),IFERROR(VALUE(Datei!H1571),"?")))</f>
        <v/>
      </c>
      <c r="C1571" t="str">
        <f>IF(Datei!$G1571="","",IF(IFERROR(VLOOKUP(Datei!J1571,Mapping!$A$5:$B$104,2,FALSE),IFERROR(VLOOKUP(Datei!J1571&amp;"",Mapping!$A$5:$B$104,2,FALSE),IFERROR(VLOOKUP(VALUE(Datei!J1571),Mapping!$A$5:$B$104,2,FALSE),"#NOMAP#")))="#NOMAP#",IF(Mapping!$B$2="","",Mapping!$B$2),IFERROR(VLOOKUP(Datei!J1571,Mapping!$A$5:$B$104,2,FALSE),IFERROR(VLOOKUP(Datei!J1571&amp;"",Mapping!$A$5:$B$104,2,FALSE),IFERROR(VLOOKUP(VALUE(Datei!J1571),Mapping!$A$5:$B$104,2,FALSE),"#NOMAP#")))))</f>
        <v/>
      </c>
      <c r="D1571" t="str">
        <f>IF(Datei!$G1571="","",IF(Datei!K1571="","",Datei!K1571))</f>
        <v/>
      </c>
      <c r="E1571" s="3" t="str">
        <f>IF(Datei!$G1571="","",1)</f>
        <v/>
      </c>
      <c r="F1571" s="4" t="str">
        <f>IF(Datei!$G1571="","",IFERROR(ROUND(VALUE(Datei!I1571)/100,2),""))</f>
        <v/>
      </c>
      <c r="G1571" s="4" t="str">
        <f>IF(Datei!$G1571="","",IFERROR(ROUND(VALUE(Datei!I1571)/100,2),""))</f>
        <v/>
      </c>
    </row>
    <row r="1572" spans="1:7" x14ac:dyDescent="0.25">
      <c r="A1572" s="2" t="str">
        <f>IF(Datei!$G1572="","",IFERROR(DATEVALUE(Datei!G1572),Datei!G1572))</f>
        <v/>
      </c>
      <c r="B1572" s="3" t="str">
        <f>IF(Datei!$G1572="","",IFERROR(VALUE(LEFT(Datei!H1572,FIND("_",Datei!H1572)-1)),IFERROR(VALUE(Datei!H1572),"?")))</f>
        <v/>
      </c>
      <c r="C1572" t="str">
        <f>IF(Datei!$G1572="","",IF(IFERROR(VLOOKUP(Datei!J1572,Mapping!$A$5:$B$104,2,FALSE),IFERROR(VLOOKUP(Datei!J1572&amp;"",Mapping!$A$5:$B$104,2,FALSE),IFERROR(VLOOKUP(VALUE(Datei!J1572),Mapping!$A$5:$B$104,2,FALSE),"#NOMAP#")))="#NOMAP#",IF(Mapping!$B$2="","",Mapping!$B$2),IFERROR(VLOOKUP(Datei!J1572,Mapping!$A$5:$B$104,2,FALSE),IFERROR(VLOOKUP(Datei!J1572&amp;"",Mapping!$A$5:$B$104,2,FALSE),IFERROR(VLOOKUP(VALUE(Datei!J1572),Mapping!$A$5:$B$104,2,FALSE),"#NOMAP#")))))</f>
        <v/>
      </c>
      <c r="D1572" t="str">
        <f>IF(Datei!$G1572="","",IF(Datei!K1572="","",Datei!K1572))</f>
        <v/>
      </c>
      <c r="E1572" s="3" t="str">
        <f>IF(Datei!$G1572="","",1)</f>
        <v/>
      </c>
      <c r="F1572" s="4" t="str">
        <f>IF(Datei!$G1572="","",IFERROR(ROUND(VALUE(Datei!I1572)/100,2),""))</f>
        <v/>
      </c>
      <c r="G1572" s="4" t="str">
        <f>IF(Datei!$G1572="","",IFERROR(ROUND(VALUE(Datei!I1572)/100,2),""))</f>
        <v/>
      </c>
    </row>
    <row r="1573" spans="1:7" x14ac:dyDescent="0.25">
      <c r="A1573" s="2" t="str">
        <f>IF(Datei!$G1573="","",IFERROR(DATEVALUE(Datei!G1573),Datei!G1573))</f>
        <v/>
      </c>
      <c r="B1573" s="3" t="str">
        <f>IF(Datei!$G1573="","",IFERROR(VALUE(LEFT(Datei!H1573,FIND("_",Datei!H1573)-1)),IFERROR(VALUE(Datei!H1573),"?")))</f>
        <v/>
      </c>
      <c r="C1573" t="str">
        <f>IF(Datei!$G1573="","",IF(IFERROR(VLOOKUP(Datei!J1573,Mapping!$A$5:$B$104,2,FALSE),IFERROR(VLOOKUP(Datei!J1573&amp;"",Mapping!$A$5:$B$104,2,FALSE),IFERROR(VLOOKUP(VALUE(Datei!J1573),Mapping!$A$5:$B$104,2,FALSE),"#NOMAP#")))="#NOMAP#",IF(Mapping!$B$2="","",Mapping!$B$2),IFERROR(VLOOKUP(Datei!J1573,Mapping!$A$5:$B$104,2,FALSE),IFERROR(VLOOKUP(Datei!J1573&amp;"",Mapping!$A$5:$B$104,2,FALSE),IFERROR(VLOOKUP(VALUE(Datei!J1573),Mapping!$A$5:$B$104,2,FALSE),"#NOMAP#")))))</f>
        <v/>
      </c>
      <c r="D1573" t="str">
        <f>IF(Datei!$G1573="","",IF(Datei!K1573="","",Datei!K1573))</f>
        <v/>
      </c>
      <c r="E1573" s="3" t="str">
        <f>IF(Datei!$G1573="","",1)</f>
        <v/>
      </c>
      <c r="F1573" s="4" t="str">
        <f>IF(Datei!$G1573="","",IFERROR(ROUND(VALUE(Datei!I1573)/100,2),""))</f>
        <v/>
      </c>
      <c r="G1573" s="4" t="str">
        <f>IF(Datei!$G1573="","",IFERROR(ROUND(VALUE(Datei!I1573)/100,2),""))</f>
        <v/>
      </c>
    </row>
    <row r="1574" spans="1:7" x14ac:dyDescent="0.25">
      <c r="A1574" s="2" t="str">
        <f>IF(Datei!$G1574="","",IFERROR(DATEVALUE(Datei!G1574),Datei!G1574))</f>
        <v/>
      </c>
      <c r="B1574" s="3" t="str">
        <f>IF(Datei!$G1574="","",IFERROR(VALUE(LEFT(Datei!H1574,FIND("_",Datei!H1574)-1)),IFERROR(VALUE(Datei!H1574),"?")))</f>
        <v/>
      </c>
      <c r="C1574" t="str">
        <f>IF(Datei!$G1574="","",IF(IFERROR(VLOOKUP(Datei!J1574,Mapping!$A$5:$B$104,2,FALSE),IFERROR(VLOOKUP(Datei!J1574&amp;"",Mapping!$A$5:$B$104,2,FALSE),IFERROR(VLOOKUP(VALUE(Datei!J1574),Mapping!$A$5:$B$104,2,FALSE),"#NOMAP#")))="#NOMAP#",IF(Mapping!$B$2="","",Mapping!$B$2),IFERROR(VLOOKUP(Datei!J1574,Mapping!$A$5:$B$104,2,FALSE),IFERROR(VLOOKUP(Datei!J1574&amp;"",Mapping!$A$5:$B$104,2,FALSE),IFERROR(VLOOKUP(VALUE(Datei!J1574),Mapping!$A$5:$B$104,2,FALSE),"#NOMAP#")))))</f>
        <v/>
      </c>
      <c r="D1574" t="str">
        <f>IF(Datei!$G1574="","",IF(Datei!K1574="","",Datei!K1574))</f>
        <v/>
      </c>
      <c r="E1574" s="3" t="str">
        <f>IF(Datei!$G1574="","",1)</f>
        <v/>
      </c>
      <c r="F1574" s="4" t="str">
        <f>IF(Datei!$G1574="","",IFERROR(ROUND(VALUE(Datei!I1574)/100,2),""))</f>
        <v/>
      </c>
      <c r="G1574" s="4" t="str">
        <f>IF(Datei!$G1574="","",IFERROR(ROUND(VALUE(Datei!I1574)/100,2),""))</f>
        <v/>
      </c>
    </row>
    <row r="1575" spans="1:7" x14ac:dyDescent="0.25">
      <c r="A1575" s="2" t="str">
        <f>IF(Datei!$G1575="","",IFERROR(DATEVALUE(Datei!G1575),Datei!G1575))</f>
        <v/>
      </c>
      <c r="B1575" s="3" t="str">
        <f>IF(Datei!$G1575="","",IFERROR(VALUE(LEFT(Datei!H1575,FIND("_",Datei!H1575)-1)),IFERROR(VALUE(Datei!H1575),"?")))</f>
        <v/>
      </c>
      <c r="C1575" t="str">
        <f>IF(Datei!$G1575="","",IF(IFERROR(VLOOKUP(Datei!J1575,Mapping!$A$5:$B$104,2,FALSE),IFERROR(VLOOKUP(Datei!J1575&amp;"",Mapping!$A$5:$B$104,2,FALSE),IFERROR(VLOOKUP(VALUE(Datei!J1575),Mapping!$A$5:$B$104,2,FALSE),"#NOMAP#")))="#NOMAP#",IF(Mapping!$B$2="","",Mapping!$B$2),IFERROR(VLOOKUP(Datei!J1575,Mapping!$A$5:$B$104,2,FALSE),IFERROR(VLOOKUP(Datei!J1575&amp;"",Mapping!$A$5:$B$104,2,FALSE),IFERROR(VLOOKUP(VALUE(Datei!J1575),Mapping!$A$5:$B$104,2,FALSE),"#NOMAP#")))))</f>
        <v/>
      </c>
      <c r="D1575" t="str">
        <f>IF(Datei!$G1575="","",IF(Datei!K1575="","",Datei!K1575))</f>
        <v/>
      </c>
      <c r="E1575" s="3" t="str">
        <f>IF(Datei!$G1575="","",1)</f>
        <v/>
      </c>
      <c r="F1575" s="4" t="str">
        <f>IF(Datei!$G1575="","",IFERROR(ROUND(VALUE(Datei!I1575)/100,2),""))</f>
        <v/>
      </c>
      <c r="G1575" s="4" t="str">
        <f>IF(Datei!$G1575="","",IFERROR(ROUND(VALUE(Datei!I1575)/100,2),""))</f>
        <v/>
      </c>
    </row>
    <row r="1576" spans="1:7" x14ac:dyDescent="0.25">
      <c r="A1576" s="2" t="str">
        <f>IF(Datei!$G1576="","",IFERROR(DATEVALUE(Datei!G1576),Datei!G1576))</f>
        <v/>
      </c>
      <c r="B1576" s="3" t="str">
        <f>IF(Datei!$G1576="","",IFERROR(VALUE(LEFT(Datei!H1576,FIND("_",Datei!H1576)-1)),IFERROR(VALUE(Datei!H1576),"?")))</f>
        <v/>
      </c>
      <c r="C1576" t="str">
        <f>IF(Datei!$G1576="","",IF(IFERROR(VLOOKUP(Datei!J1576,Mapping!$A$5:$B$104,2,FALSE),IFERROR(VLOOKUP(Datei!J1576&amp;"",Mapping!$A$5:$B$104,2,FALSE),IFERROR(VLOOKUP(VALUE(Datei!J1576),Mapping!$A$5:$B$104,2,FALSE),"#NOMAP#")))="#NOMAP#",IF(Mapping!$B$2="","",Mapping!$B$2),IFERROR(VLOOKUP(Datei!J1576,Mapping!$A$5:$B$104,2,FALSE),IFERROR(VLOOKUP(Datei!J1576&amp;"",Mapping!$A$5:$B$104,2,FALSE),IFERROR(VLOOKUP(VALUE(Datei!J1576),Mapping!$A$5:$B$104,2,FALSE),"#NOMAP#")))))</f>
        <v/>
      </c>
      <c r="D1576" t="str">
        <f>IF(Datei!$G1576="","",IF(Datei!K1576="","",Datei!K1576))</f>
        <v/>
      </c>
      <c r="E1576" s="3" t="str">
        <f>IF(Datei!$G1576="","",1)</f>
        <v/>
      </c>
      <c r="F1576" s="4" t="str">
        <f>IF(Datei!$G1576="","",IFERROR(ROUND(VALUE(Datei!I1576)/100,2),""))</f>
        <v/>
      </c>
      <c r="G1576" s="4" t="str">
        <f>IF(Datei!$G1576="","",IFERROR(ROUND(VALUE(Datei!I1576)/100,2),""))</f>
        <v/>
      </c>
    </row>
    <row r="1577" spans="1:7" x14ac:dyDescent="0.25">
      <c r="A1577" s="2" t="str">
        <f>IF(Datei!$G1577="","",IFERROR(DATEVALUE(Datei!G1577),Datei!G1577))</f>
        <v/>
      </c>
      <c r="B1577" s="3" t="str">
        <f>IF(Datei!$G1577="","",IFERROR(VALUE(LEFT(Datei!H1577,FIND("_",Datei!H1577)-1)),IFERROR(VALUE(Datei!H1577),"?")))</f>
        <v/>
      </c>
      <c r="C1577" t="str">
        <f>IF(Datei!$G1577="","",IF(IFERROR(VLOOKUP(Datei!J1577,Mapping!$A$5:$B$104,2,FALSE),IFERROR(VLOOKUP(Datei!J1577&amp;"",Mapping!$A$5:$B$104,2,FALSE),IFERROR(VLOOKUP(VALUE(Datei!J1577),Mapping!$A$5:$B$104,2,FALSE),"#NOMAP#")))="#NOMAP#",IF(Mapping!$B$2="","",Mapping!$B$2),IFERROR(VLOOKUP(Datei!J1577,Mapping!$A$5:$B$104,2,FALSE),IFERROR(VLOOKUP(Datei!J1577&amp;"",Mapping!$A$5:$B$104,2,FALSE),IFERROR(VLOOKUP(VALUE(Datei!J1577),Mapping!$A$5:$B$104,2,FALSE),"#NOMAP#")))))</f>
        <v/>
      </c>
      <c r="D1577" t="str">
        <f>IF(Datei!$G1577="","",IF(Datei!K1577="","",Datei!K1577))</f>
        <v/>
      </c>
      <c r="E1577" s="3" t="str">
        <f>IF(Datei!$G1577="","",1)</f>
        <v/>
      </c>
      <c r="F1577" s="4" t="str">
        <f>IF(Datei!$G1577="","",IFERROR(ROUND(VALUE(Datei!I1577)/100,2),""))</f>
        <v/>
      </c>
      <c r="G1577" s="4" t="str">
        <f>IF(Datei!$G1577="","",IFERROR(ROUND(VALUE(Datei!I1577)/100,2),""))</f>
        <v/>
      </c>
    </row>
    <row r="1578" spans="1:7" x14ac:dyDescent="0.25">
      <c r="A1578" s="2" t="str">
        <f>IF(Datei!$G1578="","",IFERROR(DATEVALUE(Datei!G1578),Datei!G1578))</f>
        <v/>
      </c>
      <c r="B1578" s="3" t="str">
        <f>IF(Datei!$G1578="","",IFERROR(VALUE(LEFT(Datei!H1578,FIND("_",Datei!H1578)-1)),IFERROR(VALUE(Datei!H1578),"?")))</f>
        <v/>
      </c>
      <c r="C1578" t="str">
        <f>IF(Datei!$G1578="","",IF(IFERROR(VLOOKUP(Datei!J1578,Mapping!$A$5:$B$104,2,FALSE),IFERROR(VLOOKUP(Datei!J1578&amp;"",Mapping!$A$5:$B$104,2,FALSE),IFERROR(VLOOKUP(VALUE(Datei!J1578),Mapping!$A$5:$B$104,2,FALSE),"#NOMAP#")))="#NOMAP#",IF(Mapping!$B$2="","",Mapping!$B$2),IFERROR(VLOOKUP(Datei!J1578,Mapping!$A$5:$B$104,2,FALSE),IFERROR(VLOOKUP(Datei!J1578&amp;"",Mapping!$A$5:$B$104,2,FALSE),IFERROR(VLOOKUP(VALUE(Datei!J1578),Mapping!$A$5:$B$104,2,FALSE),"#NOMAP#")))))</f>
        <v/>
      </c>
      <c r="D1578" t="str">
        <f>IF(Datei!$G1578="","",IF(Datei!K1578="","",Datei!K1578))</f>
        <v/>
      </c>
      <c r="E1578" s="3" t="str">
        <f>IF(Datei!$G1578="","",1)</f>
        <v/>
      </c>
      <c r="F1578" s="4" t="str">
        <f>IF(Datei!$G1578="","",IFERROR(ROUND(VALUE(Datei!I1578)/100,2),""))</f>
        <v/>
      </c>
      <c r="G1578" s="4" t="str">
        <f>IF(Datei!$G1578="","",IFERROR(ROUND(VALUE(Datei!I1578)/100,2),""))</f>
        <v/>
      </c>
    </row>
    <row r="1579" spans="1:7" x14ac:dyDescent="0.25">
      <c r="A1579" s="2" t="str">
        <f>IF(Datei!$G1579="","",IFERROR(DATEVALUE(Datei!G1579),Datei!G1579))</f>
        <v/>
      </c>
      <c r="B1579" s="3" t="str">
        <f>IF(Datei!$G1579="","",IFERROR(VALUE(LEFT(Datei!H1579,FIND("_",Datei!H1579)-1)),IFERROR(VALUE(Datei!H1579),"?")))</f>
        <v/>
      </c>
      <c r="C1579" t="str">
        <f>IF(Datei!$G1579="","",IF(IFERROR(VLOOKUP(Datei!J1579,Mapping!$A$5:$B$104,2,FALSE),IFERROR(VLOOKUP(Datei!J1579&amp;"",Mapping!$A$5:$B$104,2,FALSE),IFERROR(VLOOKUP(VALUE(Datei!J1579),Mapping!$A$5:$B$104,2,FALSE),"#NOMAP#")))="#NOMAP#",IF(Mapping!$B$2="","",Mapping!$B$2),IFERROR(VLOOKUP(Datei!J1579,Mapping!$A$5:$B$104,2,FALSE),IFERROR(VLOOKUP(Datei!J1579&amp;"",Mapping!$A$5:$B$104,2,FALSE),IFERROR(VLOOKUP(VALUE(Datei!J1579),Mapping!$A$5:$B$104,2,FALSE),"#NOMAP#")))))</f>
        <v/>
      </c>
      <c r="D1579" t="str">
        <f>IF(Datei!$G1579="","",IF(Datei!K1579="","",Datei!K1579))</f>
        <v/>
      </c>
      <c r="E1579" s="3" t="str">
        <f>IF(Datei!$G1579="","",1)</f>
        <v/>
      </c>
      <c r="F1579" s="4" t="str">
        <f>IF(Datei!$G1579="","",IFERROR(ROUND(VALUE(Datei!I1579)/100,2),""))</f>
        <v/>
      </c>
      <c r="G1579" s="4" t="str">
        <f>IF(Datei!$G1579="","",IFERROR(ROUND(VALUE(Datei!I1579)/100,2),""))</f>
        <v/>
      </c>
    </row>
    <row r="1580" spans="1:7" x14ac:dyDescent="0.25">
      <c r="A1580" s="2" t="str">
        <f>IF(Datei!$G1580="","",IFERROR(DATEVALUE(Datei!G1580),Datei!G1580))</f>
        <v/>
      </c>
      <c r="B1580" s="3" t="str">
        <f>IF(Datei!$G1580="","",IFERROR(VALUE(LEFT(Datei!H1580,FIND("_",Datei!H1580)-1)),IFERROR(VALUE(Datei!H1580),"?")))</f>
        <v/>
      </c>
      <c r="C1580" t="str">
        <f>IF(Datei!$G1580="","",IF(IFERROR(VLOOKUP(Datei!J1580,Mapping!$A$5:$B$104,2,FALSE),IFERROR(VLOOKUP(Datei!J1580&amp;"",Mapping!$A$5:$B$104,2,FALSE),IFERROR(VLOOKUP(VALUE(Datei!J1580),Mapping!$A$5:$B$104,2,FALSE),"#NOMAP#")))="#NOMAP#",IF(Mapping!$B$2="","",Mapping!$B$2),IFERROR(VLOOKUP(Datei!J1580,Mapping!$A$5:$B$104,2,FALSE),IFERROR(VLOOKUP(Datei!J1580&amp;"",Mapping!$A$5:$B$104,2,FALSE),IFERROR(VLOOKUP(VALUE(Datei!J1580),Mapping!$A$5:$B$104,2,FALSE),"#NOMAP#")))))</f>
        <v/>
      </c>
      <c r="D1580" t="str">
        <f>IF(Datei!$G1580="","",IF(Datei!K1580="","",Datei!K1580))</f>
        <v/>
      </c>
      <c r="E1580" s="3" t="str">
        <f>IF(Datei!$G1580="","",1)</f>
        <v/>
      </c>
      <c r="F1580" s="4" t="str">
        <f>IF(Datei!$G1580="","",IFERROR(ROUND(VALUE(Datei!I1580)/100,2),""))</f>
        <v/>
      </c>
      <c r="G1580" s="4" t="str">
        <f>IF(Datei!$G1580="","",IFERROR(ROUND(VALUE(Datei!I1580)/100,2),""))</f>
        <v/>
      </c>
    </row>
    <row r="1581" spans="1:7" x14ac:dyDescent="0.25">
      <c r="A1581" s="2" t="str">
        <f>IF(Datei!$G1581="","",IFERROR(DATEVALUE(Datei!G1581),Datei!G1581))</f>
        <v/>
      </c>
      <c r="B1581" s="3" t="str">
        <f>IF(Datei!$G1581="","",IFERROR(VALUE(LEFT(Datei!H1581,FIND("_",Datei!H1581)-1)),IFERROR(VALUE(Datei!H1581),"?")))</f>
        <v/>
      </c>
      <c r="C1581" t="str">
        <f>IF(Datei!$G1581="","",IF(IFERROR(VLOOKUP(Datei!J1581,Mapping!$A$5:$B$104,2,FALSE),IFERROR(VLOOKUP(Datei!J1581&amp;"",Mapping!$A$5:$B$104,2,FALSE),IFERROR(VLOOKUP(VALUE(Datei!J1581),Mapping!$A$5:$B$104,2,FALSE),"#NOMAP#")))="#NOMAP#",IF(Mapping!$B$2="","",Mapping!$B$2),IFERROR(VLOOKUP(Datei!J1581,Mapping!$A$5:$B$104,2,FALSE),IFERROR(VLOOKUP(Datei!J1581&amp;"",Mapping!$A$5:$B$104,2,FALSE),IFERROR(VLOOKUP(VALUE(Datei!J1581),Mapping!$A$5:$B$104,2,FALSE),"#NOMAP#")))))</f>
        <v/>
      </c>
      <c r="D1581" t="str">
        <f>IF(Datei!$G1581="","",IF(Datei!K1581="","",Datei!K1581))</f>
        <v/>
      </c>
      <c r="E1581" s="3" t="str">
        <f>IF(Datei!$G1581="","",1)</f>
        <v/>
      </c>
      <c r="F1581" s="4" t="str">
        <f>IF(Datei!$G1581="","",IFERROR(ROUND(VALUE(Datei!I1581)/100,2),""))</f>
        <v/>
      </c>
      <c r="G1581" s="4" t="str">
        <f>IF(Datei!$G1581="","",IFERROR(ROUND(VALUE(Datei!I1581)/100,2),""))</f>
        <v/>
      </c>
    </row>
    <row r="1582" spans="1:7" x14ac:dyDescent="0.25">
      <c r="A1582" s="2" t="str">
        <f>IF(Datei!$G1582="","",IFERROR(DATEVALUE(Datei!G1582),Datei!G1582))</f>
        <v/>
      </c>
      <c r="B1582" s="3" t="str">
        <f>IF(Datei!$G1582="","",IFERROR(VALUE(LEFT(Datei!H1582,FIND("_",Datei!H1582)-1)),IFERROR(VALUE(Datei!H1582),"?")))</f>
        <v/>
      </c>
      <c r="C1582" t="str">
        <f>IF(Datei!$G1582="","",IF(IFERROR(VLOOKUP(Datei!J1582,Mapping!$A$5:$B$104,2,FALSE),IFERROR(VLOOKUP(Datei!J1582&amp;"",Mapping!$A$5:$B$104,2,FALSE),IFERROR(VLOOKUP(VALUE(Datei!J1582),Mapping!$A$5:$B$104,2,FALSE),"#NOMAP#")))="#NOMAP#",IF(Mapping!$B$2="","",Mapping!$B$2),IFERROR(VLOOKUP(Datei!J1582,Mapping!$A$5:$B$104,2,FALSE),IFERROR(VLOOKUP(Datei!J1582&amp;"",Mapping!$A$5:$B$104,2,FALSE),IFERROR(VLOOKUP(VALUE(Datei!J1582),Mapping!$A$5:$B$104,2,FALSE),"#NOMAP#")))))</f>
        <v/>
      </c>
      <c r="D1582" t="str">
        <f>IF(Datei!$G1582="","",IF(Datei!K1582="","",Datei!K1582))</f>
        <v/>
      </c>
      <c r="E1582" s="3" t="str">
        <f>IF(Datei!$G1582="","",1)</f>
        <v/>
      </c>
      <c r="F1582" s="4" t="str">
        <f>IF(Datei!$G1582="","",IFERROR(ROUND(VALUE(Datei!I1582)/100,2),""))</f>
        <v/>
      </c>
      <c r="G1582" s="4" t="str">
        <f>IF(Datei!$G1582="","",IFERROR(ROUND(VALUE(Datei!I1582)/100,2),""))</f>
        <v/>
      </c>
    </row>
    <row r="1583" spans="1:7" x14ac:dyDescent="0.25">
      <c r="A1583" s="2" t="str">
        <f>IF(Datei!$G1583="","",IFERROR(DATEVALUE(Datei!G1583),Datei!G1583))</f>
        <v/>
      </c>
      <c r="B1583" s="3" t="str">
        <f>IF(Datei!$G1583="","",IFERROR(VALUE(LEFT(Datei!H1583,FIND("_",Datei!H1583)-1)),IFERROR(VALUE(Datei!H1583),"?")))</f>
        <v/>
      </c>
      <c r="C1583" t="str">
        <f>IF(Datei!$G1583="","",IF(IFERROR(VLOOKUP(Datei!J1583,Mapping!$A$5:$B$104,2,FALSE),IFERROR(VLOOKUP(Datei!J1583&amp;"",Mapping!$A$5:$B$104,2,FALSE),IFERROR(VLOOKUP(VALUE(Datei!J1583),Mapping!$A$5:$B$104,2,FALSE),"#NOMAP#")))="#NOMAP#",IF(Mapping!$B$2="","",Mapping!$B$2),IFERROR(VLOOKUP(Datei!J1583,Mapping!$A$5:$B$104,2,FALSE),IFERROR(VLOOKUP(Datei!J1583&amp;"",Mapping!$A$5:$B$104,2,FALSE),IFERROR(VLOOKUP(VALUE(Datei!J1583),Mapping!$A$5:$B$104,2,FALSE),"#NOMAP#")))))</f>
        <v/>
      </c>
      <c r="D1583" t="str">
        <f>IF(Datei!$G1583="","",IF(Datei!K1583="","",Datei!K1583))</f>
        <v/>
      </c>
      <c r="E1583" s="3" t="str">
        <f>IF(Datei!$G1583="","",1)</f>
        <v/>
      </c>
      <c r="F1583" s="4" t="str">
        <f>IF(Datei!$G1583="","",IFERROR(ROUND(VALUE(Datei!I1583)/100,2),""))</f>
        <v/>
      </c>
      <c r="G1583" s="4" t="str">
        <f>IF(Datei!$G1583="","",IFERROR(ROUND(VALUE(Datei!I1583)/100,2),""))</f>
        <v/>
      </c>
    </row>
    <row r="1584" spans="1:7" x14ac:dyDescent="0.25">
      <c r="A1584" s="2" t="str">
        <f>IF(Datei!$G1584="","",IFERROR(DATEVALUE(Datei!G1584),Datei!G1584))</f>
        <v/>
      </c>
      <c r="B1584" s="3" t="str">
        <f>IF(Datei!$G1584="","",IFERROR(VALUE(LEFT(Datei!H1584,FIND("_",Datei!H1584)-1)),IFERROR(VALUE(Datei!H1584),"?")))</f>
        <v/>
      </c>
      <c r="C1584" t="str">
        <f>IF(Datei!$G1584="","",IF(IFERROR(VLOOKUP(Datei!J1584,Mapping!$A$5:$B$104,2,FALSE),IFERROR(VLOOKUP(Datei!J1584&amp;"",Mapping!$A$5:$B$104,2,FALSE),IFERROR(VLOOKUP(VALUE(Datei!J1584),Mapping!$A$5:$B$104,2,FALSE),"#NOMAP#")))="#NOMAP#",IF(Mapping!$B$2="","",Mapping!$B$2),IFERROR(VLOOKUP(Datei!J1584,Mapping!$A$5:$B$104,2,FALSE),IFERROR(VLOOKUP(Datei!J1584&amp;"",Mapping!$A$5:$B$104,2,FALSE),IFERROR(VLOOKUP(VALUE(Datei!J1584),Mapping!$A$5:$B$104,2,FALSE),"#NOMAP#")))))</f>
        <v/>
      </c>
      <c r="D1584" t="str">
        <f>IF(Datei!$G1584="","",IF(Datei!K1584="","",Datei!K1584))</f>
        <v/>
      </c>
      <c r="E1584" s="3" t="str">
        <f>IF(Datei!$G1584="","",1)</f>
        <v/>
      </c>
      <c r="F1584" s="4" t="str">
        <f>IF(Datei!$G1584="","",IFERROR(ROUND(VALUE(Datei!I1584)/100,2),""))</f>
        <v/>
      </c>
      <c r="G1584" s="4" t="str">
        <f>IF(Datei!$G1584="","",IFERROR(ROUND(VALUE(Datei!I1584)/100,2),""))</f>
        <v/>
      </c>
    </row>
    <row r="1585" spans="1:7" x14ac:dyDescent="0.25">
      <c r="A1585" s="2" t="str">
        <f>IF(Datei!$G1585="","",IFERROR(DATEVALUE(Datei!G1585),Datei!G1585))</f>
        <v/>
      </c>
      <c r="B1585" s="3" t="str">
        <f>IF(Datei!$G1585="","",IFERROR(VALUE(LEFT(Datei!H1585,FIND("_",Datei!H1585)-1)),IFERROR(VALUE(Datei!H1585),"?")))</f>
        <v/>
      </c>
      <c r="C1585" t="str">
        <f>IF(Datei!$G1585="","",IF(IFERROR(VLOOKUP(Datei!J1585,Mapping!$A$5:$B$104,2,FALSE),IFERROR(VLOOKUP(Datei!J1585&amp;"",Mapping!$A$5:$B$104,2,FALSE),IFERROR(VLOOKUP(VALUE(Datei!J1585),Mapping!$A$5:$B$104,2,FALSE),"#NOMAP#")))="#NOMAP#",IF(Mapping!$B$2="","",Mapping!$B$2),IFERROR(VLOOKUP(Datei!J1585,Mapping!$A$5:$B$104,2,FALSE),IFERROR(VLOOKUP(Datei!J1585&amp;"",Mapping!$A$5:$B$104,2,FALSE),IFERROR(VLOOKUP(VALUE(Datei!J1585),Mapping!$A$5:$B$104,2,FALSE),"#NOMAP#")))))</f>
        <v/>
      </c>
      <c r="D1585" t="str">
        <f>IF(Datei!$G1585="","",IF(Datei!K1585="","",Datei!K1585))</f>
        <v/>
      </c>
      <c r="E1585" s="3" t="str">
        <f>IF(Datei!$G1585="","",1)</f>
        <v/>
      </c>
      <c r="F1585" s="4" t="str">
        <f>IF(Datei!$G1585="","",IFERROR(ROUND(VALUE(Datei!I1585)/100,2),""))</f>
        <v/>
      </c>
      <c r="G1585" s="4" t="str">
        <f>IF(Datei!$G1585="","",IFERROR(ROUND(VALUE(Datei!I1585)/100,2),""))</f>
        <v/>
      </c>
    </row>
    <row r="1586" spans="1:7" x14ac:dyDescent="0.25">
      <c r="A1586" s="2" t="str">
        <f>IF(Datei!$G1586="","",IFERROR(DATEVALUE(Datei!G1586),Datei!G1586))</f>
        <v/>
      </c>
      <c r="B1586" s="3" t="str">
        <f>IF(Datei!$G1586="","",IFERROR(VALUE(LEFT(Datei!H1586,FIND("_",Datei!H1586)-1)),IFERROR(VALUE(Datei!H1586),"?")))</f>
        <v/>
      </c>
      <c r="C1586" t="str">
        <f>IF(Datei!$G1586="","",IF(IFERROR(VLOOKUP(Datei!J1586,Mapping!$A$5:$B$104,2,FALSE),IFERROR(VLOOKUP(Datei!J1586&amp;"",Mapping!$A$5:$B$104,2,FALSE),IFERROR(VLOOKUP(VALUE(Datei!J1586),Mapping!$A$5:$B$104,2,FALSE),"#NOMAP#")))="#NOMAP#",IF(Mapping!$B$2="","",Mapping!$B$2),IFERROR(VLOOKUP(Datei!J1586,Mapping!$A$5:$B$104,2,FALSE),IFERROR(VLOOKUP(Datei!J1586&amp;"",Mapping!$A$5:$B$104,2,FALSE),IFERROR(VLOOKUP(VALUE(Datei!J1586),Mapping!$A$5:$B$104,2,FALSE),"#NOMAP#")))))</f>
        <v/>
      </c>
      <c r="D1586" t="str">
        <f>IF(Datei!$G1586="","",IF(Datei!K1586="","",Datei!K1586))</f>
        <v/>
      </c>
      <c r="E1586" s="3" t="str">
        <f>IF(Datei!$G1586="","",1)</f>
        <v/>
      </c>
      <c r="F1586" s="4" t="str">
        <f>IF(Datei!$G1586="","",IFERROR(ROUND(VALUE(Datei!I1586)/100,2),""))</f>
        <v/>
      </c>
      <c r="G1586" s="4" t="str">
        <f>IF(Datei!$G1586="","",IFERROR(ROUND(VALUE(Datei!I1586)/100,2),""))</f>
        <v/>
      </c>
    </row>
    <row r="1587" spans="1:7" x14ac:dyDescent="0.25">
      <c r="A1587" s="2" t="str">
        <f>IF(Datei!$G1587="","",IFERROR(DATEVALUE(Datei!G1587),Datei!G1587))</f>
        <v/>
      </c>
      <c r="B1587" s="3" t="str">
        <f>IF(Datei!$G1587="","",IFERROR(VALUE(LEFT(Datei!H1587,FIND("_",Datei!H1587)-1)),IFERROR(VALUE(Datei!H1587),"?")))</f>
        <v/>
      </c>
      <c r="C1587" t="str">
        <f>IF(Datei!$G1587="","",IF(IFERROR(VLOOKUP(Datei!J1587,Mapping!$A$5:$B$104,2,FALSE),IFERROR(VLOOKUP(Datei!J1587&amp;"",Mapping!$A$5:$B$104,2,FALSE),IFERROR(VLOOKUP(VALUE(Datei!J1587),Mapping!$A$5:$B$104,2,FALSE),"#NOMAP#")))="#NOMAP#",IF(Mapping!$B$2="","",Mapping!$B$2),IFERROR(VLOOKUP(Datei!J1587,Mapping!$A$5:$B$104,2,FALSE),IFERROR(VLOOKUP(Datei!J1587&amp;"",Mapping!$A$5:$B$104,2,FALSE),IFERROR(VLOOKUP(VALUE(Datei!J1587),Mapping!$A$5:$B$104,2,FALSE),"#NOMAP#")))))</f>
        <v/>
      </c>
      <c r="D1587" t="str">
        <f>IF(Datei!$G1587="","",IF(Datei!K1587="","",Datei!K1587))</f>
        <v/>
      </c>
      <c r="E1587" s="3" t="str">
        <f>IF(Datei!$G1587="","",1)</f>
        <v/>
      </c>
      <c r="F1587" s="4" t="str">
        <f>IF(Datei!$G1587="","",IFERROR(ROUND(VALUE(Datei!I1587)/100,2),""))</f>
        <v/>
      </c>
      <c r="G1587" s="4" t="str">
        <f>IF(Datei!$G1587="","",IFERROR(ROUND(VALUE(Datei!I1587)/100,2),""))</f>
        <v/>
      </c>
    </row>
    <row r="1588" spans="1:7" x14ac:dyDescent="0.25">
      <c r="A1588" s="2" t="str">
        <f>IF(Datei!$G1588="","",IFERROR(DATEVALUE(Datei!G1588),Datei!G1588))</f>
        <v/>
      </c>
      <c r="B1588" s="3" t="str">
        <f>IF(Datei!$G1588="","",IFERROR(VALUE(LEFT(Datei!H1588,FIND("_",Datei!H1588)-1)),IFERROR(VALUE(Datei!H1588),"?")))</f>
        <v/>
      </c>
      <c r="C1588" t="str">
        <f>IF(Datei!$G1588="","",IF(IFERROR(VLOOKUP(Datei!J1588,Mapping!$A$5:$B$104,2,FALSE),IFERROR(VLOOKUP(Datei!J1588&amp;"",Mapping!$A$5:$B$104,2,FALSE),IFERROR(VLOOKUP(VALUE(Datei!J1588),Mapping!$A$5:$B$104,2,FALSE),"#NOMAP#")))="#NOMAP#",IF(Mapping!$B$2="","",Mapping!$B$2),IFERROR(VLOOKUP(Datei!J1588,Mapping!$A$5:$B$104,2,FALSE),IFERROR(VLOOKUP(Datei!J1588&amp;"",Mapping!$A$5:$B$104,2,FALSE),IFERROR(VLOOKUP(VALUE(Datei!J1588),Mapping!$A$5:$B$104,2,FALSE),"#NOMAP#")))))</f>
        <v/>
      </c>
      <c r="D1588" t="str">
        <f>IF(Datei!$G1588="","",IF(Datei!K1588="","",Datei!K1588))</f>
        <v/>
      </c>
      <c r="E1588" s="3" t="str">
        <f>IF(Datei!$G1588="","",1)</f>
        <v/>
      </c>
      <c r="F1588" s="4" t="str">
        <f>IF(Datei!$G1588="","",IFERROR(ROUND(VALUE(Datei!I1588)/100,2),""))</f>
        <v/>
      </c>
      <c r="G1588" s="4" t="str">
        <f>IF(Datei!$G1588="","",IFERROR(ROUND(VALUE(Datei!I1588)/100,2),""))</f>
        <v/>
      </c>
    </row>
    <row r="1589" spans="1:7" x14ac:dyDescent="0.25">
      <c r="A1589" s="2" t="str">
        <f>IF(Datei!$G1589="","",IFERROR(DATEVALUE(Datei!G1589),Datei!G1589))</f>
        <v/>
      </c>
      <c r="B1589" s="3" t="str">
        <f>IF(Datei!$G1589="","",IFERROR(VALUE(LEFT(Datei!H1589,FIND("_",Datei!H1589)-1)),IFERROR(VALUE(Datei!H1589),"?")))</f>
        <v/>
      </c>
      <c r="C1589" t="str">
        <f>IF(Datei!$G1589="","",IF(IFERROR(VLOOKUP(Datei!J1589,Mapping!$A$5:$B$104,2,FALSE),IFERROR(VLOOKUP(Datei!J1589&amp;"",Mapping!$A$5:$B$104,2,FALSE),IFERROR(VLOOKUP(VALUE(Datei!J1589),Mapping!$A$5:$B$104,2,FALSE),"#NOMAP#")))="#NOMAP#",IF(Mapping!$B$2="","",Mapping!$B$2),IFERROR(VLOOKUP(Datei!J1589,Mapping!$A$5:$B$104,2,FALSE),IFERROR(VLOOKUP(Datei!J1589&amp;"",Mapping!$A$5:$B$104,2,FALSE),IFERROR(VLOOKUP(VALUE(Datei!J1589),Mapping!$A$5:$B$104,2,FALSE),"#NOMAP#")))))</f>
        <v/>
      </c>
      <c r="D1589" t="str">
        <f>IF(Datei!$G1589="","",IF(Datei!K1589="","",Datei!K1589))</f>
        <v/>
      </c>
      <c r="E1589" s="3" t="str">
        <f>IF(Datei!$G1589="","",1)</f>
        <v/>
      </c>
      <c r="F1589" s="4" t="str">
        <f>IF(Datei!$G1589="","",IFERROR(ROUND(VALUE(Datei!I1589)/100,2),""))</f>
        <v/>
      </c>
      <c r="G1589" s="4" t="str">
        <f>IF(Datei!$G1589="","",IFERROR(ROUND(VALUE(Datei!I1589)/100,2),""))</f>
        <v/>
      </c>
    </row>
    <row r="1590" spans="1:7" x14ac:dyDescent="0.25">
      <c r="A1590" s="2" t="str">
        <f>IF(Datei!$G1590="","",IFERROR(DATEVALUE(Datei!G1590),Datei!G1590))</f>
        <v/>
      </c>
      <c r="B1590" s="3" t="str">
        <f>IF(Datei!$G1590="","",IFERROR(VALUE(LEFT(Datei!H1590,FIND("_",Datei!H1590)-1)),IFERROR(VALUE(Datei!H1590),"?")))</f>
        <v/>
      </c>
      <c r="C1590" t="str">
        <f>IF(Datei!$G1590="","",IF(IFERROR(VLOOKUP(Datei!J1590,Mapping!$A$5:$B$104,2,FALSE),IFERROR(VLOOKUP(Datei!J1590&amp;"",Mapping!$A$5:$B$104,2,FALSE),IFERROR(VLOOKUP(VALUE(Datei!J1590),Mapping!$A$5:$B$104,2,FALSE),"#NOMAP#")))="#NOMAP#",IF(Mapping!$B$2="","",Mapping!$B$2),IFERROR(VLOOKUP(Datei!J1590,Mapping!$A$5:$B$104,2,FALSE),IFERROR(VLOOKUP(Datei!J1590&amp;"",Mapping!$A$5:$B$104,2,FALSE),IFERROR(VLOOKUP(VALUE(Datei!J1590),Mapping!$A$5:$B$104,2,FALSE),"#NOMAP#")))))</f>
        <v/>
      </c>
      <c r="D1590" t="str">
        <f>IF(Datei!$G1590="","",IF(Datei!K1590="","",Datei!K1590))</f>
        <v/>
      </c>
      <c r="E1590" s="3" t="str">
        <f>IF(Datei!$G1590="","",1)</f>
        <v/>
      </c>
      <c r="F1590" s="4" t="str">
        <f>IF(Datei!$G1590="","",IFERROR(ROUND(VALUE(Datei!I1590)/100,2),""))</f>
        <v/>
      </c>
      <c r="G1590" s="4" t="str">
        <f>IF(Datei!$G1590="","",IFERROR(ROUND(VALUE(Datei!I1590)/100,2),""))</f>
        <v/>
      </c>
    </row>
    <row r="1591" spans="1:7" x14ac:dyDescent="0.25">
      <c r="A1591" s="2" t="str">
        <f>IF(Datei!$G1591="","",IFERROR(DATEVALUE(Datei!G1591),Datei!G1591))</f>
        <v/>
      </c>
      <c r="B1591" s="3" t="str">
        <f>IF(Datei!$G1591="","",IFERROR(VALUE(LEFT(Datei!H1591,FIND("_",Datei!H1591)-1)),IFERROR(VALUE(Datei!H1591),"?")))</f>
        <v/>
      </c>
      <c r="C1591" t="str">
        <f>IF(Datei!$G1591="","",IF(IFERROR(VLOOKUP(Datei!J1591,Mapping!$A$5:$B$104,2,FALSE),IFERROR(VLOOKUP(Datei!J1591&amp;"",Mapping!$A$5:$B$104,2,FALSE),IFERROR(VLOOKUP(VALUE(Datei!J1591),Mapping!$A$5:$B$104,2,FALSE),"#NOMAP#")))="#NOMAP#",IF(Mapping!$B$2="","",Mapping!$B$2),IFERROR(VLOOKUP(Datei!J1591,Mapping!$A$5:$B$104,2,FALSE),IFERROR(VLOOKUP(Datei!J1591&amp;"",Mapping!$A$5:$B$104,2,FALSE),IFERROR(VLOOKUP(VALUE(Datei!J1591),Mapping!$A$5:$B$104,2,FALSE),"#NOMAP#")))))</f>
        <v/>
      </c>
      <c r="D1591" t="str">
        <f>IF(Datei!$G1591="","",IF(Datei!K1591="","",Datei!K1591))</f>
        <v/>
      </c>
      <c r="E1591" s="3" t="str">
        <f>IF(Datei!$G1591="","",1)</f>
        <v/>
      </c>
      <c r="F1591" s="4" t="str">
        <f>IF(Datei!$G1591="","",IFERROR(ROUND(VALUE(Datei!I1591)/100,2),""))</f>
        <v/>
      </c>
      <c r="G1591" s="4" t="str">
        <f>IF(Datei!$G1591="","",IFERROR(ROUND(VALUE(Datei!I1591)/100,2),""))</f>
        <v/>
      </c>
    </row>
    <row r="1592" spans="1:7" x14ac:dyDescent="0.25">
      <c r="A1592" s="2" t="str">
        <f>IF(Datei!$G1592="","",IFERROR(DATEVALUE(Datei!G1592),Datei!G1592))</f>
        <v/>
      </c>
      <c r="B1592" s="3" t="str">
        <f>IF(Datei!$G1592="","",IFERROR(VALUE(LEFT(Datei!H1592,FIND("_",Datei!H1592)-1)),IFERROR(VALUE(Datei!H1592),"?")))</f>
        <v/>
      </c>
      <c r="C1592" t="str">
        <f>IF(Datei!$G1592="","",IF(IFERROR(VLOOKUP(Datei!J1592,Mapping!$A$5:$B$104,2,FALSE),IFERROR(VLOOKUP(Datei!J1592&amp;"",Mapping!$A$5:$B$104,2,FALSE),IFERROR(VLOOKUP(VALUE(Datei!J1592),Mapping!$A$5:$B$104,2,FALSE),"#NOMAP#")))="#NOMAP#",IF(Mapping!$B$2="","",Mapping!$B$2),IFERROR(VLOOKUP(Datei!J1592,Mapping!$A$5:$B$104,2,FALSE),IFERROR(VLOOKUP(Datei!J1592&amp;"",Mapping!$A$5:$B$104,2,FALSE),IFERROR(VLOOKUP(VALUE(Datei!J1592),Mapping!$A$5:$B$104,2,FALSE),"#NOMAP#")))))</f>
        <v/>
      </c>
      <c r="D1592" t="str">
        <f>IF(Datei!$G1592="","",IF(Datei!K1592="","",Datei!K1592))</f>
        <v/>
      </c>
      <c r="E1592" s="3" t="str">
        <f>IF(Datei!$G1592="","",1)</f>
        <v/>
      </c>
      <c r="F1592" s="4" t="str">
        <f>IF(Datei!$G1592="","",IFERROR(ROUND(VALUE(Datei!I1592)/100,2),""))</f>
        <v/>
      </c>
      <c r="G1592" s="4" t="str">
        <f>IF(Datei!$G1592="","",IFERROR(ROUND(VALUE(Datei!I1592)/100,2),""))</f>
        <v/>
      </c>
    </row>
    <row r="1593" spans="1:7" x14ac:dyDescent="0.25">
      <c r="A1593" s="2" t="str">
        <f>IF(Datei!$G1593="","",IFERROR(DATEVALUE(Datei!G1593),Datei!G1593))</f>
        <v/>
      </c>
      <c r="B1593" s="3" t="str">
        <f>IF(Datei!$G1593="","",IFERROR(VALUE(LEFT(Datei!H1593,FIND("_",Datei!H1593)-1)),IFERROR(VALUE(Datei!H1593),"?")))</f>
        <v/>
      </c>
      <c r="C1593" t="str">
        <f>IF(Datei!$G1593="","",IF(IFERROR(VLOOKUP(Datei!J1593,Mapping!$A$5:$B$104,2,FALSE),IFERROR(VLOOKUP(Datei!J1593&amp;"",Mapping!$A$5:$B$104,2,FALSE),IFERROR(VLOOKUP(VALUE(Datei!J1593),Mapping!$A$5:$B$104,2,FALSE),"#NOMAP#")))="#NOMAP#",IF(Mapping!$B$2="","",Mapping!$B$2),IFERROR(VLOOKUP(Datei!J1593,Mapping!$A$5:$B$104,2,FALSE),IFERROR(VLOOKUP(Datei!J1593&amp;"",Mapping!$A$5:$B$104,2,FALSE),IFERROR(VLOOKUP(VALUE(Datei!J1593),Mapping!$A$5:$B$104,2,FALSE),"#NOMAP#")))))</f>
        <v/>
      </c>
      <c r="D1593" t="str">
        <f>IF(Datei!$G1593="","",IF(Datei!K1593="","",Datei!K1593))</f>
        <v/>
      </c>
      <c r="E1593" s="3" t="str">
        <f>IF(Datei!$G1593="","",1)</f>
        <v/>
      </c>
      <c r="F1593" s="4" t="str">
        <f>IF(Datei!$G1593="","",IFERROR(ROUND(VALUE(Datei!I1593)/100,2),""))</f>
        <v/>
      </c>
      <c r="G1593" s="4" t="str">
        <f>IF(Datei!$G1593="","",IFERROR(ROUND(VALUE(Datei!I1593)/100,2),""))</f>
        <v/>
      </c>
    </row>
    <row r="1594" spans="1:7" x14ac:dyDescent="0.25">
      <c r="A1594" s="2" t="str">
        <f>IF(Datei!$G1594="","",IFERROR(DATEVALUE(Datei!G1594),Datei!G1594))</f>
        <v/>
      </c>
      <c r="B1594" s="3" t="str">
        <f>IF(Datei!$G1594="","",IFERROR(VALUE(LEFT(Datei!H1594,FIND("_",Datei!H1594)-1)),IFERROR(VALUE(Datei!H1594),"?")))</f>
        <v/>
      </c>
      <c r="C1594" t="str">
        <f>IF(Datei!$G1594="","",IF(IFERROR(VLOOKUP(Datei!J1594,Mapping!$A$5:$B$104,2,FALSE),IFERROR(VLOOKUP(Datei!J1594&amp;"",Mapping!$A$5:$B$104,2,FALSE),IFERROR(VLOOKUP(VALUE(Datei!J1594),Mapping!$A$5:$B$104,2,FALSE),"#NOMAP#")))="#NOMAP#",IF(Mapping!$B$2="","",Mapping!$B$2),IFERROR(VLOOKUP(Datei!J1594,Mapping!$A$5:$B$104,2,FALSE),IFERROR(VLOOKUP(Datei!J1594&amp;"",Mapping!$A$5:$B$104,2,FALSE),IFERROR(VLOOKUP(VALUE(Datei!J1594),Mapping!$A$5:$B$104,2,FALSE),"#NOMAP#")))))</f>
        <v/>
      </c>
      <c r="D1594" t="str">
        <f>IF(Datei!$G1594="","",IF(Datei!K1594="","",Datei!K1594))</f>
        <v/>
      </c>
      <c r="E1594" s="3" t="str">
        <f>IF(Datei!$G1594="","",1)</f>
        <v/>
      </c>
      <c r="F1594" s="4" t="str">
        <f>IF(Datei!$G1594="","",IFERROR(ROUND(VALUE(Datei!I1594)/100,2),""))</f>
        <v/>
      </c>
      <c r="G1594" s="4" t="str">
        <f>IF(Datei!$G1594="","",IFERROR(ROUND(VALUE(Datei!I1594)/100,2),""))</f>
        <v/>
      </c>
    </row>
    <row r="1595" spans="1:7" x14ac:dyDescent="0.25">
      <c r="A1595" s="2" t="str">
        <f>IF(Datei!$G1595="","",IFERROR(DATEVALUE(Datei!G1595),Datei!G1595))</f>
        <v/>
      </c>
      <c r="B1595" s="3" t="str">
        <f>IF(Datei!$G1595="","",IFERROR(VALUE(LEFT(Datei!H1595,FIND("_",Datei!H1595)-1)),IFERROR(VALUE(Datei!H1595),"?")))</f>
        <v/>
      </c>
      <c r="C1595" t="str">
        <f>IF(Datei!$G1595="","",IF(IFERROR(VLOOKUP(Datei!J1595,Mapping!$A$5:$B$104,2,FALSE),IFERROR(VLOOKUP(Datei!J1595&amp;"",Mapping!$A$5:$B$104,2,FALSE),IFERROR(VLOOKUP(VALUE(Datei!J1595),Mapping!$A$5:$B$104,2,FALSE),"#NOMAP#")))="#NOMAP#",IF(Mapping!$B$2="","",Mapping!$B$2),IFERROR(VLOOKUP(Datei!J1595,Mapping!$A$5:$B$104,2,FALSE),IFERROR(VLOOKUP(Datei!J1595&amp;"",Mapping!$A$5:$B$104,2,FALSE),IFERROR(VLOOKUP(VALUE(Datei!J1595),Mapping!$A$5:$B$104,2,FALSE),"#NOMAP#")))))</f>
        <v/>
      </c>
      <c r="D1595" t="str">
        <f>IF(Datei!$G1595="","",IF(Datei!K1595="","",Datei!K1595))</f>
        <v/>
      </c>
      <c r="E1595" s="3" t="str">
        <f>IF(Datei!$G1595="","",1)</f>
        <v/>
      </c>
      <c r="F1595" s="4" t="str">
        <f>IF(Datei!$G1595="","",IFERROR(ROUND(VALUE(Datei!I1595)/100,2),""))</f>
        <v/>
      </c>
      <c r="G1595" s="4" t="str">
        <f>IF(Datei!$G1595="","",IFERROR(ROUND(VALUE(Datei!I1595)/100,2),""))</f>
        <v/>
      </c>
    </row>
    <row r="1596" spans="1:7" x14ac:dyDescent="0.25">
      <c r="A1596" s="2" t="str">
        <f>IF(Datei!$G1596="","",IFERROR(DATEVALUE(Datei!G1596),Datei!G1596))</f>
        <v/>
      </c>
      <c r="B1596" s="3" t="str">
        <f>IF(Datei!$G1596="","",IFERROR(VALUE(LEFT(Datei!H1596,FIND("_",Datei!H1596)-1)),IFERROR(VALUE(Datei!H1596),"?")))</f>
        <v/>
      </c>
      <c r="C1596" t="str">
        <f>IF(Datei!$G1596="","",IF(IFERROR(VLOOKUP(Datei!J1596,Mapping!$A$5:$B$104,2,FALSE),IFERROR(VLOOKUP(Datei!J1596&amp;"",Mapping!$A$5:$B$104,2,FALSE),IFERROR(VLOOKUP(VALUE(Datei!J1596),Mapping!$A$5:$B$104,2,FALSE),"#NOMAP#")))="#NOMAP#",IF(Mapping!$B$2="","",Mapping!$B$2),IFERROR(VLOOKUP(Datei!J1596,Mapping!$A$5:$B$104,2,FALSE),IFERROR(VLOOKUP(Datei!J1596&amp;"",Mapping!$A$5:$B$104,2,FALSE),IFERROR(VLOOKUP(VALUE(Datei!J1596),Mapping!$A$5:$B$104,2,FALSE),"#NOMAP#")))))</f>
        <v/>
      </c>
      <c r="D1596" t="str">
        <f>IF(Datei!$G1596="","",IF(Datei!K1596="","",Datei!K1596))</f>
        <v/>
      </c>
      <c r="E1596" s="3" t="str">
        <f>IF(Datei!$G1596="","",1)</f>
        <v/>
      </c>
      <c r="F1596" s="4" t="str">
        <f>IF(Datei!$G1596="","",IFERROR(ROUND(VALUE(Datei!I1596)/100,2),""))</f>
        <v/>
      </c>
      <c r="G1596" s="4" t="str">
        <f>IF(Datei!$G1596="","",IFERROR(ROUND(VALUE(Datei!I1596)/100,2),""))</f>
        <v/>
      </c>
    </row>
    <row r="1597" spans="1:7" x14ac:dyDescent="0.25">
      <c r="A1597" s="2" t="str">
        <f>IF(Datei!$G1597="","",IFERROR(DATEVALUE(Datei!G1597),Datei!G1597))</f>
        <v/>
      </c>
      <c r="B1597" s="3" t="str">
        <f>IF(Datei!$G1597="","",IFERROR(VALUE(LEFT(Datei!H1597,FIND("_",Datei!H1597)-1)),IFERROR(VALUE(Datei!H1597),"?")))</f>
        <v/>
      </c>
      <c r="C1597" t="str">
        <f>IF(Datei!$G1597="","",IF(IFERROR(VLOOKUP(Datei!J1597,Mapping!$A$5:$B$104,2,FALSE),IFERROR(VLOOKUP(Datei!J1597&amp;"",Mapping!$A$5:$B$104,2,FALSE),IFERROR(VLOOKUP(VALUE(Datei!J1597),Mapping!$A$5:$B$104,2,FALSE),"#NOMAP#")))="#NOMAP#",IF(Mapping!$B$2="","",Mapping!$B$2),IFERROR(VLOOKUP(Datei!J1597,Mapping!$A$5:$B$104,2,FALSE),IFERROR(VLOOKUP(Datei!J1597&amp;"",Mapping!$A$5:$B$104,2,FALSE),IFERROR(VLOOKUP(VALUE(Datei!J1597),Mapping!$A$5:$B$104,2,FALSE),"#NOMAP#")))))</f>
        <v/>
      </c>
      <c r="D1597" t="str">
        <f>IF(Datei!$G1597="","",IF(Datei!K1597="","",Datei!K1597))</f>
        <v/>
      </c>
      <c r="E1597" s="3" t="str">
        <f>IF(Datei!$G1597="","",1)</f>
        <v/>
      </c>
      <c r="F1597" s="4" t="str">
        <f>IF(Datei!$G1597="","",IFERROR(ROUND(VALUE(Datei!I1597)/100,2),""))</f>
        <v/>
      </c>
      <c r="G1597" s="4" t="str">
        <f>IF(Datei!$G1597="","",IFERROR(ROUND(VALUE(Datei!I1597)/100,2),""))</f>
        <v/>
      </c>
    </row>
    <row r="1598" spans="1:7" x14ac:dyDescent="0.25">
      <c r="A1598" s="2" t="str">
        <f>IF(Datei!$G1598="","",IFERROR(DATEVALUE(Datei!G1598),Datei!G1598))</f>
        <v/>
      </c>
      <c r="B1598" s="3" t="str">
        <f>IF(Datei!$G1598="","",IFERROR(VALUE(LEFT(Datei!H1598,FIND("_",Datei!H1598)-1)),IFERROR(VALUE(Datei!H1598),"?")))</f>
        <v/>
      </c>
      <c r="C1598" t="str">
        <f>IF(Datei!$G1598="","",IF(IFERROR(VLOOKUP(Datei!J1598,Mapping!$A$5:$B$104,2,FALSE),IFERROR(VLOOKUP(Datei!J1598&amp;"",Mapping!$A$5:$B$104,2,FALSE),IFERROR(VLOOKUP(VALUE(Datei!J1598),Mapping!$A$5:$B$104,2,FALSE),"#NOMAP#")))="#NOMAP#",IF(Mapping!$B$2="","",Mapping!$B$2),IFERROR(VLOOKUP(Datei!J1598,Mapping!$A$5:$B$104,2,FALSE),IFERROR(VLOOKUP(Datei!J1598&amp;"",Mapping!$A$5:$B$104,2,FALSE),IFERROR(VLOOKUP(VALUE(Datei!J1598),Mapping!$A$5:$B$104,2,FALSE),"#NOMAP#")))))</f>
        <v/>
      </c>
      <c r="D1598" t="str">
        <f>IF(Datei!$G1598="","",IF(Datei!K1598="","",Datei!K1598))</f>
        <v/>
      </c>
      <c r="E1598" s="3" t="str">
        <f>IF(Datei!$G1598="","",1)</f>
        <v/>
      </c>
      <c r="F1598" s="4" t="str">
        <f>IF(Datei!$G1598="","",IFERROR(ROUND(VALUE(Datei!I1598)/100,2),""))</f>
        <v/>
      </c>
      <c r="G1598" s="4" t="str">
        <f>IF(Datei!$G1598="","",IFERROR(ROUND(VALUE(Datei!I1598)/100,2),""))</f>
        <v/>
      </c>
    </row>
    <row r="1599" spans="1:7" x14ac:dyDescent="0.25">
      <c r="A1599" s="2" t="str">
        <f>IF(Datei!$G1599="","",IFERROR(DATEVALUE(Datei!G1599),Datei!G1599))</f>
        <v/>
      </c>
      <c r="B1599" s="3" t="str">
        <f>IF(Datei!$G1599="","",IFERROR(VALUE(LEFT(Datei!H1599,FIND("_",Datei!H1599)-1)),IFERROR(VALUE(Datei!H1599),"?")))</f>
        <v/>
      </c>
      <c r="C1599" t="str">
        <f>IF(Datei!$G1599="","",IF(IFERROR(VLOOKUP(Datei!J1599,Mapping!$A$5:$B$104,2,FALSE),IFERROR(VLOOKUP(Datei!J1599&amp;"",Mapping!$A$5:$B$104,2,FALSE),IFERROR(VLOOKUP(VALUE(Datei!J1599),Mapping!$A$5:$B$104,2,FALSE),"#NOMAP#")))="#NOMAP#",IF(Mapping!$B$2="","",Mapping!$B$2),IFERROR(VLOOKUP(Datei!J1599,Mapping!$A$5:$B$104,2,FALSE),IFERROR(VLOOKUP(Datei!J1599&amp;"",Mapping!$A$5:$B$104,2,FALSE),IFERROR(VLOOKUP(VALUE(Datei!J1599),Mapping!$A$5:$B$104,2,FALSE),"#NOMAP#")))))</f>
        <v/>
      </c>
      <c r="D1599" t="str">
        <f>IF(Datei!$G1599="","",IF(Datei!K1599="","",Datei!K1599))</f>
        <v/>
      </c>
      <c r="E1599" s="3" t="str">
        <f>IF(Datei!$G1599="","",1)</f>
        <v/>
      </c>
      <c r="F1599" s="4" t="str">
        <f>IF(Datei!$G1599="","",IFERROR(ROUND(VALUE(Datei!I1599)/100,2),""))</f>
        <v/>
      </c>
      <c r="G1599" s="4" t="str">
        <f>IF(Datei!$G1599="","",IFERROR(ROUND(VALUE(Datei!I1599)/100,2),""))</f>
        <v/>
      </c>
    </row>
    <row r="1600" spans="1:7" x14ac:dyDescent="0.25">
      <c r="A1600" s="2" t="str">
        <f>IF(Datei!$G1600="","",IFERROR(DATEVALUE(Datei!G1600),Datei!G1600))</f>
        <v/>
      </c>
      <c r="B1600" s="3" t="str">
        <f>IF(Datei!$G1600="","",IFERROR(VALUE(LEFT(Datei!H1600,FIND("_",Datei!H1600)-1)),IFERROR(VALUE(Datei!H1600),"?")))</f>
        <v/>
      </c>
      <c r="C1600" t="str">
        <f>IF(Datei!$G1600="","",IF(IFERROR(VLOOKUP(Datei!J1600,Mapping!$A$5:$B$104,2,FALSE),IFERROR(VLOOKUP(Datei!J1600&amp;"",Mapping!$A$5:$B$104,2,FALSE),IFERROR(VLOOKUP(VALUE(Datei!J1600),Mapping!$A$5:$B$104,2,FALSE),"#NOMAP#")))="#NOMAP#",IF(Mapping!$B$2="","",Mapping!$B$2),IFERROR(VLOOKUP(Datei!J1600,Mapping!$A$5:$B$104,2,FALSE),IFERROR(VLOOKUP(Datei!J1600&amp;"",Mapping!$A$5:$B$104,2,FALSE),IFERROR(VLOOKUP(VALUE(Datei!J1600),Mapping!$A$5:$B$104,2,FALSE),"#NOMAP#")))))</f>
        <v/>
      </c>
      <c r="D1600" t="str">
        <f>IF(Datei!$G1600="","",IF(Datei!K1600="","",Datei!K1600))</f>
        <v/>
      </c>
      <c r="E1600" s="3" t="str">
        <f>IF(Datei!$G1600="","",1)</f>
        <v/>
      </c>
      <c r="F1600" s="4" t="str">
        <f>IF(Datei!$G1600="","",IFERROR(ROUND(VALUE(Datei!I1600)/100,2),""))</f>
        <v/>
      </c>
      <c r="G1600" s="4" t="str">
        <f>IF(Datei!$G1600="","",IFERROR(ROUND(VALUE(Datei!I1600)/100,2),""))</f>
        <v/>
      </c>
    </row>
    <row r="1601" spans="1:7" x14ac:dyDescent="0.25">
      <c r="A1601" s="2" t="str">
        <f>IF(Datei!$G1601="","",IFERROR(DATEVALUE(Datei!G1601),Datei!G1601))</f>
        <v/>
      </c>
      <c r="B1601" s="3" t="str">
        <f>IF(Datei!$G1601="","",IFERROR(VALUE(LEFT(Datei!H1601,FIND("_",Datei!H1601)-1)),IFERROR(VALUE(Datei!H1601),"?")))</f>
        <v/>
      </c>
      <c r="C1601" t="str">
        <f>IF(Datei!$G1601="","",IF(IFERROR(VLOOKUP(Datei!J1601,Mapping!$A$5:$B$104,2,FALSE),IFERROR(VLOOKUP(Datei!J1601&amp;"",Mapping!$A$5:$B$104,2,FALSE),IFERROR(VLOOKUP(VALUE(Datei!J1601),Mapping!$A$5:$B$104,2,FALSE),"#NOMAP#")))="#NOMAP#",IF(Mapping!$B$2="","",Mapping!$B$2),IFERROR(VLOOKUP(Datei!J1601,Mapping!$A$5:$B$104,2,FALSE),IFERROR(VLOOKUP(Datei!J1601&amp;"",Mapping!$A$5:$B$104,2,FALSE),IFERROR(VLOOKUP(VALUE(Datei!J1601),Mapping!$A$5:$B$104,2,FALSE),"#NOMAP#")))))</f>
        <v/>
      </c>
      <c r="D1601" t="str">
        <f>IF(Datei!$G1601="","",IF(Datei!K1601="","",Datei!K1601))</f>
        <v/>
      </c>
      <c r="E1601" s="3" t="str">
        <f>IF(Datei!$G1601="","",1)</f>
        <v/>
      </c>
      <c r="F1601" s="4" t="str">
        <f>IF(Datei!$G1601="","",IFERROR(ROUND(VALUE(Datei!I1601)/100,2),""))</f>
        <v/>
      </c>
      <c r="G1601" s="4" t="str">
        <f>IF(Datei!$G1601="","",IFERROR(ROUND(VALUE(Datei!I1601)/100,2),""))</f>
        <v/>
      </c>
    </row>
    <row r="1602" spans="1:7" x14ac:dyDescent="0.25">
      <c r="A1602" s="2" t="str">
        <f>IF(Datei!$G1602="","",IFERROR(DATEVALUE(Datei!G1602),Datei!G1602))</f>
        <v/>
      </c>
      <c r="B1602" s="3" t="str">
        <f>IF(Datei!$G1602="","",IFERROR(VALUE(LEFT(Datei!H1602,FIND("_",Datei!H1602)-1)),IFERROR(VALUE(Datei!H1602),"?")))</f>
        <v/>
      </c>
      <c r="C1602" t="str">
        <f>IF(Datei!$G1602="","",IF(IFERROR(VLOOKUP(Datei!J1602,Mapping!$A$5:$B$104,2,FALSE),IFERROR(VLOOKUP(Datei!J1602&amp;"",Mapping!$A$5:$B$104,2,FALSE),IFERROR(VLOOKUP(VALUE(Datei!J1602),Mapping!$A$5:$B$104,2,FALSE),"#NOMAP#")))="#NOMAP#",IF(Mapping!$B$2="","",Mapping!$B$2),IFERROR(VLOOKUP(Datei!J1602,Mapping!$A$5:$B$104,2,FALSE),IFERROR(VLOOKUP(Datei!J1602&amp;"",Mapping!$A$5:$B$104,2,FALSE),IFERROR(VLOOKUP(VALUE(Datei!J1602),Mapping!$A$5:$B$104,2,FALSE),"#NOMAP#")))))</f>
        <v/>
      </c>
      <c r="D1602" t="str">
        <f>IF(Datei!$G1602="","",IF(Datei!K1602="","",Datei!K1602))</f>
        <v/>
      </c>
      <c r="E1602" s="3" t="str">
        <f>IF(Datei!$G1602="","",1)</f>
        <v/>
      </c>
      <c r="F1602" s="4" t="str">
        <f>IF(Datei!$G1602="","",IFERROR(ROUND(VALUE(Datei!I1602)/100,2),""))</f>
        <v/>
      </c>
      <c r="G1602" s="4" t="str">
        <f>IF(Datei!$G1602="","",IFERROR(ROUND(VALUE(Datei!I1602)/100,2),""))</f>
        <v/>
      </c>
    </row>
    <row r="1603" spans="1:7" x14ac:dyDescent="0.25">
      <c r="A1603" s="2" t="str">
        <f>IF(Datei!$G1603="","",IFERROR(DATEVALUE(Datei!G1603),Datei!G1603))</f>
        <v/>
      </c>
      <c r="B1603" s="3" t="str">
        <f>IF(Datei!$G1603="","",IFERROR(VALUE(LEFT(Datei!H1603,FIND("_",Datei!H1603)-1)),IFERROR(VALUE(Datei!H1603),"?")))</f>
        <v/>
      </c>
      <c r="C1603" t="str">
        <f>IF(Datei!$G1603="","",IF(IFERROR(VLOOKUP(Datei!J1603,Mapping!$A$5:$B$104,2,FALSE),IFERROR(VLOOKUP(Datei!J1603&amp;"",Mapping!$A$5:$B$104,2,FALSE),IFERROR(VLOOKUP(VALUE(Datei!J1603),Mapping!$A$5:$B$104,2,FALSE),"#NOMAP#")))="#NOMAP#",IF(Mapping!$B$2="","",Mapping!$B$2),IFERROR(VLOOKUP(Datei!J1603,Mapping!$A$5:$B$104,2,FALSE),IFERROR(VLOOKUP(Datei!J1603&amp;"",Mapping!$A$5:$B$104,2,FALSE),IFERROR(VLOOKUP(VALUE(Datei!J1603),Mapping!$A$5:$B$104,2,FALSE),"#NOMAP#")))))</f>
        <v/>
      </c>
      <c r="D1603" t="str">
        <f>IF(Datei!$G1603="","",IF(Datei!K1603="","",Datei!K1603))</f>
        <v/>
      </c>
      <c r="E1603" s="3" t="str">
        <f>IF(Datei!$G1603="","",1)</f>
        <v/>
      </c>
      <c r="F1603" s="4" t="str">
        <f>IF(Datei!$G1603="","",IFERROR(ROUND(VALUE(Datei!I1603)/100,2),""))</f>
        <v/>
      </c>
      <c r="G1603" s="4" t="str">
        <f>IF(Datei!$G1603="","",IFERROR(ROUND(VALUE(Datei!I1603)/100,2),""))</f>
        <v/>
      </c>
    </row>
    <row r="1604" spans="1:7" x14ac:dyDescent="0.25">
      <c r="A1604" s="2" t="str">
        <f>IF(Datei!$G1604="","",IFERROR(DATEVALUE(Datei!G1604),Datei!G1604))</f>
        <v/>
      </c>
      <c r="B1604" s="3" t="str">
        <f>IF(Datei!$G1604="","",IFERROR(VALUE(LEFT(Datei!H1604,FIND("_",Datei!H1604)-1)),IFERROR(VALUE(Datei!H1604),"?")))</f>
        <v/>
      </c>
      <c r="C1604" t="str">
        <f>IF(Datei!$G1604="","",IF(IFERROR(VLOOKUP(Datei!J1604,Mapping!$A$5:$B$104,2,FALSE),IFERROR(VLOOKUP(Datei!J1604&amp;"",Mapping!$A$5:$B$104,2,FALSE),IFERROR(VLOOKUP(VALUE(Datei!J1604),Mapping!$A$5:$B$104,2,FALSE),"#NOMAP#")))="#NOMAP#",IF(Mapping!$B$2="","",Mapping!$B$2),IFERROR(VLOOKUP(Datei!J1604,Mapping!$A$5:$B$104,2,FALSE),IFERROR(VLOOKUP(Datei!J1604&amp;"",Mapping!$A$5:$B$104,2,FALSE),IFERROR(VLOOKUP(VALUE(Datei!J1604),Mapping!$A$5:$B$104,2,FALSE),"#NOMAP#")))))</f>
        <v/>
      </c>
      <c r="D1604" t="str">
        <f>IF(Datei!$G1604="","",IF(Datei!K1604="","",Datei!K1604))</f>
        <v/>
      </c>
      <c r="E1604" s="3" t="str">
        <f>IF(Datei!$G1604="","",1)</f>
        <v/>
      </c>
      <c r="F1604" s="4" t="str">
        <f>IF(Datei!$G1604="","",IFERROR(ROUND(VALUE(Datei!I1604)/100,2),""))</f>
        <v/>
      </c>
      <c r="G1604" s="4" t="str">
        <f>IF(Datei!$G1604="","",IFERROR(ROUND(VALUE(Datei!I1604)/100,2),""))</f>
        <v/>
      </c>
    </row>
    <row r="1605" spans="1:7" x14ac:dyDescent="0.25">
      <c r="A1605" s="2" t="str">
        <f>IF(Datei!$G1605="","",IFERROR(DATEVALUE(Datei!G1605),Datei!G1605))</f>
        <v/>
      </c>
      <c r="B1605" s="3" t="str">
        <f>IF(Datei!$G1605="","",IFERROR(VALUE(LEFT(Datei!H1605,FIND("_",Datei!H1605)-1)),IFERROR(VALUE(Datei!H1605),"?")))</f>
        <v/>
      </c>
      <c r="C1605" t="str">
        <f>IF(Datei!$G1605="","",IF(IFERROR(VLOOKUP(Datei!J1605,Mapping!$A$5:$B$104,2,FALSE),IFERROR(VLOOKUP(Datei!J1605&amp;"",Mapping!$A$5:$B$104,2,FALSE),IFERROR(VLOOKUP(VALUE(Datei!J1605),Mapping!$A$5:$B$104,2,FALSE),"#NOMAP#")))="#NOMAP#",IF(Mapping!$B$2="","",Mapping!$B$2),IFERROR(VLOOKUP(Datei!J1605,Mapping!$A$5:$B$104,2,FALSE),IFERROR(VLOOKUP(Datei!J1605&amp;"",Mapping!$A$5:$B$104,2,FALSE),IFERROR(VLOOKUP(VALUE(Datei!J1605),Mapping!$A$5:$B$104,2,FALSE),"#NOMAP#")))))</f>
        <v/>
      </c>
      <c r="D1605" t="str">
        <f>IF(Datei!$G1605="","",IF(Datei!K1605="","",Datei!K1605))</f>
        <v/>
      </c>
      <c r="E1605" s="3" t="str">
        <f>IF(Datei!$G1605="","",1)</f>
        <v/>
      </c>
      <c r="F1605" s="4" t="str">
        <f>IF(Datei!$G1605="","",IFERROR(ROUND(VALUE(Datei!I1605)/100,2),""))</f>
        <v/>
      </c>
      <c r="G1605" s="4" t="str">
        <f>IF(Datei!$G1605="","",IFERROR(ROUND(VALUE(Datei!I1605)/100,2),""))</f>
        <v/>
      </c>
    </row>
    <row r="1606" spans="1:7" x14ac:dyDescent="0.25">
      <c r="A1606" s="2" t="str">
        <f>IF(Datei!$G1606="","",IFERROR(DATEVALUE(Datei!G1606),Datei!G1606))</f>
        <v/>
      </c>
      <c r="B1606" s="3" t="str">
        <f>IF(Datei!$G1606="","",IFERROR(VALUE(LEFT(Datei!H1606,FIND("_",Datei!H1606)-1)),IFERROR(VALUE(Datei!H1606),"?")))</f>
        <v/>
      </c>
      <c r="C1606" t="str">
        <f>IF(Datei!$G1606="","",IF(IFERROR(VLOOKUP(Datei!J1606,Mapping!$A$5:$B$104,2,FALSE),IFERROR(VLOOKUP(Datei!J1606&amp;"",Mapping!$A$5:$B$104,2,FALSE),IFERROR(VLOOKUP(VALUE(Datei!J1606),Mapping!$A$5:$B$104,2,FALSE),"#NOMAP#")))="#NOMAP#",IF(Mapping!$B$2="","",Mapping!$B$2),IFERROR(VLOOKUP(Datei!J1606,Mapping!$A$5:$B$104,2,FALSE),IFERROR(VLOOKUP(Datei!J1606&amp;"",Mapping!$A$5:$B$104,2,FALSE),IFERROR(VLOOKUP(VALUE(Datei!J1606),Mapping!$A$5:$B$104,2,FALSE),"#NOMAP#")))))</f>
        <v/>
      </c>
      <c r="D1606" t="str">
        <f>IF(Datei!$G1606="","",IF(Datei!K1606="","",Datei!K1606))</f>
        <v/>
      </c>
      <c r="E1606" s="3" t="str">
        <f>IF(Datei!$G1606="","",1)</f>
        <v/>
      </c>
      <c r="F1606" s="4" t="str">
        <f>IF(Datei!$G1606="","",IFERROR(ROUND(VALUE(Datei!I1606)/100,2),""))</f>
        <v/>
      </c>
      <c r="G1606" s="4" t="str">
        <f>IF(Datei!$G1606="","",IFERROR(ROUND(VALUE(Datei!I1606)/100,2),""))</f>
        <v/>
      </c>
    </row>
    <row r="1607" spans="1:7" x14ac:dyDescent="0.25">
      <c r="A1607" s="2" t="str">
        <f>IF(Datei!$G1607="","",IFERROR(DATEVALUE(Datei!G1607),Datei!G1607))</f>
        <v/>
      </c>
      <c r="B1607" s="3" t="str">
        <f>IF(Datei!$G1607="","",IFERROR(VALUE(LEFT(Datei!H1607,FIND("_",Datei!H1607)-1)),IFERROR(VALUE(Datei!H1607),"?")))</f>
        <v/>
      </c>
      <c r="C1607" t="str">
        <f>IF(Datei!$G1607="","",IF(IFERROR(VLOOKUP(Datei!J1607,Mapping!$A$5:$B$104,2,FALSE),IFERROR(VLOOKUP(Datei!J1607&amp;"",Mapping!$A$5:$B$104,2,FALSE),IFERROR(VLOOKUP(VALUE(Datei!J1607),Mapping!$A$5:$B$104,2,FALSE),"#NOMAP#")))="#NOMAP#",IF(Mapping!$B$2="","",Mapping!$B$2),IFERROR(VLOOKUP(Datei!J1607,Mapping!$A$5:$B$104,2,FALSE),IFERROR(VLOOKUP(Datei!J1607&amp;"",Mapping!$A$5:$B$104,2,FALSE),IFERROR(VLOOKUP(VALUE(Datei!J1607),Mapping!$A$5:$B$104,2,FALSE),"#NOMAP#")))))</f>
        <v/>
      </c>
      <c r="D1607" t="str">
        <f>IF(Datei!$G1607="","",IF(Datei!K1607="","",Datei!K1607))</f>
        <v/>
      </c>
      <c r="E1607" s="3" t="str">
        <f>IF(Datei!$G1607="","",1)</f>
        <v/>
      </c>
      <c r="F1607" s="4" t="str">
        <f>IF(Datei!$G1607="","",IFERROR(ROUND(VALUE(Datei!I1607)/100,2),""))</f>
        <v/>
      </c>
      <c r="G1607" s="4" t="str">
        <f>IF(Datei!$G1607="","",IFERROR(ROUND(VALUE(Datei!I1607)/100,2),""))</f>
        <v/>
      </c>
    </row>
    <row r="1608" spans="1:7" x14ac:dyDescent="0.25">
      <c r="A1608" s="2" t="str">
        <f>IF(Datei!$G1608="","",IFERROR(DATEVALUE(Datei!G1608),Datei!G1608))</f>
        <v/>
      </c>
      <c r="B1608" s="3" t="str">
        <f>IF(Datei!$G1608="","",IFERROR(VALUE(LEFT(Datei!H1608,FIND("_",Datei!H1608)-1)),IFERROR(VALUE(Datei!H1608),"?")))</f>
        <v/>
      </c>
      <c r="C1608" t="str">
        <f>IF(Datei!$G1608="","",IF(IFERROR(VLOOKUP(Datei!J1608,Mapping!$A$5:$B$104,2,FALSE),IFERROR(VLOOKUP(Datei!J1608&amp;"",Mapping!$A$5:$B$104,2,FALSE),IFERROR(VLOOKUP(VALUE(Datei!J1608),Mapping!$A$5:$B$104,2,FALSE),"#NOMAP#")))="#NOMAP#",IF(Mapping!$B$2="","",Mapping!$B$2),IFERROR(VLOOKUP(Datei!J1608,Mapping!$A$5:$B$104,2,FALSE),IFERROR(VLOOKUP(Datei!J1608&amp;"",Mapping!$A$5:$B$104,2,FALSE),IFERROR(VLOOKUP(VALUE(Datei!J1608),Mapping!$A$5:$B$104,2,FALSE),"#NOMAP#")))))</f>
        <v/>
      </c>
      <c r="D1608" t="str">
        <f>IF(Datei!$G1608="","",IF(Datei!K1608="","",Datei!K1608))</f>
        <v/>
      </c>
      <c r="E1608" s="3" t="str">
        <f>IF(Datei!$G1608="","",1)</f>
        <v/>
      </c>
      <c r="F1608" s="4" t="str">
        <f>IF(Datei!$G1608="","",IFERROR(ROUND(VALUE(Datei!I1608)/100,2),""))</f>
        <v/>
      </c>
      <c r="G1608" s="4" t="str">
        <f>IF(Datei!$G1608="","",IFERROR(ROUND(VALUE(Datei!I1608)/100,2),""))</f>
        <v/>
      </c>
    </row>
    <row r="1609" spans="1:7" x14ac:dyDescent="0.25">
      <c r="A1609" s="2" t="str">
        <f>IF(Datei!$G1609="","",IFERROR(DATEVALUE(Datei!G1609),Datei!G1609))</f>
        <v/>
      </c>
      <c r="B1609" s="3" t="str">
        <f>IF(Datei!$G1609="","",IFERROR(VALUE(LEFT(Datei!H1609,FIND("_",Datei!H1609)-1)),IFERROR(VALUE(Datei!H1609),"?")))</f>
        <v/>
      </c>
      <c r="C1609" t="str">
        <f>IF(Datei!$G1609="","",IF(IFERROR(VLOOKUP(Datei!J1609,Mapping!$A$5:$B$104,2,FALSE),IFERROR(VLOOKUP(Datei!J1609&amp;"",Mapping!$A$5:$B$104,2,FALSE),IFERROR(VLOOKUP(VALUE(Datei!J1609),Mapping!$A$5:$B$104,2,FALSE),"#NOMAP#")))="#NOMAP#",IF(Mapping!$B$2="","",Mapping!$B$2),IFERROR(VLOOKUP(Datei!J1609,Mapping!$A$5:$B$104,2,FALSE),IFERROR(VLOOKUP(Datei!J1609&amp;"",Mapping!$A$5:$B$104,2,FALSE),IFERROR(VLOOKUP(VALUE(Datei!J1609),Mapping!$A$5:$B$104,2,FALSE),"#NOMAP#")))))</f>
        <v/>
      </c>
      <c r="D1609" t="str">
        <f>IF(Datei!$G1609="","",IF(Datei!K1609="","",Datei!K1609))</f>
        <v/>
      </c>
      <c r="E1609" s="3" t="str">
        <f>IF(Datei!$G1609="","",1)</f>
        <v/>
      </c>
      <c r="F1609" s="4" t="str">
        <f>IF(Datei!$G1609="","",IFERROR(ROUND(VALUE(Datei!I1609)/100,2),""))</f>
        <v/>
      </c>
      <c r="G1609" s="4" t="str">
        <f>IF(Datei!$G1609="","",IFERROR(ROUND(VALUE(Datei!I1609)/100,2),""))</f>
        <v/>
      </c>
    </row>
    <row r="1610" spans="1:7" x14ac:dyDescent="0.25">
      <c r="A1610" s="2" t="str">
        <f>IF(Datei!$G1610="","",IFERROR(DATEVALUE(Datei!G1610),Datei!G1610))</f>
        <v/>
      </c>
      <c r="B1610" s="3" t="str">
        <f>IF(Datei!$G1610="","",IFERROR(VALUE(LEFT(Datei!H1610,FIND("_",Datei!H1610)-1)),IFERROR(VALUE(Datei!H1610),"?")))</f>
        <v/>
      </c>
      <c r="C1610" t="str">
        <f>IF(Datei!$G1610="","",IF(IFERROR(VLOOKUP(Datei!J1610,Mapping!$A$5:$B$104,2,FALSE),IFERROR(VLOOKUP(Datei!J1610&amp;"",Mapping!$A$5:$B$104,2,FALSE),IFERROR(VLOOKUP(VALUE(Datei!J1610),Mapping!$A$5:$B$104,2,FALSE),"#NOMAP#")))="#NOMAP#",IF(Mapping!$B$2="","",Mapping!$B$2),IFERROR(VLOOKUP(Datei!J1610,Mapping!$A$5:$B$104,2,FALSE),IFERROR(VLOOKUP(Datei!J1610&amp;"",Mapping!$A$5:$B$104,2,FALSE),IFERROR(VLOOKUP(VALUE(Datei!J1610),Mapping!$A$5:$B$104,2,FALSE),"#NOMAP#")))))</f>
        <v/>
      </c>
      <c r="D1610" t="str">
        <f>IF(Datei!$G1610="","",IF(Datei!K1610="","",Datei!K1610))</f>
        <v/>
      </c>
      <c r="E1610" s="3" t="str">
        <f>IF(Datei!$G1610="","",1)</f>
        <v/>
      </c>
      <c r="F1610" s="4" t="str">
        <f>IF(Datei!$G1610="","",IFERROR(ROUND(VALUE(Datei!I1610)/100,2),""))</f>
        <v/>
      </c>
      <c r="G1610" s="4" t="str">
        <f>IF(Datei!$G1610="","",IFERROR(ROUND(VALUE(Datei!I1610)/100,2),""))</f>
        <v/>
      </c>
    </row>
    <row r="1611" spans="1:7" x14ac:dyDescent="0.25">
      <c r="A1611" s="2" t="str">
        <f>IF(Datei!$G1611="","",IFERROR(DATEVALUE(Datei!G1611),Datei!G1611))</f>
        <v/>
      </c>
      <c r="B1611" s="3" t="str">
        <f>IF(Datei!$G1611="","",IFERROR(VALUE(LEFT(Datei!H1611,FIND("_",Datei!H1611)-1)),IFERROR(VALUE(Datei!H1611),"?")))</f>
        <v/>
      </c>
      <c r="C1611" t="str">
        <f>IF(Datei!$G1611="","",IF(IFERROR(VLOOKUP(Datei!J1611,Mapping!$A$5:$B$104,2,FALSE),IFERROR(VLOOKUP(Datei!J1611&amp;"",Mapping!$A$5:$B$104,2,FALSE),IFERROR(VLOOKUP(VALUE(Datei!J1611),Mapping!$A$5:$B$104,2,FALSE),"#NOMAP#")))="#NOMAP#",IF(Mapping!$B$2="","",Mapping!$B$2),IFERROR(VLOOKUP(Datei!J1611,Mapping!$A$5:$B$104,2,FALSE),IFERROR(VLOOKUP(Datei!J1611&amp;"",Mapping!$A$5:$B$104,2,FALSE),IFERROR(VLOOKUP(VALUE(Datei!J1611),Mapping!$A$5:$B$104,2,FALSE),"#NOMAP#")))))</f>
        <v/>
      </c>
      <c r="D1611" t="str">
        <f>IF(Datei!$G1611="","",IF(Datei!K1611="","",Datei!K1611))</f>
        <v/>
      </c>
      <c r="E1611" s="3" t="str">
        <f>IF(Datei!$G1611="","",1)</f>
        <v/>
      </c>
      <c r="F1611" s="4" t="str">
        <f>IF(Datei!$G1611="","",IFERROR(ROUND(VALUE(Datei!I1611)/100,2),""))</f>
        <v/>
      </c>
      <c r="G1611" s="4" t="str">
        <f>IF(Datei!$G1611="","",IFERROR(ROUND(VALUE(Datei!I1611)/100,2),""))</f>
        <v/>
      </c>
    </row>
    <row r="1612" spans="1:7" x14ac:dyDescent="0.25">
      <c r="A1612" s="2" t="str">
        <f>IF(Datei!$G1612="","",IFERROR(DATEVALUE(Datei!G1612),Datei!G1612))</f>
        <v/>
      </c>
      <c r="B1612" s="3" t="str">
        <f>IF(Datei!$G1612="","",IFERROR(VALUE(LEFT(Datei!H1612,FIND("_",Datei!H1612)-1)),IFERROR(VALUE(Datei!H1612),"?")))</f>
        <v/>
      </c>
      <c r="C1612" t="str">
        <f>IF(Datei!$G1612="","",IF(IFERROR(VLOOKUP(Datei!J1612,Mapping!$A$5:$B$104,2,FALSE),IFERROR(VLOOKUP(Datei!J1612&amp;"",Mapping!$A$5:$B$104,2,FALSE),IFERROR(VLOOKUP(VALUE(Datei!J1612),Mapping!$A$5:$B$104,2,FALSE),"#NOMAP#")))="#NOMAP#",IF(Mapping!$B$2="","",Mapping!$B$2),IFERROR(VLOOKUP(Datei!J1612,Mapping!$A$5:$B$104,2,FALSE),IFERROR(VLOOKUP(Datei!J1612&amp;"",Mapping!$A$5:$B$104,2,FALSE),IFERROR(VLOOKUP(VALUE(Datei!J1612),Mapping!$A$5:$B$104,2,FALSE),"#NOMAP#")))))</f>
        <v/>
      </c>
      <c r="D1612" t="str">
        <f>IF(Datei!$G1612="","",IF(Datei!K1612="","",Datei!K1612))</f>
        <v/>
      </c>
      <c r="E1612" s="3" t="str">
        <f>IF(Datei!$G1612="","",1)</f>
        <v/>
      </c>
      <c r="F1612" s="4" t="str">
        <f>IF(Datei!$G1612="","",IFERROR(ROUND(VALUE(Datei!I1612)/100,2),""))</f>
        <v/>
      </c>
      <c r="G1612" s="4" t="str">
        <f>IF(Datei!$G1612="","",IFERROR(ROUND(VALUE(Datei!I1612)/100,2),""))</f>
        <v/>
      </c>
    </row>
    <row r="1613" spans="1:7" x14ac:dyDescent="0.25">
      <c r="A1613" s="2" t="str">
        <f>IF(Datei!$G1613="","",IFERROR(DATEVALUE(Datei!G1613),Datei!G1613))</f>
        <v/>
      </c>
      <c r="B1613" s="3" t="str">
        <f>IF(Datei!$G1613="","",IFERROR(VALUE(LEFT(Datei!H1613,FIND("_",Datei!H1613)-1)),IFERROR(VALUE(Datei!H1613),"?")))</f>
        <v/>
      </c>
      <c r="C1613" t="str">
        <f>IF(Datei!$G1613="","",IF(IFERROR(VLOOKUP(Datei!J1613,Mapping!$A$5:$B$104,2,FALSE),IFERROR(VLOOKUP(Datei!J1613&amp;"",Mapping!$A$5:$B$104,2,FALSE),IFERROR(VLOOKUP(VALUE(Datei!J1613),Mapping!$A$5:$B$104,2,FALSE),"#NOMAP#")))="#NOMAP#",IF(Mapping!$B$2="","",Mapping!$B$2),IFERROR(VLOOKUP(Datei!J1613,Mapping!$A$5:$B$104,2,FALSE),IFERROR(VLOOKUP(Datei!J1613&amp;"",Mapping!$A$5:$B$104,2,FALSE),IFERROR(VLOOKUP(VALUE(Datei!J1613),Mapping!$A$5:$B$104,2,FALSE),"#NOMAP#")))))</f>
        <v/>
      </c>
      <c r="D1613" t="str">
        <f>IF(Datei!$G1613="","",IF(Datei!K1613="","",Datei!K1613))</f>
        <v/>
      </c>
      <c r="E1613" s="3" t="str">
        <f>IF(Datei!$G1613="","",1)</f>
        <v/>
      </c>
      <c r="F1613" s="4" t="str">
        <f>IF(Datei!$G1613="","",IFERROR(ROUND(VALUE(Datei!I1613)/100,2),""))</f>
        <v/>
      </c>
      <c r="G1613" s="4" t="str">
        <f>IF(Datei!$G1613="","",IFERROR(ROUND(VALUE(Datei!I1613)/100,2),""))</f>
        <v/>
      </c>
    </row>
    <row r="1614" spans="1:7" x14ac:dyDescent="0.25">
      <c r="A1614" s="2" t="str">
        <f>IF(Datei!$G1614="","",IFERROR(DATEVALUE(Datei!G1614),Datei!G1614))</f>
        <v/>
      </c>
      <c r="B1614" s="3" t="str">
        <f>IF(Datei!$G1614="","",IFERROR(VALUE(LEFT(Datei!H1614,FIND("_",Datei!H1614)-1)),IFERROR(VALUE(Datei!H1614),"?")))</f>
        <v/>
      </c>
      <c r="C1614" t="str">
        <f>IF(Datei!$G1614="","",IF(IFERROR(VLOOKUP(Datei!J1614,Mapping!$A$5:$B$104,2,FALSE),IFERROR(VLOOKUP(Datei!J1614&amp;"",Mapping!$A$5:$B$104,2,FALSE),IFERROR(VLOOKUP(VALUE(Datei!J1614),Mapping!$A$5:$B$104,2,FALSE),"#NOMAP#")))="#NOMAP#",IF(Mapping!$B$2="","",Mapping!$B$2),IFERROR(VLOOKUP(Datei!J1614,Mapping!$A$5:$B$104,2,FALSE),IFERROR(VLOOKUP(Datei!J1614&amp;"",Mapping!$A$5:$B$104,2,FALSE),IFERROR(VLOOKUP(VALUE(Datei!J1614),Mapping!$A$5:$B$104,2,FALSE),"#NOMAP#")))))</f>
        <v/>
      </c>
      <c r="D1614" t="str">
        <f>IF(Datei!$G1614="","",IF(Datei!K1614="","",Datei!K1614))</f>
        <v/>
      </c>
      <c r="E1614" s="3" t="str">
        <f>IF(Datei!$G1614="","",1)</f>
        <v/>
      </c>
      <c r="F1614" s="4" t="str">
        <f>IF(Datei!$G1614="","",IFERROR(ROUND(VALUE(Datei!I1614)/100,2),""))</f>
        <v/>
      </c>
      <c r="G1614" s="4" t="str">
        <f>IF(Datei!$G1614="","",IFERROR(ROUND(VALUE(Datei!I1614)/100,2),""))</f>
        <v/>
      </c>
    </row>
    <row r="1615" spans="1:7" x14ac:dyDescent="0.25">
      <c r="A1615" s="2" t="str">
        <f>IF(Datei!$G1615="","",IFERROR(DATEVALUE(Datei!G1615),Datei!G1615))</f>
        <v/>
      </c>
      <c r="B1615" s="3" t="str">
        <f>IF(Datei!$G1615="","",IFERROR(VALUE(LEFT(Datei!H1615,FIND("_",Datei!H1615)-1)),IFERROR(VALUE(Datei!H1615),"?")))</f>
        <v/>
      </c>
      <c r="C1615" t="str">
        <f>IF(Datei!$G1615="","",IF(IFERROR(VLOOKUP(Datei!J1615,Mapping!$A$5:$B$104,2,FALSE),IFERROR(VLOOKUP(Datei!J1615&amp;"",Mapping!$A$5:$B$104,2,FALSE),IFERROR(VLOOKUP(VALUE(Datei!J1615),Mapping!$A$5:$B$104,2,FALSE),"#NOMAP#")))="#NOMAP#",IF(Mapping!$B$2="","",Mapping!$B$2),IFERROR(VLOOKUP(Datei!J1615,Mapping!$A$5:$B$104,2,FALSE),IFERROR(VLOOKUP(Datei!J1615&amp;"",Mapping!$A$5:$B$104,2,FALSE),IFERROR(VLOOKUP(VALUE(Datei!J1615),Mapping!$A$5:$B$104,2,FALSE),"#NOMAP#")))))</f>
        <v/>
      </c>
      <c r="D1615" t="str">
        <f>IF(Datei!$G1615="","",IF(Datei!K1615="","",Datei!K1615))</f>
        <v/>
      </c>
      <c r="E1615" s="3" t="str">
        <f>IF(Datei!$G1615="","",1)</f>
        <v/>
      </c>
      <c r="F1615" s="4" t="str">
        <f>IF(Datei!$G1615="","",IFERROR(ROUND(VALUE(Datei!I1615)/100,2),""))</f>
        <v/>
      </c>
      <c r="G1615" s="4" t="str">
        <f>IF(Datei!$G1615="","",IFERROR(ROUND(VALUE(Datei!I1615)/100,2),""))</f>
        <v/>
      </c>
    </row>
    <row r="1616" spans="1:7" x14ac:dyDescent="0.25">
      <c r="A1616" s="2" t="str">
        <f>IF(Datei!$G1616="","",IFERROR(DATEVALUE(Datei!G1616),Datei!G1616))</f>
        <v/>
      </c>
      <c r="B1616" s="3" t="str">
        <f>IF(Datei!$G1616="","",IFERROR(VALUE(LEFT(Datei!H1616,FIND("_",Datei!H1616)-1)),IFERROR(VALUE(Datei!H1616),"?")))</f>
        <v/>
      </c>
      <c r="C1616" t="str">
        <f>IF(Datei!$G1616="","",IF(IFERROR(VLOOKUP(Datei!J1616,Mapping!$A$5:$B$104,2,FALSE),IFERROR(VLOOKUP(Datei!J1616&amp;"",Mapping!$A$5:$B$104,2,FALSE),IFERROR(VLOOKUP(VALUE(Datei!J1616),Mapping!$A$5:$B$104,2,FALSE),"#NOMAP#")))="#NOMAP#",IF(Mapping!$B$2="","",Mapping!$B$2),IFERROR(VLOOKUP(Datei!J1616,Mapping!$A$5:$B$104,2,FALSE),IFERROR(VLOOKUP(Datei!J1616&amp;"",Mapping!$A$5:$B$104,2,FALSE),IFERROR(VLOOKUP(VALUE(Datei!J1616),Mapping!$A$5:$B$104,2,FALSE),"#NOMAP#")))))</f>
        <v/>
      </c>
      <c r="D1616" t="str">
        <f>IF(Datei!$G1616="","",IF(Datei!K1616="","",Datei!K1616))</f>
        <v/>
      </c>
      <c r="E1616" s="3" t="str">
        <f>IF(Datei!$G1616="","",1)</f>
        <v/>
      </c>
      <c r="F1616" s="4" t="str">
        <f>IF(Datei!$G1616="","",IFERROR(ROUND(VALUE(Datei!I1616)/100,2),""))</f>
        <v/>
      </c>
      <c r="G1616" s="4" t="str">
        <f>IF(Datei!$G1616="","",IFERROR(ROUND(VALUE(Datei!I1616)/100,2),""))</f>
        <v/>
      </c>
    </row>
    <row r="1617" spans="1:7" x14ac:dyDescent="0.25">
      <c r="A1617" s="2" t="str">
        <f>IF(Datei!$G1617="","",IFERROR(DATEVALUE(Datei!G1617),Datei!G1617))</f>
        <v/>
      </c>
      <c r="B1617" s="3" t="str">
        <f>IF(Datei!$G1617="","",IFERROR(VALUE(LEFT(Datei!H1617,FIND("_",Datei!H1617)-1)),IFERROR(VALUE(Datei!H1617),"?")))</f>
        <v/>
      </c>
      <c r="C1617" t="str">
        <f>IF(Datei!$G1617="","",IF(IFERROR(VLOOKUP(Datei!J1617,Mapping!$A$5:$B$104,2,FALSE),IFERROR(VLOOKUP(Datei!J1617&amp;"",Mapping!$A$5:$B$104,2,FALSE),IFERROR(VLOOKUP(VALUE(Datei!J1617),Mapping!$A$5:$B$104,2,FALSE),"#NOMAP#")))="#NOMAP#",IF(Mapping!$B$2="","",Mapping!$B$2),IFERROR(VLOOKUP(Datei!J1617,Mapping!$A$5:$B$104,2,FALSE),IFERROR(VLOOKUP(Datei!J1617&amp;"",Mapping!$A$5:$B$104,2,FALSE),IFERROR(VLOOKUP(VALUE(Datei!J1617),Mapping!$A$5:$B$104,2,FALSE),"#NOMAP#")))))</f>
        <v/>
      </c>
      <c r="D1617" t="str">
        <f>IF(Datei!$G1617="","",IF(Datei!K1617="","",Datei!K1617))</f>
        <v/>
      </c>
      <c r="E1617" s="3" t="str">
        <f>IF(Datei!$G1617="","",1)</f>
        <v/>
      </c>
      <c r="F1617" s="4" t="str">
        <f>IF(Datei!$G1617="","",IFERROR(ROUND(VALUE(Datei!I1617)/100,2),""))</f>
        <v/>
      </c>
      <c r="G1617" s="4" t="str">
        <f>IF(Datei!$G1617="","",IFERROR(ROUND(VALUE(Datei!I1617)/100,2),""))</f>
        <v/>
      </c>
    </row>
    <row r="1618" spans="1:7" x14ac:dyDescent="0.25">
      <c r="A1618" s="2" t="str">
        <f>IF(Datei!$G1618="","",IFERROR(DATEVALUE(Datei!G1618),Datei!G1618))</f>
        <v/>
      </c>
      <c r="B1618" s="3" t="str">
        <f>IF(Datei!$G1618="","",IFERROR(VALUE(LEFT(Datei!H1618,FIND("_",Datei!H1618)-1)),IFERROR(VALUE(Datei!H1618),"?")))</f>
        <v/>
      </c>
      <c r="C1618" t="str">
        <f>IF(Datei!$G1618="","",IF(IFERROR(VLOOKUP(Datei!J1618,Mapping!$A$5:$B$104,2,FALSE),IFERROR(VLOOKUP(Datei!J1618&amp;"",Mapping!$A$5:$B$104,2,FALSE),IFERROR(VLOOKUP(VALUE(Datei!J1618),Mapping!$A$5:$B$104,2,FALSE),"#NOMAP#")))="#NOMAP#",IF(Mapping!$B$2="","",Mapping!$B$2),IFERROR(VLOOKUP(Datei!J1618,Mapping!$A$5:$B$104,2,FALSE),IFERROR(VLOOKUP(Datei!J1618&amp;"",Mapping!$A$5:$B$104,2,FALSE),IFERROR(VLOOKUP(VALUE(Datei!J1618),Mapping!$A$5:$B$104,2,FALSE),"#NOMAP#")))))</f>
        <v/>
      </c>
      <c r="D1618" t="str">
        <f>IF(Datei!$G1618="","",IF(Datei!K1618="","",Datei!K1618))</f>
        <v/>
      </c>
      <c r="E1618" s="3" t="str">
        <f>IF(Datei!$G1618="","",1)</f>
        <v/>
      </c>
      <c r="F1618" s="4" t="str">
        <f>IF(Datei!$G1618="","",IFERROR(ROUND(VALUE(Datei!I1618)/100,2),""))</f>
        <v/>
      </c>
      <c r="G1618" s="4" t="str">
        <f>IF(Datei!$G1618="","",IFERROR(ROUND(VALUE(Datei!I1618)/100,2),""))</f>
        <v/>
      </c>
    </row>
    <row r="1619" spans="1:7" x14ac:dyDescent="0.25">
      <c r="A1619" s="2" t="str">
        <f>IF(Datei!$G1619="","",IFERROR(DATEVALUE(Datei!G1619),Datei!G1619))</f>
        <v/>
      </c>
      <c r="B1619" s="3" t="str">
        <f>IF(Datei!$G1619="","",IFERROR(VALUE(LEFT(Datei!H1619,FIND("_",Datei!H1619)-1)),IFERROR(VALUE(Datei!H1619),"?")))</f>
        <v/>
      </c>
      <c r="C1619" t="str">
        <f>IF(Datei!$G1619="","",IF(IFERROR(VLOOKUP(Datei!J1619,Mapping!$A$5:$B$104,2,FALSE),IFERROR(VLOOKUP(Datei!J1619&amp;"",Mapping!$A$5:$B$104,2,FALSE),IFERROR(VLOOKUP(VALUE(Datei!J1619),Mapping!$A$5:$B$104,2,FALSE),"#NOMAP#")))="#NOMAP#",IF(Mapping!$B$2="","",Mapping!$B$2),IFERROR(VLOOKUP(Datei!J1619,Mapping!$A$5:$B$104,2,FALSE),IFERROR(VLOOKUP(Datei!J1619&amp;"",Mapping!$A$5:$B$104,2,FALSE),IFERROR(VLOOKUP(VALUE(Datei!J1619),Mapping!$A$5:$B$104,2,FALSE),"#NOMAP#")))))</f>
        <v/>
      </c>
      <c r="D1619" t="str">
        <f>IF(Datei!$G1619="","",IF(Datei!K1619="","",Datei!K1619))</f>
        <v/>
      </c>
      <c r="E1619" s="3" t="str">
        <f>IF(Datei!$G1619="","",1)</f>
        <v/>
      </c>
      <c r="F1619" s="4" t="str">
        <f>IF(Datei!$G1619="","",IFERROR(ROUND(VALUE(Datei!I1619)/100,2),""))</f>
        <v/>
      </c>
      <c r="G1619" s="4" t="str">
        <f>IF(Datei!$G1619="","",IFERROR(ROUND(VALUE(Datei!I1619)/100,2),""))</f>
        <v/>
      </c>
    </row>
    <row r="1620" spans="1:7" x14ac:dyDescent="0.25">
      <c r="A1620" s="2" t="str">
        <f>IF(Datei!$G1620="","",IFERROR(DATEVALUE(Datei!G1620),Datei!G1620))</f>
        <v/>
      </c>
      <c r="B1620" s="3" t="str">
        <f>IF(Datei!$G1620="","",IFERROR(VALUE(LEFT(Datei!H1620,FIND("_",Datei!H1620)-1)),IFERROR(VALUE(Datei!H1620),"?")))</f>
        <v/>
      </c>
      <c r="C1620" t="str">
        <f>IF(Datei!$G1620="","",IF(IFERROR(VLOOKUP(Datei!J1620,Mapping!$A$5:$B$104,2,FALSE),IFERROR(VLOOKUP(Datei!J1620&amp;"",Mapping!$A$5:$B$104,2,FALSE),IFERROR(VLOOKUP(VALUE(Datei!J1620),Mapping!$A$5:$B$104,2,FALSE),"#NOMAP#")))="#NOMAP#",IF(Mapping!$B$2="","",Mapping!$B$2),IFERROR(VLOOKUP(Datei!J1620,Mapping!$A$5:$B$104,2,FALSE),IFERROR(VLOOKUP(Datei!J1620&amp;"",Mapping!$A$5:$B$104,2,FALSE),IFERROR(VLOOKUP(VALUE(Datei!J1620),Mapping!$A$5:$B$104,2,FALSE),"#NOMAP#")))))</f>
        <v/>
      </c>
      <c r="D1620" t="str">
        <f>IF(Datei!$G1620="","",IF(Datei!K1620="","",Datei!K1620))</f>
        <v/>
      </c>
      <c r="E1620" s="3" t="str">
        <f>IF(Datei!$G1620="","",1)</f>
        <v/>
      </c>
      <c r="F1620" s="4" t="str">
        <f>IF(Datei!$G1620="","",IFERROR(ROUND(VALUE(Datei!I1620)/100,2),""))</f>
        <v/>
      </c>
      <c r="G1620" s="4" t="str">
        <f>IF(Datei!$G1620="","",IFERROR(ROUND(VALUE(Datei!I1620)/100,2),""))</f>
        <v/>
      </c>
    </row>
    <row r="1621" spans="1:7" x14ac:dyDescent="0.25">
      <c r="A1621" s="2" t="str">
        <f>IF(Datei!$G1621="","",IFERROR(DATEVALUE(Datei!G1621),Datei!G1621))</f>
        <v/>
      </c>
      <c r="B1621" s="3" t="str">
        <f>IF(Datei!$G1621="","",IFERROR(VALUE(LEFT(Datei!H1621,FIND("_",Datei!H1621)-1)),IFERROR(VALUE(Datei!H1621),"?")))</f>
        <v/>
      </c>
      <c r="C1621" t="str">
        <f>IF(Datei!$G1621="","",IF(IFERROR(VLOOKUP(Datei!J1621,Mapping!$A$5:$B$104,2,FALSE),IFERROR(VLOOKUP(Datei!J1621&amp;"",Mapping!$A$5:$B$104,2,FALSE),IFERROR(VLOOKUP(VALUE(Datei!J1621),Mapping!$A$5:$B$104,2,FALSE),"#NOMAP#")))="#NOMAP#",IF(Mapping!$B$2="","",Mapping!$B$2),IFERROR(VLOOKUP(Datei!J1621,Mapping!$A$5:$B$104,2,FALSE),IFERROR(VLOOKUP(Datei!J1621&amp;"",Mapping!$A$5:$B$104,2,FALSE),IFERROR(VLOOKUP(VALUE(Datei!J1621),Mapping!$A$5:$B$104,2,FALSE),"#NOMAP#")))))</f>
        <v/>
      </c>
      <c r="D1621" t="str">
        <f>IF(Datei!$G1621="","",IF(Datei!K1621="","",Datei!K1621))</f>
        <v/>
      </c>
      <c r="E1621" s="3" t="str">
        <f>IF(Datei!$G1621="","",1)</f>
        <v/>
      </c>
      <c r="F1621" s="4" t="str">
        <f>IF(Datei!$G1621="","",IFERROR(ROUND(VALUE(Datei!I1621)/100,2),""))</f>
        <v/>
      </c>
      <c r="G1621" s="4" t="str">
        <f>IF(Datei!$G1621="","",IFERROR(ROUND(VALUE(Datei!I1621)/100,2),""))</f>
        <v/>
      </c>
    </row>
    <row r="1622" spans="1:7" x14ac:dyDescent="0.25">
      <c r="A1622" s="2" t="str">
        <f>IF(Datei!$G1622="","",IFERROR(DATEVALUE(Datei!G1622),Datei!G1622))</f>
        <v/>
      </c>
      <c r="B1622" s="3" t="str">
        <f>IF(Datei!$G1622="","",IFERROR(VALUE(LEFT(Datei!H1622,FIND("_",Datei!H1622)-1)),IFERROR(VALUE(Datei!H1622),"?")))</f>
        <v/>
      </c>
      <c r="C1622" t="str">
        <f>IF(Datei!$G1622="","",IF(IFERROR(VLOOKUP(Datei!J1622,Mapping!$A$5:$B$104,2,FALSE),IFERROR(VLOOKUP(Datei!J1622&amp;"",Mapping!$A$5:$B$104,2,FALSE),IFERROR(VLOOKUP(VALUE(Datei!J1622),Mapping!$A$5:$B$104,2,FALSE),"#NOMAP#")))="#NOMAP#",IF(Mapping!$B$2="","",Mapping!$B$2),IFERROR(VLOOKUP(Datei!J1622,Mapping!$A$5:$B$104,2,FALSE),IFERROR(VLOOKUP(Datei!J1622&amp;"",Mapping!$A$5:$B$104,2,FALSE),IFERROR(VLOOKUP(VALUE(Datei!J1622),Mapping!$A$5:$B$104,2,FALSE),"#NOMAP#")))))</f>
        <v/>
      </c>
      <c r="D1622" t="str">
        <f>IF(Datei!$G1622="","",IF(Datei!K1622="","",Datei!K1622))</f>
        <v/>
      </c>
      <c r="E1622" s="3" t="str">
        <f>IF(Datei!$G1622="","",1)</f>
        <v/>
      </c>
      <c r="F1622" s="4" t="str">
        <f>IF(Datei!$G1622="","",IFERROR(ROUND(VALUE(Datei!I1622)/100,2),""))</f>
        <v/>
      </c>
      <c r="G1622" s="4" t="str">
        <f>IF(Datei!$G1622="","",IFERROR(ROUND(VALUE(Datei!I1622)/100,2),""))</f>
        <v/>
      </c>
    </row>
    <row r="1623" spans="1:7" x14ac:dyDescent="0.25">
      <c r="A1623" s="2" t="str">
        <f>IF(Datei!$G1623="","",IFERROR(DATEVALUE(Datei!G1623),Datei!G1623))</f>
        <v/>
      </c>
      <c r="B1623" s="3" t="str">
        <f>IF(Datei!$G1623="","",IFERROR(VALUE(LEFT(Datei!H1623,FIND("_",Datei!H1623)-1)),IFERROR(VALUE(Datei!H1623),"?")))</f>
        <v/>
      </c>
      <c r="C1623" t="str">
        <f>IF(Datei!$G1623="","",IF(IFERROR(VLOOKUP(Datei!J1623,Mapping!$A$5:$B$104,2,FALSE),IFERROR(VLOOKUP(Datei!J1623&amp;"",Mapping!$A$5:$B$104,2,FALSE),IFERROR(VLOOKUP(VALUE(Datei!J1623),Mapping!$A$5:$B$104,2,FALSE),"#NOMAP#")))="#NOMAP#",IF(Mapping!$B$2="","",Mapping!$B$2),IFERROR(VLOOKUP(Datei!J1623,Mapping!$A$5:$B$104,2,FALSE),IFERROR(VLOOKUP(Datei!J1623&amp;"",Mapping!$A$5:$B$104,2,FALSE),IFERROR(VLOOKUP(VALUE(Datei!J1623),Mapping!$A$5:$B$104,2,FALSE),"#NOMAP#")))))</f>
        <v/>
      </c>
      <c r="D1623" t="str">
        <f>IF(Datei!$G1623="","",IF(Datei!K1623="","",Datei!K1623))</f>
        <v/>
      </c>
      <c r="E1623" s="3" t="str">
        <f>IF(Datei!$G1623="","",1)</f>
        <v/>
      </c>
      <c r="F1623" s="4" t="str">
        <f>IF(Datei!$G1623="","",IFERROR(ROUND(VALUE(Datei!I1623)/100,2),""))</f>
        <v/>
      </c>
      <c r="G1623" s="4" t="str">
        <f>IF(Datei!$G1623="","",IFERROR(ROUND(VALUE(Datei!I1623)/100,2),""))</f>
        <v/>
      </c>
    </row>
    <row r="1624" spans="1:7" x14ac:dyDescent="0.25">
      <c r="A1624" s="2" t="str">
        <f>IF(Datei!$G1624="","",IFERROR(DATEVALUE(Datei!G1624),Datei!G1624))</f>
        <v/>
      </c>
      <c r="B1624" s="3" t="str">
        <f>IF(Datei!$G1624="","",IFERROR(VALUE(LEFT(Datei!H1624,FIND("_",Datei!H1624)-1)),IFERROR(VALUE(Datei!H1624),"?")))</f>
        <v/>
      </c>
      <c r="C1624" t="str">
        <f>IF(Datei!$G1624="","",IF(IFERROR(VLOOKUP(Datei!J1624,Mapping!$A$5:$B$104,2,FALSE),IFERROR(VLOOKUP(Datei!J1624&amp;"",Mapping!$A$5:$B$104,2,FALSE),IFERROR(VLOOKUP(VALUE(Datei!J1624),Mapping!$A$5:$B$104,2,FALSE),"#NOMAP#")))="#NOMAP#",IF(Mapping!$B$2="","",Mapping!$B$2),IFERROR(VLOOKUP(Datei!J1624,Mapping!$A$5:$B$104,2,FALSE),IFERROR(VLOOKUP(Datei!J1624&amp;"",Mapping!$A$5:$B$104,2,FALSE),IFERROR(VLOOKUP(VALUE(Datei!J1624),Mapping!$A$5:$B$104,2,FALSE),"#NOMAP#")))))</f>
        <v/>
      </c>
      <c r="D1624" t="str">
        <f>IF(Datei!$G1624="","",IF(Datei!K1624="","",Datei!K1624))</f>
        <v/>
      </c>
      <c r="E1624" s="3" t="str">
        <f>IF(Datei!$G1624="","",1)</f>
        <v/>
      </c>
      <c r="F1624" s="4" t="str">
        <f>IF(Datei!$G1624="","",IFERROR(ROUND(VALUE(Datei!I1624)/100,2),""))</f>
        <v/>
      </c>
      <c r="G1624" s="4" t="str">
        <f>IF(Datei!$G1624="","",IFERROR(ROUND(VALUE(Datei!I1624)/100,2),""))</f>
        <v/>
      </c>
    </row>
    <row r="1625" spans="1:7" x14ac:dyDescent="0.25">
      <c r="A1625" s="2" t="str">
        <f>IF(Datei!$G1625="","",IFERROR(DATEVALUE(Datei!G1625),Datei!G1625))</f>
        <v/>
      </c>
      <c r="B1625" s="3" t="str">
        <f>IF(Datei!$G1625="","",IFERROR(VALUE(LEFT(Datei!H1625,FIND("_",Datei!H1625)-1)),IFERROR(VALUE(Datei!H1625),"?")))</f>
        <v/>
      </c>
      <c r="C1625" t="str">
        <f>IF(Datei!$G1625="","",IF(IFERROR(VLOOKUP(Datei!J1625,Mapping!$A$5:$B$104,2,FALSE),IFERROR(VLOOKUP(Datei!J1625&amp;"",Mapping!$A$5:$B$104,2,FALSE),IFERROR(VLOOKUP(VALUE(Datei!J1625),Mapping!$A$5:$B$104,2,FALSE),"#NOMAP#")))="#NOMAP#",IF(Mapping!$B$2="","",Mapping!$B$2),IFERROR(VLOOKUP(Datei!J1625,Mapping!$A$5:$B$104,2,FALSE),IFERROR(VLOOKUP(Datei!J1625&amp;"",Mapping!$A$5:$B$104,2,FALSE),IFERROR(VLOOKUP(VALUE(Datei!J1625),Mapping!$A$5:$B$104,2,FALSE),"#NOMAP#")))))</f>
        <v/>
      </c>
      <c r="D1625" t="str">
        <f>IF(Datei!$G1625="","",IF(Datei!K1625="","",Datei!K1625))</f>
        <v/>
      </c>
      <c r="E1625" s="3" t="str">
        <f>IF(Datei!$G1625="","",1)</f>
        <v/>
      </c>
      <c r="F1625" s="4" t="str">
        <f>IF(Datei!$G1625="","",IFERROR(ROUND(VALUE(Datei!I1625)/100,2),""))</f>
        <v/>
      </c>
      <c r="G1625" s="4" t="str">
        <f>IF(Datei!$G1625="","",IFERROR(ROUND(VALUE(Datei!I1625)/100,2),""))</f>
        <v/>
      </c>
    </row>
    <row r="1626" spans="1:7" x14ac:dyDescent="0.25">
      <c r="A1626" s="2" t="str">
        <f>IF(Datei!$G1626="","",IFERROR(DATEVALUE(Datei!G1626),Datei!G1626))</f>
        <v/>
      </c>
      <c r="B1626" s="3" t="str">
        <f>IF(Datei!$G1626="","",IFERROR(VALUE(LEFT(Datei!H1626,FIND("_",Datei!H1626)-1)),IFERROR(VALUE(Datei!H1626),"?")))</f>
        <v/>
      </c>
      <c r="C1626" t="str">
        <f>IF(Datei!$G1626="","",IF(IFERROR(VLOOKUP(Datei!J1626,Mapping!$A$5:$B$104,2,FALSE),IFERROR(VLOOKUP(Datei!J1626&amp;"",Mapping!$A$5:$B$104,2,FALSE),IFERROR(VLOOKUP(VALUE(Datei!J1626),Mapping!$A$5:$B$104,2,FALSE),"#NOMAP#")))="#NOMAP#",IF(Mapping!$B$2="","",Mapping!$B$2),IFERROR(VLOOKUP(Datei!J1626,Mapping!$A$5:$B$104,2,FALSE),IFERROR(VLOOKUP(Datei!J1626&amp;"",Mapping!$A$5:$B$104,2,FALSE),IFERROR(VLOOKUP(VALUE(Datei!J1626),Mapping!$A$5:$B$104,2,FALSE),"#NOMAP#")))))</f>
        <v/>
      </c>
      <c r="D1626" t="str">
        <f>IF(Datei!$G1626="","",IF(Datei!K1626="","",Datei!K1626))</f>
        <v/>
      </c>
      <c r="E1626" s="3" t="str">
        <f>IF(Datei!$G1626="","",1)</f>
        <v/>
      </c>
      <c r="F1626" s="4" t="str">
        <f>IF(Datei!$G1626="","",IFERROR(ROUND(VALUE(Datei!I1626)/100,2),""))</f>
        <v/>
      </c>
      <c r="G1626" s="4" t="str">
        <f>IF(Datei!$G1626="","",IFERROR(ROUND(VALUE(Datei!I1626)/100,2),""))</f>
        <v/>
      </c>
    </row>
    <row r="1627" spans="1:7" x14ac:dyDescent="0.25">
      <c r="A1627" s="2" t="str">
        <f>IF(Datei!$G1627="","",IFERROR(DATEVALUE(Datei!G1627),Datei!G1627))</f>
        <v/>
      </c>
      <c r="B1627" s="3" t="str">
        <f>IF(Datei!$G1627="","",IFERROR(VALUE(LEFT(Datei!H1627,FIND("_",Datei!H1627)-1)),IFERROR(VALUE(Datei!H1627),"?")))</f>
        <v/>
      </c>
      <c r="C1627" t="str">
        <f>IF(Datei!$G1627="","",IF(IFERROR(VLOOKUP(Datei!J1627,Mapping!$A$5:$B$104,2,FALSE),IFERROR(VLOOKUP(Datei!J1627&amp;"",Mapping!$A$5:$B$104,2,FALSE),IFERROR(VLOOKUP(VALUE(Datei!J1627),Mapping!$A$5:$B$104,2,FALSE),"#NOMAP#")))="#NOMAP#",IF(Mapping!$B$2="","",Mapping!$B$2),IFERROR(VLOOKUP(Datei!J1627,Mapping!$A$5:$B$104,2,FALSE),IFERROR(VLOOKUP(Datei!J1627&amp;"",Mapping!$A$5:$B$104,2,FALSE),IFERROR(VLOOKUP(VALUE(Datei!J1627),Mapping!$A$5:$B$104,2,FALSE),"#NOMAP#")))))</f>
        <v/>
      </c>
      <c r="D1627" t="str">
        <f>IF(Datei!$G1627="","",IF(Datei!K1627="","",Datei!K1627))</f>
        <v/>
      </c>
      <c r="E1627" s="3" t="str">
        <f>IF(Datei!$G1627="","",1)</f>
        <v/>
      </c>
      <c r="F1627" s="4" t="str">
        <f>IF(Datei!$G1627="","",IFERROR(ROUND(VALUE(Datei!I1627)/100,2),""))</f>
        <v/>
      </c>
      <c r="G1627" s="4" t="str">
        <f>IF(Datei!$G1627="","",IFERROR(ROUND(VALUE(Datei!I1627)/100,2),""))</f>
        <v/>
      </c>
    </row>
    <row r="1628" spans="1:7" x14ac:dyDescent="0.25">
      <c r="A1628" s="2" t="str">
        <f>IF(Datei!$G1628="","",IFERROR(DATEVALUE(Datei!G1628),Datei!G1628))</f>
        <v/>
      </c>
      <c r="B1628" s="3" t="str">
        <f>IF(Datei!$G1628="","",IFERROR(VALUE(LEFT(Datei!H1628,FIND("_",Datei!H1628)-1)),IFERROR(VALUE(Datei!H1628),"?")))</f>
        <v/>
      </c>
      <c r="C1628" t="str">
        <f>IF(Datei!$G1628="","",IF(IFERROR(VLOOKUP(Datei!J1628,Mapping!$A$5:$B$104,2,FALSE),IFERROR(VLOOKUP(Datei!J1628&amp;"",Mapping!$A$5:$B$104,2,FALSE),IFERROR(VLOOKUP(VALUE(Datei!J1628),Mapping!$A$5:$B$104,2,FALSE),"#NOMAP#")))="#NOMAP#",IF(Mapping!$B$2="","",Mapping!$B$2),IFERROR(VLOOKUP(Datei!J1628,Mapping!$A$5:$B$104,2,FALSE),IFERROR(VLOOKUP(Datei!J1628&amp;"",Mapping!$A$5:$B$104,2,FALSE),IFERROR(VLOOKUP(VALUE(Datei!J1628),Mapping!$A$5:$B$104,2,FALSE),"#NOMAP#")))))</f>
        <v/>
      </c>
      <c r="D1628" t="str">
        <f>IF(Datei!$G1628="","",IF(Datei!K1628="","",Datei!K1628))</f>
        <v/>
      </c>
      <c r="E1628" s="3" t="str">
        <f>IF(Datei!$G1628="","",1)</f>
        <v/>
      </c>
      <c r="F1628" s="4" t="str">
        <f>IF(Datei!$G1628="","",IFERROR(ROUND(VALUE(Datei!I1628)/100,2),""))</f>
        <v/>
      </c>
      <c r="G1628" s="4" t="str">
        <f>IF(Datei!$G1628="","",IFERROR(ROUND(VALUE(Datei!I1628)/100,2),""))</f>
        <v/>
      </c>
    </row>
    <row r="1629" spans="1:7" x14ac:dyDescent="0.25">
      <c r="A1629" s="2" t="str">
        <f>IF(Datei!$G1629="","",IFERROR(DATEVALUE(Datei!G1629),Datei!G1629))</f>
        <v/>
      </c>
      <c r="B1629" s="3" t="str">
        <f>IF(Datei!$G1629="","",IFERROR(VALUE(LEFT(Datei!H1629,FIND("_",Datei!H1629)-1)),IFERROR(VALUE(Datei!H1629),"?")))</f>
        <v/>
      </c>
      <c r="C1629" t="str">
        <f>IF(Datei!$G1629="","",IF(IFERROR(VLOOKUP(Datei!J1629,Mapping!$A$5:$B$104,2,FALSE),IFERROR(VLOOKUP(Datei!J1629&amp;"",Mapping!$A$5:$B$104,2,FALSE),IFERROR(VLOOKUP(VALUE(Datei!J1629),Mapping!$A$5:$B$104,2,FALSE),"#NOMAP#")))="#NOMAP#",IF(Mapping!$B$2="","",Mapping!$B$2),IFERROR(VLOOKUP(Datei!J1629,Mapping!$A$5:$B$104,2,FALSE),IFERROR(VLOOKUP(Datei!J1629&amp;"",Mapping!$A$5:$B$104,2,FALSE),IFERROR(VLOOKUP(VALUE(Datei!J1629),Mapping!$A$5:$B$104,2,FALSE),"#NOMAP#")))))</f>
        <v/>
      </c>
      <c r="D1629" t="str">
        <f>IF(Datei!$G1629="","",IF(Datei!K1629="","",Datei!K1629))</f>
        <v/>
      </c>
      <c r="E1629" s="3" t="str">
        <f>IF(Datei!$G1629="","",1)</f>
        <v/>
      </c>
      <c r="F1629" s="4" t="str">
        <f>IF(Datei!$G1629="","",IFERROR(ROUND(VALUE(Datei!I1629)/100,2),""))</f>
        <v/>
      </c>
      <c r="G1629" s="4" t="str">
        <f>IF(Datei!$G1629="","",IFERROR(ROUND(VALUE(Datei!I1629)/100,2),""))</f>
        <v/>
      </c>
    </row>
    <row r="1630" spans="1:7" x14ac:dyDescent="0.25">
      <c r="A1630" s="2" t="str">
        <f>IF(Datei!$G1630="","",IFERROR(DATEVALUE(Datei!G1630),Datei!G1630))</f>
        <v/>
      </c>
      <c r="B1630" s="3" t="str">
        <f>IF(Datei!$G1630="","",IFERROR(VALUE(LEFT(Datei!H1630,FIND("_",Datei!H1630)-1)),IFERROR(VALUE(Datei!H1630),"?")))</f>
        <v/>
      </c>
      <c r="C1630" t="str">
        <f>IF(Datei!$G1630="","",IF(IFERROR(VLOOKUP(Datei!J1630,Mapping!$A$5:$B$104,2,FALSE),IFERROR(VLOOKUP(Datei!J1630&amp;"",Mapping!$A$5:$B$104,2,FALSE),IFERROR(VLOOKUP(VALUE(Datei!J1630),Mapping!$A$5:$B$104,2,FALSE),"#NOMAP#")))="#NOMAP#",IF(Mapping!$B$2="","",Mapping!$B$2),IFERROR(VLOOKUP(Datei!J1630,Mapping!$A$5:$B$104,2,FALSE),IFERROR(VLOOKUP(Datei!J1630&amp;"",Mapping!$A$5:$B$104,2,FALSE),IFERROR(VLOOKUP(VALUE(Datei!J1630),Mapping!$A$5:$B$104,2,FALSE),"#NOMAP#")))))</f>
        <v/>
      </c>
      <c r="D1630" t="str">
        <f>IF(Datei!$G1630="","",IF(Datei!K1630="","",Datei!K1630))</f>
        <v/>
      </c>
      <c r="E1630" s="3" t="str">
        <f>IF(Datei!$G1630="","",1)</f>
        <v/>
      </c>
      <c r="F1630" s="4" t="str">
        <f>IF(Datei!$G1630="","",IFERROR(ROUND(VALUE(Datei!I1630)/100,2),""))</f>
        <v/>
      </c>
      <c r="G1630" s="4" t="str">
        <f>IF(Datei!$G1630="","",IFERROR(ROUND(VALUE(Datei!I1630)/100,2),""))</f>
        <v/>
      </c>
    </row>
    <row r="1631" spans="1:7" x14ac:dyDescent="0.25">
      <c r="A1631" s="2" t="str">
        <f>IF(Datei!$G1631="","",IFERROR(DATEVALUE(Datei!G1631),Datei!G1631))</f>
        <v/>
      </c>
      <c r="B1631" s="3" t="str">
        <f>IF(Datei!$G1631="","",IFERROR(VALUE(LEFT(Datei!H1631,FIND("_",Datei!H1631)-1)),IFERROR(VALUE(Datei!H1631),"?")))</f>
        <v/>
      </c>
      <c r="C1631" t="str">
        <f>IF(Datei!$G1631="","",IF(IFERROR(VLOOKUP(Datei!J1631,Mapping!$A$5:$B$104,2,FALSE),IFERROR(VLOOKUP(Datei!J1631&amp;"",Mapping!$A$5:$B$104,2,FALSE),IFERROR(VLOOKUP(VALUE(Datei!J1631),Mapping!$A$5:$B$104,2,FALSE),"#NOMAP#")))="#NOMAP#",IF(Mapping!$B$2="","",Mapping!$B$2),IFERROR(VLOOKUP(Datei!J1631,Mapping!$A$5:$B$104,2,FALSE),IFERROR(VLOOKUP(Datei!J1631&amp;"",Mapping!$A$5:$B$104,2,FALSE),IFERROR(VLOOKUP(VALUE(Datei!J1631),Mapping!$A$5:$B$104,2,FALSE),"#NOMAP#")))))</f>
        <v/>
      </c>
      <c r="D1631" t="str">
        <f>IF(Datei!$G1631="","",IF(Datei!K1631="","",Datei!K1631))</f>
        <v/>
      </c>
      <c r="E1631" s="3" t="str">
        <f>IF(Datei!$G1631="","",1)</f>
        <v/>
      </c>
      <c r="F1631" s="4" t="str">
        <f>IF(Datei!$G1631="","",IFERROR(ROUND(VALUE(Datei!I1631)/100,2),""))</f>
        <v/>
      </c>
      <c r="G1631" s="4" t="str">
        <f>IF(Datei!$G1631="","",IFERROR(ROUND(VALUE(Datei!I1631)/100,2),""))</f>
        <v/>
      </c>
    </row>
    <row r="1632" spans="1:7" x14ac:dyDescent="0.25">
      <c r="A1632" s="2" t="str">
        <f>IF(Datei!$G1632="","",IFERROR(DATEVALUE(Datei!G1632),Datei!G1632))</f>
        <v/>
      </c>
      <c r="B1632" s="3" t="str">
        <f>IF(Datei!$G1632="","",IFERROR(VALUE(LEFT(Datei!H1632,FIND("_",Datei!H1632)-1)),IFERROR(VALUE(Datei!H1632),"?")))</f>
        <v/>
      </c>
      <c r="C1632" t="str">
        <f>IF(Datei!$G1632="","",IF(IFERROR(VLOOKUP(Datei!J1632,Mapping!$A$5:$B$104,2,FALSE),IFERROR(VLOOKUP(Datei!J1632&amp;"",Mapping!$A$5:$B$104,2,FALSE),IFERROR(VLOOKUP(VALUE(Datei!J1632),Mapping!$A$5:$B$104,2,FALSE),"#NOMAP#")))="#NOMAP#",IF(Mapping!$B$2="","",Mapping!$B$2),IFERROR(VLOOKUP(Datei!J1632,Mapping!$A$5:$B$104,2,FALSE),IFERROR(VLOOKUP(Datei!J1632&amp;"",Mapping!$A$5:$B$104,2,FALSE),IFERROR(VLOOKUP(VALUE(Datei!J1632),Mapping!$A$5:$B$104,2,FALSE),"#NOMAP#")))))</f>
        <v/>
      </c>
      <c r="D1632" t="str">
        <f>IF(Datei!$G1632="","",IF(Datei!K1632="","",Datei!K1632))</f>
        <v/>
      </c>
      <c r="E1632" s="3" t="str">
        <f>IF(Datei!$G1632="","",1)</f>
        <v/>
      </c>
      <c r="F1632" s="4" t="str">
        <f>IF(Datei!$G1632="","",IFERROR(ROUND(VALUE(Datei!I1632)/100,2),""))</f>
        <v/>
      </c>
      <c r="G1632" s="4" t="str">
        <f>IF(Datei!$G1632="","",IFERROR(ROUND(VALUE(Datei!I1632)/100,2),""))</f>
        <v/>
      </c>
    </row>
    <row r="1633" spans="1:7" x14ac:dyDescent="0.25">
      <c r="A1633" s="2" t="str">
        <f>IF(Datei!$G1633="","",IFERROR(DATEVALUE(Datei!G1633),Datei!G1633))</f>
        <v/>
      </c>
      <c r="B1633" s="3" t="str">
        <f>IF(Datei!$G1633="","",IFERROR(VALUE(LEFT(Datei!H1633,FIND("_",Datei!H1633)-1)),IFERROR(VALUE(Datei!H1633),"?")))</f>
        <v/>
      </c>
      <c r="C1633" t="str">
        <f>IF(Datei!$G1633="","",IF(IFERROR(VLOOKUP(Datei!J1633,Mapping!$A$5:$B$104,2,FALSE),IFERROR(VLOOKUP(Datei!J1633&amp;"",Mapping!$A$5:$B$104,2,FALSE),IFERROR(VLOOKUP(VALUE(Datei!J1633),Mapping!$A$5:$B$104,2,FALSE),"#NOMAP#")))="#NOMAP#",IF(Mapping!$B$2="","",Mapping!$B$2),IFERROR(VLOOKUP(Datei!J1633,Mapping!$A$5:$B$104,2,FALSE),IFERROR(VLOOKUP(Datei!J1633&amp;"",Mapping!$A$5:$B$104,2,FALSE),IFERROR(VLOOKUP(VALUE(Datei!J1633),Mapping!$A$5:$B$104,2,FALSE),"#NOMAP#")))))</f>
        <v/>
      </c>
      <c r="D1633" t="str">
        <f>IF(Datei!$G1633="","",IF(Datei!K1633="","",Datei!K1633))</f>
        <v/>
      </c>
      <c r="E1633" s="3" t="str">
        <f>IF(Datei!$G1633="","",1)</f>
        <v/>
      </c>
      <c r="F1633" s="4" t="str">
        <f>IF(Datei!$G1633="","",IFERROR(ROUND(VALUE(Datei!I1633)/100,2),""))</f>
        <v/>
      </c>
      <c r="G1633" s="4" t="str">
        <f>IF(Datei!$G1633="","",IFERROR(ROUND(VALUE(Datei!I1633)/100,2),""))</f>
        <v/>
      </c>
    </row>
    <row r="1634" spans="1:7" x14ac:dyDescent="0.25">
      <c r="A1634" s="2" t="str">
        <f>IF(Datei!$G1634="","",IFERROR(DATEVALUE(Datei!G1634),Datei!G1634))</f>
        <v/>
      </c>
      <c r="B1634" s="3" t="str">
        <f>IF(Datei!$G1634="","",IFERROR(VALUE(LEFT(Datei!H1634,FIND("_",Datei!H1634)-1)),IFERROR(VALUE(Datei!H1634),"?")))</f>
        <v/>
      </c>
      <c r="C1634" t="str">
        <f>IF(Datei!$G1634="","",IF(IFERROR(VLOOKUP(Datei!J1634,Mapping!$A$5:$B$104,2,FALSE),IFERROR(VLOOKUP(Datei!J1634&amp;"",Mapping!$A$5:$B$104,2,FALSE),IFERROR(VLOOKUP(VALUE(Datei!J1634),Mapping!$A$5:$B$104,2,FALSE),"#NOMAP#")))="#NOMAP#",IF(Mapping!$B$2="","",Mapping!$B$2),IFERROR(VLOOKUP(Datei!J1634,Mapping!$A$5:$B$104,2,FALSE),IFERROR(VLOOKUP(Datei!J1634&amp;"",Mapping!$A$5:$B$104,2,FALSE),IFERROR(VLOOKUP(VALUE(Datei!J1634),Mapping!$A$5:$B$104,2,FALSE),"#NOMAP#")))))</f>
        <v/>
      </c>
      <c r="D1634" t="str">
        <f>IF(Datei!$G1634="","",IF(Datei!K1634="","",Datei!K1634))</f>
        <v/>
      </c>
      <c r="E1634" s="3" t="str">
        <f>IF(Datei!$G1634="","",1)</f>
        <v/>
      </c>
      <c r="F1634" s="4" t="str">
        <f>IF(Datei!$G1634="","",IFERROR(ROUND(VALUE(Datei!I1634)/100,2),""))</f>
        <v/>
      </c>
      <c r="G1634" s="4" t="str">
        <f>IF(Datei!$G1634="","",IFERROR(ROUND(VALUE(Datei!I1634)/100,2),""))</f>
        <v/>
      </c>
    </row>
    <row r="1635" spans="1:7" x14ac:dyDescent="0.25">
      <c r="A1635" s="2" t="str">
        <f>IF(Datei!$G1635="","",IFERROR(DATEVALUE(Datei!G1635),Datei!G1635))</f>
        <v/>
      </c>
      <c r="B1635" s="3" t="str">
        <f>IF(Datei!$G1635="","",IFERROR(VALUE(LEFT(Datei!H1635,FIND("_",Datei!H1635)-1)),IFERROR(VALUE(Datei!H1635),"?")))</f>
        <v/>
      </c>
      <c r="C1635" t="str">
        <f>IF(Datei!$G1635="","",IF(IFERROR(VLOOKUP(Datei!J1635,Mapping!$A$5:$B$104,2,FALSE),IFERROR(VLOOKUP(Datei!J1635&amp;"",Mapping!$A$5:$B$104,2,FALSE),IFERROR(VLOOKUP(VALUE(Datei!J1635),Mapping!$A$5:$B$104,2,FALSE),"#NOMAP#")))="#NOMAP#",IF(Mapping!$B$2="","",Mapping!$B$2),IFERROR(VLOOKUP(Datei!J1635,Mapping!$A$5:$B$104,2,FALSE),IFERROR(VLOOKUP(Datei!J1635&amp;"",Mapping!$A$5:$B$104,2,FALSE),IFERROR(VLOOKUP(VALUE(Datei!J1635),Mapping!$A$5:$B$104,2,FALSE),"#NOMAP#")))))</f>
        <v/>
      </c>
      <c r="D1635" t="str">
        <f>IF(Datei!$G1635="","",IF(Datei!K1635="","",Datei!K1635))</f>
        <v/>
      </c>
      <c r="E1635" s="3" t="str">
        <f>IF(Datei!$G1635="","",1)</f>
        <v/>
      </c>
      <c r="F1635" s="4" t="str">
        <f>IF(Datei!$G1635="","",IFERROR(ROUND(VALUE(Datei!I1635)/100,2),""))</f>
        <v/>
      </c>
      <c r="G1635" s="4" t="str">
        <f>IF(Datei!$G1635="","",IFERROR(ROUND(VALUE(Datei!I1635)/100,2),""))</f>
        <v/>
      </c>
    </row>
    <row r="1636" spans="1:7" x14ac:dyDescent="0.25">
      <c r="A1636" s="2" t="str">
        <f>IF(Datei!$G1636="","",IFERROR(DATEVALUE(Datei!G1636),Datei!G1636))</f>
        <v/>
      </c>
      <c r="B1636" s="3" t="str">
        <f>IF(Datei!$G1636="","",IFERROR(VALUE(LEFT(Datei!H1636,FIND("_",Datei!H1636)-1)),IFERROR(VALUE(Datei!H1636),"?")))</f>
        <v/>
      </c>
      <c r="C1636" t="str">
        <f>IF(Datei!$G1636="","",IF(IFERROR(VLOOKUP(Datei!J1636,Mapping!$A$5:$B$104,2,FALSE),IFERROR(VLOOKUP(Datei!J1636&amp;"",Mapping!$A$5:$B$104,2,FALSE),IFERROR(VLOOKUP(VALUE(Datei!J1636),Mapping!$A$5:$B$104,2,FALSE),"#NOMAP#")))="#NOMAP#",IF(Mapping!$B$2="","",Mapping!$B$2),IFERROR(VLOOKUP(Datei!J1636,Mapping!$A$5:$B$104,2,FALSE),IFERROR(VLOOKUP(Datei!J1636&amp;"",Mapping!$A$5:$B$104,2,FALSE),IFERROR(VLOOKUP(VALUE(Datei!J1636),Mapping!$A$5:$B$104,2,FALSE),"#NOMAP#")))))</f>
        <v/>
      </c>
      <c r="D1636" t="str">
        <f>IF(Datei!$G1636="","",IF(Datei!K1636="","",Datei!K1636))</f>
        <v/>
      </c>
      <c r="E1636" s="3" t="str">
        <f>IF(Datei!$G1636="","",1)</f>
        <v/>
      </c>
      <c r="F1636" s="4" t="str">
        <f>IF(Datei!$G1636="","",IFERROR(ROUND(VALUE(Datei!I1636)/100,2),""))</f>
        <v/>
      </c>
      <c r="G1636" s="4" t="str">
        <f>IF(Datei!$G1636="","",IFERROR(ROUND(VALUE(Datei!I1636)/100,2),""))</f>
        <v/>
      </c>
    </row>
    <row r="1637" spans="1:7" x14ac:dyDescent="0.25">
      <c r="A1637" s="2" t="str">
        <f>IF(Datei!$G1637="","",IFERROR(DATEVALUE(Datei!G1637),Datei!G1637))</f>
        <v/>
      </c>
      <c r="B1637" s="3" t="str">
        <f>IF(Datei!$G1637="","",IFERROR(VALUE(LEFT(Datei!H1637,FIND("_",Datei!H1637)-1)),IFERROR(VALUE(Datei!H1637),"?")))</f>
        <v/>
      </c>
      <c r="C1637" t="str">
        <f>IF(Datei!$G1637="","",IF(IFERROR(VLOOKUP(Datei!J1637,Mapping!$A$5:$B$104,2,FALSE),IFERROR(VLOOKUP(Datei!J1637&amp;"",Mapping!$A$5:$B$104,2,FALSE),IFERROR(VLOOKUP(VALUE(Datei!J1637),Mapping!$A$5:$B$104,2,FALSE),"#NOMAP#")))="#NOMAP#",IF(Mapping!$B$2="","",Mapping!$B$2),IFERROR(VLOOKUP(Datei!J1637,Mapping!$A$5:$B$104,2,FALSE),IFERROR(VLOOKUP(Datei!J1637&amp;"",Mapping!$A$5:$B$104,2,FALSE),IFERROR(VLOOKUP(VALUE(Datei!J1637),Mapping!$A$5:$B$104,2,FALSE),"#NOMAP#")))))</f>
        <v/>
      </c>
      <c r="D1637" t="str">
        <f>IF(Datei!$G1637="","",IF(Datei!K1637="","",Datei!K1637))</f>
        <v/>
      </c>
      <c r="E1637" s="3" t="str">
        <f>IF(Datei!$G1637="","",1)</f>
        <v/>
      </c>
      <c r="F1637" s="4" t="str">
        <f>IF(Datei!$G1637="","",IFERROR(ROUND(VALUE(Datei!I1637)/100,2),""))</f>
        <v/>
      </c>
      <c r="G1637" s="4" t="str">
        <f>IF(Datei!$G1637="","",IFERROR(ROUND(VALUE(Datei!I1637)/100,2),""))</f>
        <v/>
      </c>
    </row>
    <row r="1638" spans="1:7" x14ac:dyDescent="0.25">
      <c r="A1638" s="2" t="str">
        <f>IF(Datei!$G1638="","",IFERROR(DATEVALUE(Datei!G1638),Datei!G1638))</f>
        <v/>
      </c>
      <c r="B1638" s="3" t="str">
        <f>IF(Datei!$G1638="","",IFERROR(VALUE(LEFT(Datei!H1638,FIND("_",Datei!H1638)-1)),IFERROR(VALUE(Datei!H1638),"?")))</f>
        <v/>
      </c>
      <c r="C1638" t="str">
        <f>IF(Datei!$G1638="","",IF(IFERROR(VLOOKUP(Datei!J1638,Mapping!$A$5:$B$104,2,FALSE),IFERROR(VLOOKUP(Datei!J1638&amp;"",Mapping!$A$5:$B$104,2,FALSE),IFERROR(VLOOKUP(VALUE(Datei!J1638),Mapping!$A$5:$B$104,2,FALSE),"#NOMAP#")))="#NOMAP#",IF(Mapping!$B$2="","",Mapping!$B$2),IFERROR(VLOOKUP(Datei!J1638,Mapping!$A$5:$B$104,2,FALSE),IFERROR(VLOOKUP(Datei!J1638&amp;"",Mapping!$A$5:$B$104,2,FALSE),IFERROR(VLOOKUP(VALUE(Datei!J1638),Mapping!$A$5:$B$104,2,FALSE),"#NOMAP#")))))</f>
        <v/>
      </c>
      <c r="D1638" t="str">
        <f>IF(Datei!$G1638="","",IF(Datei!K1638="","",Datei!K1638))</f>
        <v/>
      </c>
      <c r="E1638" s="3" t="str">
        <f>IF(Datei!$G1638="","",1)</f>
        <v/>
      </c>
      <c r="F1638" s="4" t="str">
        <f>IF(Datei!$G1638="","",IFERROR(ROUND(VALUE(Datei!I1638)/100,2),""))</f>
        <v/>
      </c>
      <c r="G1638" s="4" t="str">
        <f>IF(Datei!$G1638="","",IFERROR(ROUND(VALUE(Datei!I1638)/100,2),""))</f>
        <v/>
      </c>
    </row>
    <row r="1639" spans="1:7" x14ac:dyDescent="0.25">
      <c r="A1639" s="2" t="str">
        <f>IF(Datei!$G1639="","",IFERROR(DATEVALUE(Datei!G1639),Datei!G1639))</f>
        <v/>
      </c>
      <c r="B1639" s="3" t="str">
        <f>IF(Datei!$G1639="","",IFERROR(VALUE(LEFT(Datei!H1639,FIND("_",Datei!H1639)-1)),IFERROR(VALUE(Datei!H1639),"?")))</f>
        <v/>
      </c>
      <c r="C1639" t="str">
        <f>IF(Datei!$G1639="","",IF(IFERROR(VLOOKUP(Datei!J1639,Mapping!$A$5:$B$104,2,FALSE),IFERROR(VLOOKUP(Datei!J1639&amp;"",Mapping!$A$5:$B$104,2,FALSE),IFERROR(VLOOKUP(VALUE(Datei!J1639),Mapping!$A$5:$B$104,2,FALSE),"#NOMAP#")))="#NOMAP#",IF(Mapping!$B$2="","",Mapping!$B$2),IFERROR(VLOOKUP(Datei!J1639,Mapping!$A$5:$B$104,2,FALSE),IFERROR(VLOOKUP(Datei!J1639&amp;"",Mapping!$A$5:$B$104,2,FALSE),IFERROR(VLOOKUP(VALUE(Datei!J1639),Mapping!$A$5:$B$104,2,FALSE),"#NOMAP#")))))</f>
        <v/>
      </c>
      <c r="D1639" t="str">
        <f>IF(Datei!$G1639="","",IF(Datei!K1639="","",Datei!K1639))</f>
        <v/>
      </c>
      <c r="E1639" s="3" t="str">
        <f>IF(Datei!$G1639="","",1)</f>
        <v/>
      </c>
      <c r="F1639" s="4" t="str">
        <f>IF(Datei!$G1639="","",IFERROR(ROUND(VALUE(Datei!I1639)/100,2),""))</f>
        <v/>
      </c>
      <c r="G1639" s="4" t="str">
        <f>IF(Datei!$G1639="","",IFERROR(ROUND(VALUE(Datei!I1639)/100,2),""))</f>
        <v/>
      </c>
    </row>
    <row r="1640" spans="1:7" x14ac:dyDescent="0.25">
      <c r="A1640" s="2" t="str">
        <f>IF(Datei!$G1640="","",IFERROR(DATEVALUE(Datei!G1640),Datei!G1640))</f>
        <v/>
      </c>
      <c r="B1640" s="3" t="str">
        <f>IF(Datei!$G1640="","",IFERROR(VALUE(LEFT(Datei!H1640,FIND("_",Datei!H1640)-1)),IFERROR(VALUE(Datei!H1640),"?")))</f>
        <v/>
      </c>
      <c r="C1640" t="str">
        <f>IF(Datei!$G1640="","",IF(IFERROR(VLOOKUP(Datei!J1640,Mapping!$A$5:$B$104,2,FALSE),IFERROR(VLOOKUP(Datei!J1640&amp;"",Mapping!$A$5:$B$104,2,FALSE),IFERROR(VLOOKUP(VALUE(Datei!J1640),Mapping!$A$5:$B$104,2,FALSE),"#NOMAP#")))="#NOMAP#",IF(Mapping!$B$2="","",Mapping!$B$2),IFERROR(VLOOKUP(Datei!J1640,Mapping!$A$5:$B$104,2,FALSE),IFERROR(VLOOKUP(Datei!J1640&amp;"",Mapping!$A$5:$B$104,2,FALSE),IFERROR(VLOOKUP(VALUE(Datei!J1640),Mapping!$A$5:$B$104,2,FALSE),"#NOMAP#")))))</f>
        <v/>
      </c>
      <c r="D1640" t="str">
        <f>IF(Datei!$G1640="","",IF(Datei!K1640="","",Datei!K1640))</f>
        <v/>
      </c>
      <c r="E1640" s="3" t="str">
        <f>IF(Datei!$G1640="","",1)</f>
        <v/>
      </c>
      <c r="F1640" s="4" t="str">
        <f>IF(Datei!$G1640="","",IFERROR(ROUND(VALUE(Datei!I1640)/100,2),""))</f>
        <v/>
      </c>
      <c r="G1640" s="4" t="str">
        <f>IF(Datei!$G1640="","",IFERROR(ROUND(VALUE(Datei!I1640)/100,2),""))</f>
        <v/>
      </c>
    </row>
    <row r="1641" spans="1:7" x14ac:dyDescent="0.25">
      <c r="A1641" s="2" t="str">
        <f>IF(Datei!$G1641="","",IFERROR(DATEVALUE(Datei!G1641),Datei!G1641))</f>
        <v/>
      </c>
      <c r="B1641" s="3" t="str">
        <f>IF(Datei!$G1641="","",IFERROR(VALUE(LEFT(Datei!H1641,FIND("_",Datei!H1641)-1)),IFERROR(VALUE(Datei!H1641),"?")))</f>
        <v/>
      </c>
      <c r="C1641" t="str">
        <f>IF(Datei!$G1641="","",IF(IFERROR(VLOOKUP(Datei!J1641,Mapping!$A$5:$B$104,2,FALSE),IFERROR(VLOOKUP(Datei!J1641&amp;"",Mapping!$A$5:$B$104,2,FALSE),IFERROR(VLOOKUP(VALUE(Datei!J1641),Mapping!$A$5:$B$104,2,FALSE),"#NOMAP#")))="#NOMAP#",IF(Mapping!$B$2="","",Mapping!$B$2),IFERROR(VLOOKUP(Datei!J1641,Mapping!$A$5:$B$104,2,FALSE),IFERROR(VLOOKUP(Datei!J1641&amp;"",Mapping!$A$5:$B$104,2,FALSE),IFERROR(VLOOKUP(VALUE(Datei!J1641),Mapping!$A$5:$B$104,2,FALSE),"#NOMAP#")))))</f>
        <v/>
      </c>
      <c r="D1641" t="str">
        <f>IF(Datei!$G1641="","",IF(Datei!K1641="","",Datei!K1641))</f>
        <v/>
      </c>
      <c r="E1641" s="3" t="str">
        <f>IF(Datei!$G1641="","",1)</f>
        <v/>
      </c>
      <c r="F1641" s="4" t="str">
        <f>IF(Datei!$G1641="","",IFERROR(ROUND(VALUE(Datei!I1641)/100,2),""))</f>
        <v/>
      </c>
      <c r="G1641" s="4" t="str">
        <f>IF(Datei!$G1641="","",IFERROR(ROUND(VALUE(Datei!I1641)/100,2),""))</f>
        <v/>
      </c>
    </row>
    <row r="1642" spans="1:7" x14ac:dyDescent="0.25">
      <c r="A1642" s="2" t="str">
        <f>IF(Datei!$G1642="","",IFERROR(DATEVALUE(Datei!G1642),Datei!G1642))</f>
        <v/>
      </c>
      <c r="B1642" s="3" t="str">
        <f>IF(Datei!$G1642="","",IFERROR(VALUE(LEFT(Datei!H1642,FIND("_",Datei!H1642)-1)),IFERROR(VALUE(Datei!H1642),"?")))</f>
        <v/>
      </c>
      <c r="C1642" t="str">
        <f>IF(Datei!$G1642="","",IF(IFERROR(VLOOKUP(Datei!J1642,Mapping!$A$5:$B$104,2,FALSE),IFERROR(VLOOKUP(Datei!J1642&amp;"",Mapping!$A$5:$B$104,2,FALSE),IFERROR(VLOOKUP(VALUE(Datei!J1642),Mapping!$A$5:$B$104,2,FALSE),"#NOMAP#")))="#NOMAP#",IF(Mapping!$B$2="","",Mapping!$B$2),IFERROR(VLOOKUP(Datei!J1642,Mapping!$A$5:$B$104,2,FALSE),IFERROR(VLOOKUP(Datei!J1642&amp;"",Mapping!$A$5:$B$104,2,FALSE),IFERROR(VLOOKUP(VALUE(Datei!J1642),Mapping!$A$5:$B$104,2,FALSE),"#NOMAP#")))))</f>
        <v/>
      </c>
      <c r="D1642" t="str">
        <f>IF(Datei!$G1642="","",IF(Datei!K1642="","",Datei!K1642))</f>
        <v/>
      </c>
      <c r="E1642" s="3" t="str">
        <f>IF(Datei!$G1642="","",1)</f>
        <v/>
      </c>
      <c r="F1642" s="4" t="str">
        <f>IF(Datei!$G1642="","",IFERROR(ROUND(VALUE(Datei!I1642)/100,2),""))</f>
        <v/>
      </c>
      <c r="G1642" s="4" t="str">
        <f>IF(Datei!$G1642="","",IFERROR(ROUND(VALUE(Datei!I1642)/100,2),""))</f>
        <v/>
      </c>
    </row>
    <row r="1643" spans="1:7" x14ac:dyDescent="0.25">
      <c r="A1643" s="2" t="str">
        <f>IF(Datei!$G1643="","",IFERROR(DATEVALUE(Datei!G1643),Datei!G1643))</f>
        <v/>
      </c>
      <c r="B1643" s="3" t="str">
        <f>IF(Datei!$G1643="","",IFERROR(VALUE(LEFT(Datei!H1643,FIND("_",Datei!H1643)-1)),IFERROR(VALUE(Datei!H1643),"?")))</f>
        <v/>
      </c>
      <c r="C1643" t="str">
        <f>IF(Datei!$G1643="","",IF(IFERROR(VLOOKUP(Datei!J1643,Mapping!$A$5:$B$104,2,FALSE),IFERROR(VLOOKUP(Datei!J1643&amp;"",Mapping!$A$5:$B$104,2,FALSE),IFERROR(VLOOKUP(VALUE(Datei!J1643),Mapping!$A$5:$B$104,2,FALSE),"#NOMAP#")))="#NOMAP#",IF(Mapping!$B$2="","",Mapping!$B$2),IFERROR(VLOOKUP(Datei!J1643,Mapping!$A$5:$B$104,2,FALSE),IFERROR(VLOOKUP(Datei!J1643&amp;"",Mapping!$A$5:$B$104,2,FALSE),IFERROR(VLOOKUP(VALUE(Datei!J1643),Mapping!$A$5:$B$104,2,FALSE),"#NOMAP#")))))</f>
        <v/>
      </c>
      <c r="D1643" t="str">
        <f>IF(Datei!$G1643="","",IF(Datei!K1643="","",Datei!K1643))</f>
        <v/>
      </c>
      <c r="E1643" s="3" t="str">
        <f>IF(Datei!$G1643="","",1)</f>
        <v/>
      </c>
      <c r="F1643" s="4" t="str">
        <f>IF(Datei!$G1643="","",IFERROR(ROUND(VALUE(Datei!I1643)/100,2),""))</f>
        <v/>
      </c>
      <c r="G1643" s="4" t="str">
        <f>IF(Datei!$G1643="","",IFERROR(ROUND(VALUE(Datei!I1643)/100,2),""))</f>
        <v/>
      </c>
    </row>
    <row r="1644" spans="1:7" x14ac:dyDescent="0.25">
      <c r="A1644" s="2" t="str">
        <f>IF(Datei!$G1644="","",IFERROR(DATEVALUE(Datei!G1644),Datei!G1644))</f>
        <v/>
      </c>
      <c r="B1644" s="3" t="str">
        <f>IF(Datei!$G1644="","",IFERROR(VALUE(LEFT(Datei!H1644,FIND("_",Datei!H1644)-1)),IFERROR(VALUE(Datei!H1644),"?")))</f>
        <v/>
      </c>
      <c r="C1644" t="str">
        <f>IF(Datei!$G1644="","",IF(IFERROR(VLOOKUP(Datei!J1644,Mapping!$A$5:$B$104,2,FALSE),IFERROR(VLOOKUP(Datei!J1644&amp;"",Mapping!$A$5:$B$104,2,FALSE),IFERROR(VLOOKUP(VALUE(Datei!J1644),Mapping!$A$5:$B$104,2,FALSE),"#NOMAP#")))="#NOMAP#",IF(Mapping!$B$2="","",Mapping!$B$2),IFERROR(VLOOKUP(Datei!J1644,Mapping!$A$5:$B$104,2,FALSE),IFERROR(VLOOKUP(Datei!J1644&amp;"",Mapping!$A$5:$B$104,2,FALSE),IFERROR(VLOOKUP(VALUE(Datei!J1644),Mapping!$A$5:$B$104,2,FALSE),"#NOMAP#")))))</f>
        <v/>
      </c>
      <c r="D1644" t="str">
        <f>IF(Datei!$G1644="","",IF(Datei!K1644="","",Datei!K1644))</f>
        <v/>
      </c>
      <c r="E1644" s="3" t="str">
        <f>IF(Datei!$G1644="","",1)</f>
        <v/>
      </c>
      <c r="F1644" s="4" t="str">
        <f>IF(Datei!$G1644="","",IFERROR(ROUND(VALUE(Datei!I1644)/100,2),""))</f>
        <v/>
      </c>
      <c r="G1644" s="4" t="str">
        <f>IF(Datei!$G1644="","",IFERROR(ROUND(VALUE(Datei!I1644)/100,2),""))</f>
        <v/>
      </c>
    </row>
    <row r="1645" spans="1:7" x14ac:dyDescent="0.25">
      <c r="A1645" s="2" t="str">
        <f>IF(Datei!$G1645="","",IFERROR(DATEVALUE(Datei!G1645),Datei!G1645))</f>
        <v/>
      </c>
      <c r="B1645" s="3" t="str">
        <f>IF(Datei!$G1645="","",IFERROR(VALUE(LEFT(Datei!H1645,FIND("_",Datei!H1645)-1)),IFERROR(VALUE(Datei!H1645),"?")))</f>
        <v/>
      </c>
      <c r="C1645" t="str">
        <f>IF(Datei!$G1645="","",IF(IFERROR(VLOOKUP(Datei!J1645,Mapping!$A$5:$B$104,2,FALSE),IFERROR(VLOOKUP(Datei!J1645&amp;"",Mapping!$A$5:$B$104,2,FALSE),IFERROR(VLOOKUP(VALUE(Datei!J1645),Mapping!$A$5:$B$104,2,FALSE),"#NOMAP#")))="#NOMAP#",IF(Mapping!$B$2="","",Mapping!$B$2),IFERROR(VLOOKUP(Datei!J1645,Mapping!$A$5:$B$104,2,FALSE),IFERROR(VLOOKUP(Datei!J1645&amp;"",Mapping!$A$5:$B$104,2,FALSE),IFERROR(VLOOKUP(VALUE(Datei!J1645),Mapping!$A$5:$B$104,2,FALSE),"#NOMAP#")))))</f>
        <v/>
      </c>
      <c r="D1645" t="str">
        <f>IF(Datei!$G1645="","",IF(Datei!K1645="","",Datei!K1645))</f>
        <v/>
      </c>
      <c r="E1645" s="3" t="str">
        <f>IF(Datei!$G1645="","",1)</f>
        <v/>
      </c>
      <c r="F1645" s="4" t="str">
        <f>IF(Datei!$G1645="","",IFERROR(ROUND(VALUE(Datei!I1645)/100,2),""))</f>
        <v/>
      </c>
      <c r="G1645" s="4" t="str">
        <f>IF(Datei!$G1645="","",IFERROR(ROUND(VALUE(Datei!I1645)/100,2),""))</f>
        <v/>
      </c>
    </row>
    <row r="1646" spans="1:7" x14ac:dyDescent="0.25">
      <c r="A1646" s="2" t="str">
        <f>IF(Datei!$G1646="","",IFERROR(DATEVALUE(Datei!G1646),Datei!G1646))</f>
        <v/>
      </c>
      <c r="B1646" s="3" t="str">
        <f>IF(Datei!$G1646="","",IFERROR(VALUE(LEFT(Datei!H1646,FIND("_",Datei!H1646)-1)),IFERROR(VALUE(Datei!H1646),"?")))</f>
        <v/>
      </c>
      <c r="C1646" t="str">
        <f>IF(Datei!$G1646="","",IF(IFERROR(VLOOKUP(Datei!J1646,Mapping!$A$5:$B$104,2,FALSE),IFERROR(VLOOKUP(Datei!J1646&amp;"",Mapping!$A$5:$B$104,2,FALSE),IFERROR(VLOOKUP(VALUE(Datei!J1646),Mapping!$A$5:$B$104,2,FALSE),"#NOMAP#")))="#NOMAP#",IF(Mapping!$B$2="","",Mapping!$B$2),IFERROR(VLOOKUP(Datei!J1646,Mapping!$A$5:$B$104,2,FALSE),IFERROR(VLOOKUP(Datei!J1646&amp;"",Mapping!$A$5:$B$104,2,FALSE),IFERROR(VLOOKUP(VALUE(Datei!J1646),Mapping!$A$5:$B$104,2,FALSE),"#NOMAP#")))))</f>
        <v/>
      </c>
      <c r="D1646" t="str">
        <f>IF(Datei!$G1646="","",IF(Datei!K1646="","",Datei!K1646))</f>
        <v/>
      </c>
      <c r="E1646" s="3" t="str">
        <f>IF(Datei!$G1646="","",1)</f>
        <v/>
      </c>
      <c r="F1646" s="4" t="str">
        <f>IF(Datei!$G1646="","",IFERROR(ROUND(VALUE(Datei!I1646)/100,2),""))</f>
        <v/>
      </c>
      <c r="G1646" s="4" t="str">
        <f>IF(Datei!$G1646="","",IFERROR(ROUND(VALUE(Datei!I1646)/100,2),""))</f>
        <v/>
      </c>
    </row>
    <row r="1647" spans="1:7" x14ac:dyDescent="0.25">
      <c r="A1647" s="2" t="str">
        <f>IF(Datei!$G1647="","",IFERROR(DATEVALUE(Datei!G1647),Datei!G1647))</f>
        <v/>
      </c>
      <c r="B1647" s="3" t="str">
        <f>IF(Datei!$G1647="","",IFERROR(VALUE(LEFT(Datei!H1647,FIND("_",Datei!H1647)-1)),IFERROR(VALUE(Datei!H1647),"?")))</f>
        <v/>
      </c>
      <c r="C1647" t="str">
        <f>IF(Datei!$G1647="","",IF(IFERROR(VLOOKUP(Datei!J1647,Mapping!$A$5:$B$104,2,FALSE),IFERROR(VLOOKUP(Datei!J1647&amp;"",Mapping!$A$5:$B$104,2,FALSE),IFERROR(VLOOKUP(VALUE(Datei!J1647),Mapping!$A$5:$B$104,2,FALSE),"#NOMAP#")))="#NOMAP#",IF(Mapping!$B$2="","",Mapping!$B$2),IFERROR(VLOOKUP(Datei!J1647,Mapping!$A$5:$B$104,2,FALSE),IFERROR(VLOOKUP(Datei!J1647&amp;"",Mapping!$A$5:$B$104,2,FALSE),IFERROR(VLOOKUP(VALUE(Datei!J1647),Mapping!$A$5:$B$104,2,FALSE),"#NOMAP#")))))</f>
        <v/>
      </c>
      <c r="D1647" t="str">
        <f>IF(Datei!$G1647="","",IF(Datei!K1647="","",Datei!K1647))</f>
        <v/>
      </c>
      <c r="E1647" s="3" t="str">
        <f>IF(Datei!$G1647="","",1)</f>
        <v/>
      </c>
      <c r="F1647" s="4" t="str">
        <f>IF(Datei!$G1647="","",IFERROR(ROUND(VALUE(Datei!I1647)/100,2),""))</f>
        <v/>
      </c>
      <c r="G1647" s="4" t="str">
        <f>IF(Datei!$G1647="","",IFERROR(ROUND(VALUE(Datei!I1647)/100,2),""))</f>
        <v/>
      </c>
    </row>
    <row r="1648" spans="1:7" x14ac:dyDescent="0.25">
      <c r="A1648" s="2" t="str">
        <f>IF(Datei!$G1648="","",IFERROR(DATEVALUE(Datei!G1648),Datei!G1648))</f>
        <v/>
      </c>
      <c r="B1648" s="3" t="str">
        <f>IF(Datei!$G1648="","",IFERROR(VALUE(LEFT(Datei!H1648,FIND("_",Datei!H1648)-1)),IFERROR(VALUE(Datei!H1648),"?")))</f>
        <v/>
      </c>
      <c r="C1648" t="str">
        <f>IF(Datei!$G1648="","",IF(IFERROR(VLOOKUP(Datei!J1648,Mapping!$A$5:$B$104,2,FALSE),IFERROR(VLOOKUP(Datei!J1648&amp;"",Mapping!$A$5:$B$104,2,FALSE),IFERROR(VLOOKUP(VALUE(Datei!J1648),Mapping!$A$5:$B$104,2,FALSE),"#NOMAP#")))="#NOMAP#",IF(Mapping!$B$2="","",Mapping!$B$2),IFERROR(VLOOKUP(Datei!J1648,Mapping!$A$5:$B$104,2,FALSE),IFERROR(VLOOKUP(Datei!J1648&amp;"",Mapping!$A$5:$B$104,2,FALSE),IFERROR(VLOOKUP(VALUE(Datei!J1648),Mapping!$A$5:$B$104,2,FALSE),"#NOMAP#")))))</f>
        <v/>
      </c>
      <c r="D1648" t="str">
        <f>IF(Datei!$G1648="","",IF(Datei!K1648="","",Datei!K1648))</f>
        <v/>
      </c>
      <c r="E1648" s="3" t="str">
        <f>IF(Datei!$G1648="","",1)</f>
        <v/>
      </c>
      <c r="F1648" s="4" t="str">
        <f>IF(Datei!$G1648="","",IFERROR(ROUND(VALUE(Datei!I1648)/100,2),""))</f>
        <v/>
      </c>
      <c r="G1648" s="4" t="str">
        <f>IF(Datei!$G1648="","",IFERROR(ROUND(VALUE(Datei!I1648)/100,2),""))</f>
        <v/>
      </c>
    </row>
    <row r="1649" spans="1:7" x14ac:dyDescent="0.25">
      <c r="A1649" s="2" t="str">
        <f>IF(Datei!$G1649="","",IFERROR(DATEVALUE(Datei!G1649),Datei!G1649))</f>
        <v/>
      </c>
      <c r="B1649" s="3" t="str">
        <f>IF(Datei!$G1649="","",IFERROR(VALUE(LEFT(Datei!H1649,FIND("_",Datei!H1649)-1)),IFERROR(VALUE(Datei!H1649),"?")))</f>
        <v/>
      </c>
      <c r="C1649" t="str">
        <f>IF(Datei!$G1649="","",IF(IFERROR(VLOOKUP(Datei!J1649,Mapping!$A$5:$B$104,2,FALSE),IFERROR(VLOOKUP(Datei!J1649&amp;"",Mapping!$A$5:$B$104,2,FALSE),IFERROR(VLOOKUP(VALUE(Datei!J1649),Mapping!$A$5:$B$104,2,FALSE),"#NOMAP#")))="#NOMAP#",IF(Mapping!$B$2="","",Mapping!$B$2),IFERROR(VLOOKUP(Datei!J1649,Mapping!$A$5:$B$104,2,FALSE),IFERROR(VLOOKUP(Datei!J1649&amp;"",Mapping!$A$5:$B$104,2,FALSE),IFERROR(VLOOKUP(VALUE(Datei!J1649),Mapping!$A$5:$B$104,2,FALSE),"#NOMAP#")))))</f>
        <v/>
      </c>
      <c r="D1649" t="str">
        <f>IF(Datei!$G1649="","",IF(Datei!K1649="","",Datei!K1649))</f>
        <v/>
      </c>
      <c r="E1649" s="3" t="str">
        <f>IF(Datei!$G1649="","",1)</f>
        <v/>
      </c>
      <c r="F1649" s="4" t="str">
        <f>IF(Datei!$G1649="","",IFERROR(ROUND(VALUE(Datei!I1649)/100,2),""))</f>
        <v/>
      </c>
      <c r="G1649" s="4" t="str">
        <f>IF(Datei!$G1649="","",IFERROR(ROUND(VALUE(Datei!I1649)/100,2),""))</f>
        <v/>
      </c>
    </row>
    <row r="1650" spans="1:7" x14ac:dyDescent="0.25">
      <c r="A1650" s="2" t="str">
        <f>IF(Datei!$G1650="","",IFERROR(DATEVALUE(Datei!G1650),Datei!G1650))</f>
        <v/>
      </c>
      <c r="B1650" s="3" t="str">
        <f>IF(Datei!$G1650="","",IFERROR(VALUE(LEFT(Datei!H1650,FIND("_",Datei!H1650)-1)),IFERROR(VALUE(Datei!H1650),"?")))</f>
        <v/>
      </c>
      <c r="C1650" t="str">
        <f>IF(Datei!$G1650="","",IF(IFERROR(VLOOKUP(Datei!J1650,Mapping!$A$5:$B$104,2,FALSE),IFERROR(VLOOKUP(Datei!J1650&amp;"",Mapping!$A$5:$B$104,2,FALSE),IFERROR(VLOOKUP(VALUE(Datei!J1650),Mapping!$A$5:$B$104,2,FALSE),"#NOMAP#")))="#NOMAP#",IF(Mapping!$B$2="","",Mapping!$B$2),IFERROR(VLOOKUP(Datei!J1650,Mapping!$A$5:$B$104,2,FALSE),IFERROR(VLOOKUP(Datei!J1650&amp;"",Mapping!$A$5:$B$104,2,FALSE),IFERROR(VLOOKUP(VALUE(Datei!J1650),Mapping!$A$5:$B$104,2,FALSE),"#NOMAP#")))))</f>
        <v/>
      </c>
      <c r="D1650" t="str">
        <f>IF(Datei!$G1650="","",IF(Datei!K1650="","",Datei!K1650))</f>
        <v/>
      </c>
      <c r="E1650" s="3" t="str">
        <f>IF(Datei!$G1650="","",1)</f>
        <v/>
      </c>
      <c r="F1650" s="4" t="str">
        <f>IF(Datei!$G1650="","",IFERROR(ROUND(VALUE(Datei!I1650)/100,2),""))</f>
        <v/>
      </c>
      <c r="G1650" s="4" t="str">
        <f>IF(Datei!$G1650="","",IFERROR(ROUND(VALUE(Datei!I1650)/100,2),""))</f>
        <v/>
      </c>
    </row>
    <row r="1651" spans="1:7" x14ac:dyDescent="0.25">
      <c r="A1651" s="2" t="str">
        <f>IF(Datei!$G1651="","",IFERROR(DATEVALUE(Datei!G1651),Datei!G1651))</f>
        <v/>
      </c>
      <c r="B1651" s="3" t="str">
        <f>IF(Datei!$G1651="","",IFERROR(VALUE(LEFT(Datei!H1651,FIND("_",Datei!H1651)-1)),IFERROR(VALUE(Datei!H1651),"?")))</f>
        <v/>
      </c>
      <c r="C1651" t="str">
        <f>IF(Datei!$G1651="","",IF(IFERROR(VLOOKUP(Datei!J1651,Mapping!$A$5:$B$104,2,FALSE),IFERROR(VLOOKUP(Datei!J1651&amp;"",Mapping!$A$5:$B$104,2,FALSE),IFERROR(VLOOKUP(VALUE(Datei!J1651),Mapping!$A$5:$B$104,2,FALSE),"#NOMAP#")))="#NOMAP#",IF(Mapping!$B$2="","",Mapping!$B$2),IFERROR(VLOOKUP(Datei!J1651,Mapping!$A$5:$B$104,2,FALSE),IFERROR(VLOOKUP(Datei!J1651&amp;"",Mapping!$A$5:$B$104,2,FALSE),IFERROR(VLOOKUP(VALUE(Datei!J1651),Mapping!$A$5:$B$104,2,FALSE),"#NOMAP#")))))</f>
        <v/>
      </c>
      <c r="D1651" t="str">
        <f>IF(Datei!$G1651="","",IF(Datei!K1651="","",Datei!K1651))</f>
        <v/>
      </c>
      <c r="E1651" s="3" t="str">
        <f>IF(Datei!$G1651="","",1)</f>
        <v/>
      </c>
      <c r="F1651" s="4" t="str">
        <f>IF(Datei!$G1651="","",IFERROR(ROUND(VALUE(Datei!I1651)/100,2),""))</f>
        <v/>
      </c>
      <c r="G1651" s="4" t="str">
        <f>IF(Datei!$G1651="","",IFERROR(ROUND(VALUE(Datei!I1651)/100,2),""))</f>
        <v/>
      </c>
    </row>
    <row r="1652" spans="1:7" x14ac:dyDescent="0.25">
      <c r="A1652" s="2" t="str">
        <f>IF(Datei!$G1652="","",IFERROR(DATEVALUE(Datei!G1652),Datei!G1652))</f>
        <v/>
      </c>
      <c r="B1652" s="3" t="str">
        <f>IF(Datei!$G1652="","",IFERROR(VALUE(LEFT(Datei!H1652,FIND("_",Datei!H1652)-1)),IFERROR(VALUE(Datei!H1652),"?")))</f>
        <v/>
      </c>
      <c r="C1652" t="str">
        <f>IF(Datei!$G1652="","",IF(IFERROR(VLOOKUP(Datei!J1652,Mapping!$A$5:$B$104,2,FALSE),IFERROR(VLOOKUP(Datei!J1652&amp;"",Mapping!$A$5:$B$104,2,FALSE),IFERROR(VLOOKUP(VALUE(Datei!J1652),Mapping!$A$5:$B$104,2,FALSE),"#NOMAP#")))="#NOMAP#",IF(Mapping!$B$2="","",Mapping!$B$2),IFERROR(VLOOKUP(Datei!J1652,Mapping!$A$5:$B$104,2,FALSE),IFERROR(VLOOKUP(Datei!J1652&amp;"",Mapping!$A$5:$B$104,2,FALSE),IFERROR(VLOOKUP(VALUE(Datei!J1652),Mapping!$A$5:$B$104,2,FALSE),"#NOMAP#")))))</f>
        <v/>
      </c>
      <c r="D1652" t="str">
        <f>IF(Datei!$G1652="","",IF(Datei!K1652="","",Datei!K1652))</f>
        <v/>
      </c>
      <c r="E1652" s="3" t="str">
        <f>IF(Datei!$G1652="","",1)</f>
        <v/>
      </c>
      <c r="F1652" s="4" t="str">
        <f>IF(Datei!$G1652="","",IFERROR(ROUND(VALUE(Datei!I1652)/100,2),""))</f>
        <v/>
      </c>
      <c r="G1652" s="4" t="str">
        <f>IF(Datei!$G1652="","",IFERROR(ROUND(VALUE(Datei!I1652)/100,2),""))</f>
        <v/>
      </c>
    </row>
    <row r="1653" spans="1:7" x14ac:dyDescent="0.25">
      <c r="A1653" s="2" t="str">
        <f>IF(Datei!$G1653="","",IFERROR(DATEVALUE(Datei!G1653),Datei!G1653))</f>
        <v/>
      </c>
      <c r="B1653" s="3" t="str">
        <f>IF(Datei!$G1653="","",IFERROR(VALUE(LEFT(Datei!H1653,FIND("_",Datei!H1653)-1)),IFERROR(VALUE(Datei!H1653),"?")))</f>
        <v/>
      </c>
      <c r="C1653" t="str">
        <f>IF(Datei!$G1653="","",IF(IFERROR(VLOOKUP(Datei!J1653,Mapping!$A$5:$B$104,2,FALSE),IFERROR(VLOOKUP(Datei!J1653&amp;"",Mapping!$A$5:$B$104,2,FALSE),IFERROR(VLOOKUP(VALUE(Datei!J1653),Mapping!$A$5:$B$104,2,FALSE),"#NOMAP#")))="#NOMAP#",IF(Mapping!$B$2="","",Mapping!$B$2),IFERROR(VLOOKUP(Datei!J1653,Mapping!$A$5:$B$104,2,FALSE),IFERROR(VLOOKUP(Datei!J1653&amp;"",Mapping!$A$5:$B$104,2,FALSE),IFERROR(VLOOKUP(VALUE(Datei!J1653),Mapping!$A$5:$B$104,2,FALSE),"#NOMAP#")))))</f>
        <v/>
      </c>
      <c r="D1653" t="str">
        <f>IF(Datei!$G1653="","",IF(Datei!K1653="","",Datei!K1653))</f>
        <v/>
      </c>
      <c r="E1653" s="3" t="str">
        <f>IF(Datei!$G1653="","",1)</f>
        <v/>
      </c>
      <c r="F1653" s="4" t="str">
        <f>IF(Datei!$G1653="","",IFERROR(ROUND(VALUE(Datei!I1653)/100,2),""))</f>
        <v/>
      </c>
      <c r="G1653" s="4" t="str">
        <f>IF(Datei!$G1653="","",IFERROR(ROUND(VALUE(Datei!I1653)/100,2),""))</f>
        <v/>
      </c>
    </row>
    <row r="1654" spans="1:7" x14ac:dyDescent="0.25">
      <c r="A1654" s="2" t="str">
        <f>IF(Datei!$G1654="","",IFERROR(DATEVALUE(Datei!G1654),Datei!G1654))</f>
        <v/>
      </c>
      <c r="B1654" s="3" t="str">
        <f>IF(Datei!$G1654="","",IFERROR(VALUE(LEFT(Datei!H1654,FIND("_",Datei!H1654)-1)),IFERROR(VALUE(Datei!H1654),"?")))</f>
        <v/>
      </c>
      <c r="C1654" t="str">
        <f>IF(Datei!$G1654="","",IF(IFERROR(VLOOKUP(Datei!J1654,Mapping!$A$5:$B$104,2,FALSE),IFERROR(VLOOKUP(Datei!J1654&amp;"",Mapping!$A$5:$B$104,2,FALSE),IFERROR(VLOOKUP(VALUE(Datei!J1654),Mapping!$A$5:$B$104,2,FALSE),"#NOMAP#")))="#NOMAP#",IF(Mapping!$B$2="","",Mapping!$B$2),IFERROR(VLOOKUP(Datei!J1654,Mapping!$A$5:$B$104,2,FALSE),IFERROR(VLOOKUP(Datei!J1654&amp;"",Mapping!$A$5:$B$104,2,FALSE),IFERROR(VLOOKUP(VALUE(Datei!J1654),Mapping!$A$5:$B$104,2,FALSE),"#NOMAP#")))))</f>
        <v/>
      </c>
      <c r="D1654" t="str">
        <f>IF(Datei!$G1654="","",IF(Datei!K1654="","",Datei!K1654))</f>
        <v/>
      </c>
      <c r="E1654" s="3" t="str">
        <f>IF(Datei!$G1654="","",1)</f>
        <v/>
      </c>
      <c r="F1654" s="4" t="str">
        <f>IF(Datei!$G1654="","",IFERROR(ROUND(VALUE(Datei!I1654)/100,2),""))</f>
        <v/>
      </c>
      <c r="G1654" s="4" t="str">
        <f>IF(Datei!$G1654="","",IFERROR(ROUND(VALUE(Datei!I1654)/100,2),""))</f>
        <v/>
      </c>
    </row>
    <row r="1655" spans="1:7" x14ac:dyDescent="0.25">
      <c r="A1655" s="2" t="str">
        <f>IF(Datei!$G1655="","",IFERROR(DATEVALUE(Datei!G1655),Datei!G1655))</f>
        <v/>
      </c>
      <c r="B1655" s="3" t="str">
        <f>IF(Datei!$G1655="","",IFERROR(VALUE(LEFT(Datei!H1655,FIND("_",Datei!H1655)-1)),IFERROR(VALUE(Datei!H1655),"?")))</f>
        <v/>
      </c>
      <c r="C1655" t="str">
        <f>IF(Datei!$G1655="","",IF(IFERROR(VLOOKUP(Datei!J1655,Mapping!$A$5:$B$104,2,FALSE),IFERROR(VLOOKUP(Datei!J1655&amp;"",Mapping!$A$5:$B$104,2,FALSE),IFERROR(VLOOKUP(VALUE(Datei!J1655),Mapping!$A$5:$B$104,2,FALSE),"#NOMAP#")))="#NOMAP#",IF(Mapping!$B$2="","",Mapping!$B$2),IFERROR(VLOOKUP(Datei!J1655,Mapping!$A$5:$B$104,2,FALSE),IFERROR(VLOOKUP(Datei!J1655&amp;"",Mapping!$A$5:$B$104,2,FALSE),IFERROR(VLOOKUP(VALUE(Datei!J1655),Mapping!$A$5:$B$104,2,FALSE),"#NOMAP#")))))</f>
        <v/>
      </c>
      <c r="D1655" t="str">
        <f>IF(Datei!$G1655="","",IF(Datei!K1655="","",Datei!K1655))</f>
        <v/>
      </c>
      <c r="E1655" s="3" t="str">
        <f>IF(Datei!$G1655="","",1)</f>
        <v/>
      </c>
      <c r="F1655" s="4" t="str">
        <f>IF(Datei!$G1655="","",IFERROR(ROUND(VALUE(Datei!I1655)/100,2),""))</f>
        <v/>
      </c>
      <c r="G1655" s="4" t="str">
        <f>IF(Datei!$G1655="","",IFERROR(ROUND(VALUE(Datei!I1655)/100,2),""))</f>
        <v/>
      </c>
    </row>
    <row r="1656" spans="1:7" x14ac:dyDescent="0.25">
      <c r="A1656" s="2" t="str">
        <f>IF(Datei!$G1656="","",IFERROR(DATEVALUE(Datei!G1656),Datei!G1656))</f>
        <v/>
      </c>
      <c r="B1656" s="3" t="str">
        <f>IF(Datei!$G1656="","",IFERROR(VALUE(LEFT(Datei!H1656,FIND("_",Datei!H1656)-1)),IFERROR(VALUE(Datei!H1656),"?")))</f>
        <v/>
      </c>
      <c r="C1656" t="str">
        <f>IF(Datei!$G1656="","",IF(IFERROR(VLOOKUP(Datei!J1656,Mapping!$A$5:$B$104,2,FALSE),IFERROR(VLOOKUP(Datei!J1656&amp;"",Mapping!$A$5:$B$104,2,FALSE),IFERROR(VLOOKUP(VALUE(Datei!J1656),Mapping!$A$5:$B$104,2,FALSE),"#NOMAP#")))="#NOMAP#",IF(Mapping!$B$2="","",Mapping!$B$2),IFERROR(VLOOKUP(Datei!J1656,Mapping!$A$5:$B$104,2,FALSE),IFERROR(VLOOKUP(Datei!J1656&amp;"",Mapping!$A$5:$B$104,2,FALSE),IFERROR(VLOOKUP(VALUE(Datei!J1656),Mapping!$A$5:$B$104,2,FALSE),"#NOMAP#")))))</f>
        <v/>
      </c>
      <c r="D1656" t="str">
        <f>IF(Datei!$G1656="","",IF(Datei!K1656="","",Datei!K1656))</f>
        <v/>
      </c>
      <c r="E1656" s="3" t="str">
        <f>IF(Datei!$G1656="","",1)</f>
        <v/>
      </c>
      <c r="F1656" s="4" t="str">
        <f>IF(Datei!$G1656="","",IFERROR(ROUND(VALUE(Datei!I1656)/100,2),""))</f>
        <v/>
      </c>
      <c r="G1656" s="4" t="str">
        <f>IF(Datei!$G1656="","",IFERROR(ROUND(VALUE(Datei!I1656)/100,2),""))</f>
        <v/>
      </c>
    </row>
    <row r="1657" spans="1:7" x14ac:dyDescent="0.25">
      <c r="A1657" s="2" t="str">
        <f>IF(Datei!$G1657="","",IFERROR(DATEVALUE(Datei!G1657),Datei!G1657))</f>
        <v/>
      </c>
      <c r="B1657" s="3" t="str">
        <f>IF(Datei!$G1657="","",IFERROR(VALUE(LEFT(Datei!H1657,FIND("_",Datei!H1657)-1)),IFERROR(VALUE(Datei!H1657),"?")))</f>
        <v/>
      </c>
      <c r="C1657" t="str">
        <f>IF(Datei!$G1657="","",IF(IFERROR(VLOOKUP(Datei!J1657,Mapping!$A$5:$B$104,2,FALSE),IFERROR(VLOOKUP(Datei!J1657&amp;"",Mapping!$A$5:$B$104,2,FALSE),IFERROR(VLOOKUP(VALUE(Datei!J1657),Mapping!$A$5:$B$104,2,FALSE),"#NOMAP#")))="#NOMAP#",IF(Mapping!$B$2="","",Mapping!$B$2),IFERROR(VLOOKUP(Datei!J1657,Mapping!$A$5:$B$104,2,FALSE),IFERROR(VLOOKUP(Datei!J1657&amp;"",Mapping!$A$5:$B$104,2,FALSE),IFERROR(VLOOKUP(VALUE(Datei!J1657),Mapping!$A$5:$B$104,2,FALSE),"#NOMAP#")))))</f>
        <v/>
      </c>
      <c r="D1657" t="str">
        <f>IF(Datei!$G1657="","",IF(Datei!K1657="","",Datei!K1657))</f>
        <v/>
      </c>
      <c r="E1657" s="3" t="str">
        <f>IF(Datei!$G1657="","",1)</f>
        <v/>
      </c>
      <c r="F1657" s="4" t="str">
        <f>IF(Datei!$G1657="","",IFERROR(ROUND(VALUE(Datei!I1657)/100,2),""))</f>
        <v/>
      </c>
      <c r="G1657" s="4" t="str">
        <f>IF(Datei!$G1657="","",IFERROR(ROUND(VALUE(Datei!I1657)/100,2),""))</f>
        <v/>
      </c>
    </row>
    <row r="1658" spans="1:7" x14ac:dyDescent="0.25">
      <c r="A1658" s="2" t="str">
        <f>IF(Datei!$G1658="","",IFERROR(DATEVALUE(Datei!G1658),Datei!G1658))</f>
        <v/>
      </c>
      <c r="B1658" s="3" t="str">
        <f>IF(Datei!$G1658="","",IFERROR(VALUE(LEFT(Datei!H1658,FIND("_",Datei!H1658)-1)),IFERROR(VALUE(Datei!H1658),"?")))</f>
        <v/>
      </c>
      <c r="C1658" t="str">
        <f>IF(Datei!$G1658="","",IF(IFERROR(VLOOKUP(Datei!J1658,Mapping!$A$5:$B$104,2,FALSE),IFERROR(VLOOKUP(Datei!J1658&amp;"",Mapping!$A$5:$B$104,2,FALSE),IFERROR(VLOOKUP(VALUE(Datei!J1658),Mapping!$A$5:$B$104,2,FALSE),"#NOMAP#")))="#NOMAP#",IF(Mapping!$B$2="","",Mapping!$B$2),IFERROR(VLOOKUP(Datei!J1658,Mapping!$A$5:$B$104,2,FALSE),IFERROR(VLOOKUP(Datei!J1658&amp;"",Mapping!$A$5:$B$104,2,FALSE),IFERROR(VLOOKUP(VALUE(Datei!J1658),Mapping!$A$5:$B$104,2,FALSE),"#NOMAP#")))))</f>
        <v/>
      </c>
      <c r="D1658" t="str">
        <f>IF(Datei!$G1658="","",IF(Datei!K1658="","",Datei!K1658))</f>
        <v/>
      </c>
      <c r="E1658" s="3" t="str">
        <f>IF(Datei!$G1658="","",1)</f>
        <v/>
      </c>
      <c r="F1658" s="4" t="str">
        <f>IF(Datei!$G1658="","",IFERROR(ROUND(VALUE(Datei!I1658)/100,2),""))</f>
        <v/>
      </c>
      <c r="G1658" s="4" t="str">
        <f>IF(Datei!$G1658="","",IFERROR(ROUND(VALUE(Datei!I1658)/100,2),""))</f>
        <v/>
      </c>
    </row>
    <row r="1659" spans="1:7" x14ac:dyDescent="0.25">
      <c r="A1659" s="2" t="str">
        <f>IF(Datei!$G1659="","",IFERROR(DATEVALUE(Datei!G1659),Datei!G1659))</f>
        <v/>
      </c>
      <c r="B1659" s="3" t="str">
        <f>IF(Datei!$G1659="","",IFERROR(VALUE(LEFT(Datei!H1659,FIND("_",Datei!H1659)-1)),IFERROR(VALUE(Datei!H1659),"?")))</f>
        <v/>
      </c>
      <c r="C1659" t="str">
        <f>IF(Datei!$G1659="","",IF(IFERROR(VLOOKUP(Datei!J1659,Mapping!$A$5:$B$104,2,FALSE),IFERROR(VLOOKUP(Datei!J1659&amp;"",Mapping!$A$5:$B$104,2,FALSE),IFERROR(VLOOKUP(VALUE(Datei!J1659),Mapping!$A$5:$B$104,2,FALSE),"#NOMAP#")))="#NOMAP#",IF(Mapping!$B$2="","",Mapping!$B$2),IFERROR(VLOOKUP(Datei!J1659,Mapping!$A$5:$B$104,2,FALSE),IFERROR(VLOOKUP(Datei!J1659&amp;"",Mapping!$A$5:$B$104,2,FALSE),IFERROR(VLOOKUP(VALUE(Datei!J1659),Mapping!$A$5:$B$104,2,FALSE),"#NOMAP#")))))</f>
        <v/>
      </c>
      <c r="D1659" t="str">
        <f>IF(Datei!$G1659="","",IF(Datei!K1659="","",Datei!K1659))</f>
        <v/>
      </c>
      <c r="E1659" s="3" t="str">
        <f>IF(Datei!$G1659="","",1)</f>
        <v/>
      </c>
      <c r="F1659" s="4" t="str">
        <f>IF(Datei!$G1659="","",IFERROR(ROUND(VALUE(Datei!I1659)/100,2),""))</f>
        <v/>
      </c>
      <c r="G1659" s="4" t="str">
        <f>IF(Datei!$G1659="","",IFERROR(ROUND(VALUE(Datei!I1659)/100,2),""))</f>
        <v/>
      </c>
    </row>
    <row r="1660" spans="1:7" x14ac:dyDescent="0.25">
      <c r="A1660" s="2" t="str">
        <f>IF(Datei!$G1660="","",IFERROR(DATEVALUE(Datei!G1660),Datei!G1660))</f>
        <v/>
      </c>
      <c r="B1660" s="3" t="str">
        <f>IF(Datei!$G1660="","",IFERROR(VALUE(LEFT(Datei!H1660,FIND("_",Datei!H1660)-1)),IFERROR(VALUE(Datei!H1660),"?")))</f>
        <v/>
      </c>
      <c r="C1660" t="str">
        <f>IF(Datei!$G1660="","",IF(IFERROR(VLOOKUP(Datei!J1660,Mapping!$A$5:$B$104,2,FALSE),IFERROR(VLOOKUP(Datei!J1660&amp;"",Mapping!$A$5:$B$104,2,FALSE),IFERROR(VLOOKUP(VALUE(Datei!J1660),Mapping!$A$5:$B$104,2,FALSE),"#NOMAP#")))="#NOMAP#",IF(Mapping!$B$2="","",Mapping!$B$2),IFERROR(VLOOKUP(Datei!J1660,Mapping!$A$5:$B$104,2,FALSE),IFERROR(VLOOKUP(Datei!J1660&amp;"",Mapping!$A$5:$B$104,2,FALSE),IFERROR(VLOOKUP(VALUE(Datei!J1660),Mapping!$A$5:$B$104,2,FALSE),"#NOMAP#")))))</f>
        <v/>
      </c>
      <c r="D1660" t="str">
        <f>IF(Datei!$G1660="","",IF(Datei!K1660="","",Datei!K1660))</f>
        <v/>
      </c>
      <c r="E1660" s="3" t="str">
        <f>IF(Datei!$G1660="","",1)</f>
        <v/>
      </c>
      <c r="F1660" s="4" t="str">
        <f>IF(Datei!$G1660="","",IFERROR(ROUND(VALUE(Datei!I1660)/100,2),""))</f>
        <v/>
      </c>
      <c r="G1660" s="4" t="str">
        <f>IF(Datei!$G1660="","",IFERROR(ROUND(VALUE(Datei!I1660)/100,2),""))</f>
        <v/>
      </c>
    </row>
    <row r="1661" spans="1:7" x14ac:dyDescent="0.25">
      <c r="A1661" s="2" t="str">
        <f>IF(Datei!$G1661="","",IFERROR(DATEVALUE(Datei!G1661),Datei!G1661))</f>
        <v/>
      </c>
      <c r="B1661" s="3" t="str">
        <f>IF(Datei!$G1661="","",IFERROR(VALUE(LEFT(Datei!H1661,FIND("_",Datei!H1661)-1)),IFERROR(VALUE(Datei!H1661),"?")))</f>
        <v/>
      </c>
      <c r="C1661" t="str">
        <f>IF(Datei!$G1661="","",IF(IFERROR(VLOOKUP(Datei!J1661,Mapping!$A$5:$B$104,2,FALSE),IFERROR(VLOOKUP(Datei!J1661&amp;"",Mapping!$A$5:$B$104,2,FALSE),IFERROR(VLOOKUP(VALUE(Datei!J1661),Mapping!$A$5:$B$104,2,FALSE),"#NOMAP#")))="#NOMAP#",IF(Mapping!$B$2="","",Mapping!$B$2),IFERROR(VLOOKUP(Datei!J1661,Mapping!$A$5:$B$104,2,FALSE),IFERROR(VLOOKUP(Datei!J1661&amp;"",Mapping!$A$5:$B$104,2,FALSE),IFERROR(VLOOKUP(VALUE(Datei!J1661),Mapping!$A$5:$B$104,2,FALSE),"#NOMAP#")))))</f>
        <v/>
      </c>
      <c r="D1661" t="str">
        <f>IF(Datei!$G1661="","",IF(Datei!K1661="","",Datei!K1661))</f>
        <v/>
      </c>
      <c r="E1661" s="3" t="str">
        <f>IF(Datei!$G1661="","",1)</f>
        <v/>
      </c>
      <c r="F1661" s="4" t="str">
        <f>IF(Datei!$G1661="","",IFERROR(ROUND(VALUE(Datei!I1661)/100,2),""))</f>
        <v/>
      </c>
      <c r="G1661" s="4" t="str">
        <f>IF(Datei!$G1661="","",IFERROR(ROUND(VALUE(Datei!I1661)/100,2),""))</f>
        <v/>
      </c>
    </row>
    <row r="1662" spans="1:7" x14ac:dyDescent="0.25">
      <c r="A1662" s="2" t="str">
        <f>IF(Datei!$G1662="","",IFERROR(DATEVALUE(Datei!G1662),Datei!G1662))</f>
        <v/>
      </c>
      <c r="B1662" s="3" t="str">
        <f>IF(Datei!$G1662="","",IFERROR(VALUE(LEFT(Datei!H1662,FIND("_",Datei!H1662)-1)),IFERROR(VALUE(Datei!H1662),"?")))</f>
        <v/>
      </c>
      <c r="C1662" t="str">
        <f>IF(Datei!$G1662="","",IF(IFERROR(VLOOKUP(Datei!J1662,Mapping!$A$5:$B$104,2,FALSE),IFERROR(VLOOKUP(Datei!J1662&amp;"",Mapping!$A$5:$B$104,2,FALSE),IFERROR(VLOOKUP(VALUE(Datei!J1662),Mapping!$A$5:$B$104,2,FALSE),"#NOMAP#")))="#NOMAP#",IF(Mapping!$B$2="","",Mapping!$B$2),IFERROR(VLOOKUP(Datei!J1662,Mapping!$A$5:$B$104,2,FALSE),IFERROR(VLOOKUP(Datei!J1662&amp;"",Mapping!$A$5:$B$104,2,FALSE),IFERROR(VLOOKUP(VALUE(Datei!J1662),Mapping!$A$5:$B$104,2,FALSE),"#NOMAP#")))))</f>
        <v/>
      </c>
      <c r="D1662" t="str">
        <f>IF(Datei!$G1662="","",IF(Datei!K1662="","",Datei!K1662))</f>
        <v/>
      </c>
      <c r="E1662" s="3" t="str">
        <f>IF(Datei!$G1662="","",1)</f>
        <v/>
      </c>
      <c r="F1662" s="4" t="str">
        <f>IF(Datei!$G1662="","",IFERROR(ROUND(VALUE(Datei!I1662)/100,2),""))</f>
        <v/>
      </c>
      <c r="G1662" s="4" t="str">
        <f>IF(Datei!$G1662="","",IFERROR(ROUND(VALUE(Datei!I1662)/100,2),""))</f>
        <v/>
      </c>
    </row>
    <row r="1663" spans="1:7" x14ac:dyDescent="0.25">
      <c r="A1663" s="2" t="str">
        <f>IF(Datei!$G1663="","",IFERROR(DATEVALUE(Datei!G1663),Datei!G1663))</f>
        <v/>
      </c>
      <c r="B1663" s="3" t="str">
        <f>IF(Datei!$G1663="","",IFERROR(VALUE(LEFT(Datei!H1663,FIND("_",Datei!H1663)-1)),IFERROR(VALUE(Datei!H1663),"?")))</f>
        <v/>
      </c>
      <c r="C1663" t="str">
        <f>IF(Datei!$G1663="","",IF(IFERROR(VLOOKUP(Datei!J1663,Mapping!$A$5:$B$104,2,FALSE),IFERROR(VLOOKUP(Datei!J1663&amp;"",Mapping!$A$5:$B$104,2,FALSE),IFERROR(VLOOKUP(VALUE(Datei!J1663),Mapping!$A$5:$B$104,2,FALSE),"#NOMAP#")))="#NOMAP#",IF(Mapping!$B$2="","",Mapping!$B$2),IFERROR(VLOOKUP(Datei!J1663,Mapping!$A$5:$B$104,2,FALSE),IFERROR(VLOOKUP(Datei!J1663&amp;"",Mapping!$A$5:$B$104,2,FALSE),IFERROR(VLOOKUP(VALUE(Datei!J1663),Mapping!$A$5:$B$104,2,FALSE),"#NOMAP#")))))</f>
        <v/>
      </c>
      <c r="D1663" t="str">
        <f>IF(Datei!$G1663="","",IF(Datei!K1663="","",Datei!K1663))</f>
        <v/>
      </c>
      <c r="E1663" s="3" t="str">
        <f>IF(Datei!$G1663="","",1)</f>
        <v/>
      </c>
      <c r="F1663" s="4" t="str">
        <f>IF(Datei!$G1663="","",IFERROR(ROUND(VALUE(Datei!I1663)/100,2),""))</f>
        <v/>
      </c>
      <c r="G1663" s="4" t="str">
        <f>IF(Datei!$G1663="","",IFERROR(ROUND(VALUE(Datei!I1663)/100,2),""))</f>
        <v/>
      </c>
    </row>
    <row r="1664" spans="1:7" x14ac:dyDescent="0.25">
      <c r="A1664" s="2" t="str">
        <f>IF(Datei!$G1664="","",IFERROR(DATEVALUE(Datei!G1664),Datei!G1664))</f>
        <v/>
      </c>
      <c r="B1664" s="3" t="str">
        <f>IF(Datei!$G1664="","",IFERROR(VALUE(LEFT(Datei!H1664,FIND("_",Datei!H1664)-1)),IFERROR(VALUE(Datei!H1664),"?")))</f>
        <v/>
      </c>
      <c r="C1664" t="str">
        <f>IF(Datei!$G1664="","",IF(IFERROR(VLOOKUP(Datei!J1664,Mapping!$A$5:$B$104,2,FALSE),IFERROR(VLOOKUP(Datei!J1664&amp;"",Mapping!$A$5:$B$104,2,FALSE),IFERROR(VLOOKUP(VALUE(Datei!J1664),Mapping!$A$5:$B$104,2,FALSE),"#NOMAP#")))="#NOMAP#",IF(Mapping!$B$2="","",Mapping!$B$2),IFERROR(VLOOKUP(Datei!J1664,Mapping!$A$5:$B$104,2,FALSE),IFERROR(VLOOKUP(Datei!J1664&amp;"",Mapping!$A$5:$B$104,2,FALSE),IFERROR(VLOOKUP(VALUE(Datei!J1664),Mapping!$A$5:$B$104,2,FALSE),"#NOMAP#")))))</f>
        <v/>
      </c>
      <c r="D1664" t="str">
        <f>IF(Datei!$G1664="","",IF(Datei!K1664="","",Datei!K1664))</f>
        <v/>
      </c>
      <c r="E1664" s="3" t="str">
        <f>IF(Datei!$G1664="","",1)</f>
        <v/>
      </c>
      <c r="F1664" s="4" t="str">
        <f>IF(Datei!$G1664="","",IFERROR(ROUND(VALUE(Datei!I1664)/100,2),""))</f>
        <v/>
      </c>
      <c r="G1664" s="4" t="str">
        <f>IF(Datei!$G1664="","",IFERROR(ROUND(VALUE(Datei!I1664)/100,2),""))</f>
        <v/>
      </c>
    </row>
    <row r="1665" spans="1:7" x14ac:dyDescent="0.25">
      <c r="A1665" s="2" t="str">
        <f>IF(Datei!$G1665="","",IFERROR(DATEVALUE(Datei!G1665),Datei!G1665))</f>
        <v/>
      </c>
      <c r="B1665" s="3" t="str">
        <f>IF(Datei!$G1665="","",IFERROR(VALUE(LEFT(Datei!H1665,FIND("_",Datei!H1665)-1)),IFERROR(VALUE(Datei!H1665),"?")))</f>
        <v/>
      </c>
      <c r="C1665" t="str">
        <f>IF(Datei!$G1665="","",IF(IFERROR(VLOOKUP(Datei!J1665,Mapping!$A$5:$B$104,2,FALSE),IFERROR(VLOOKUP(Datei!J1665&amp;"",Mapping!$A$5:$B$104,2,FALSE),IFERROR(VLOOKUP(VALUE(Datei!J1665),Mapping!$A$5:$B$104,2,FALSE),"#NOMAP#")))="#NOMAP#",IF(Mapping!$B$2="","",Mapping!$B$2),IFERROR(VLOOKUP(Datei!J1665,Mapping!$A$5:$B$104,2,FALSE),IFERROR(VLOOKUP(Datei!J1665&amp;"",Mapping!$A$5:$B$104,2,FALSE),IFERROR(VLOOKUP(VALUE(Datei!J1665),Mapping!$A$5:$B$104,2,FALSE),"#NOMAP#")))))</f>
        <v/>
      </c>
      <c r="D1665" t="str">
        <f>IF(Datei!$G1665="","",IF(Datei!K1665="","",Datei!K1665))</f>
        <v/>
      </c>
      <c r="E1665" s="3" t="str">
        <f>IF(Datei!$G1665="","",1)</f>
        <v/>
      </c>
      <c r="F1665" s="4" t="str">
        <f>IF(Datei!$G1665="","",IFERROR(ROUND(VALUE(Datei!I1665)/100,2),""))</f>
        <v/>
      </c>
      <c r="G1665" s="4" t="str">
        <f>IF(Datei!$G1665="","",IFERROR(ROUND(VALUE(Datei!I1665)/100,2),""))</f>
        <v/>
      </c>
    </row>
    <row r="1666" spans="1:7" x14ac:dyDescent="0.25">
      <c r="A1666" s="2" t="str">
        <f>IF(Datei!$G1666="","",IFERROR(DATEVALUE(Datei!G1666),Datei!G1666))</f>
        <v/>
      </c>
      <c r="B1666" s="3" t="str">
        <f>IF(Datei!$G1666="","",IFERROR(VALUE(LEFT(Datei!H1666,FIND("_",Datei!H1666)-1)),IFERROR(VALUE(Datei!H1666),"?")))</f>
        <v/>
      </c>
      <c r="C1666" t="str">
        <f>IF(Datei!$G1666="","",IF(IFERROR(VLOOKUP(Datei!J1666,Mapping!$A$5:$B$104,2,FALSE),IFERROR(VLOOKUP(Datei!J1666&amp;"",Mapping!$A$5:$B$104,2,FALSE),IFERROR(VLOOKUP(VALUE(Datei!J1666),Mapping!$A$5:$B$104,2,FALSE),"#NOMAP#")))="#NOMAP#",IF(Mapping!$B$2="","",Mapping!$B$2),IFERROR(VLOOKUP(Datei!J1666,Mapping!$A$5:$B$104,2,FALSE),IFERROR(VLOOKUP(Datei!J1666&amp;"",Mapping!$A$5:$B$104,2,FALSE),IFERROR(VLOOKUP(VALUE(Datei!J1666),Mapping!$A$5:$B$104,2,FALSE),"#NOMAP#")))))</f>
        <v/>
      </c>
      <c r="D1666" t="str">
        <f>IF(Datei!$G1666="","",IF(Datei!K1666="","",Datei!K1666))</f>
        <v/>
      </c>
      <c r="E1666" s="3" t="str">
        <f>IF(Datei!$G1666="","",1)</f>
        <v/>
      </c>
      <c r="F1666" s="4" t="str">
        <f>IF(Datei!$G1666="","",IFERROR(ROUND(VALUE(Datei!I1666)/100,2),""))</f>
        <v/>
      </c>
      <c r="G1666" s="4" t="str">
        <f>IF(Datei!$G1666="","",IFERROR(ROUND(VALUE(Datei!I1666)/100,2),""))</f>
        <v/>
      </c>
    </row>
    <row r="1667" spans="1:7" x14ac:dyDescent="0.25">
      <c r="A1667" s="2" t="str">
        <f>IF(Datei!$G1667="","",IFERROR(DATEVALUE(Datei!G1667),Datei!G1667))</f>
        <v/>
      </c>
      <c r="B1667" s="3" t="str">
        <f>IF(Datei!$G1667="","",IFERROR(VALUE(LEFT(Datei!H1667,FIND("_",Datei!H1667)-1)),IFERROR(VALUE(Datei!H1667),"?")))</f>
        <v/>
      </c>
      <c r="C1667" t="str">
        <f>IF(Datei!$G1667="","",IF(IFERROR(VLOOKUP(Datei!J1667,Mapping!$A$5:$B$104,2,FALSE),IFERROR(VLOOKUP(Datei!J1667&amp;"",Mapping!$A$5:$B$104,2,FALSE),IFERROR(VLOOKUP(VALUE(Datei!J1667),Mapping!$A$5:$B$104,2,FALSE),"#NOMAP#")))="#NOMAP#",IF(Mapping!$B$2="","",Mapping!$B$2),IFERROR(VLOOKUP(Datei!J1667,Mapping!$A$5:$B$104,2,FALSE),IFERROR(VLOOKUP(Datei!J1667&amp;"",Mapping!$A$5:$B$104,2,FALSE),IFERROR(VLOOKUP(VALUE(Datei!J1667),Mapping!$A$5:$B$104,2,FALSE),"#NOMAP#")))))</f>
        <v/>
      </c>
      <c r="D1667" t="str">
        <f>IF(Datei!$G1667="","",IF(Datei!K1667="","",Datei!K1667))</f>
        <v/>
      </c>
      <c r="E1667" s="3" t="str">
        <f>IF(Datei!$G1667="","",1)</f>
        <v/>
      </c>
      <c r="F1667" s="4" t="str">
        <f>IF(Datei!$G1667="","",IFERROR(ROUND(VALUE(Datei!I1667)/100,2),""))</f>
        <v/>
      </c>
      <c r="G1667" s="4" t="str">
        <f>IF(Datei!$G1667="","",IFERROR(ROUND(VALUE(Datei!I1667)/100,2),""))</f>
        <v/>
      </c>
    </row>
    <row r="1668" spans="1:7" x14ac:dyDescent="0.25">
      <c r="A1668" s="2" t="str">
        <f>IF(Datei!$G1668="","",IFERROR(DATEVALUE(Datei!G1668),Datei!G1668))</f>
        <v/>
      </c>
      <c r="B1668" s="3" t="str">
        <f>IF(Datei!$G1668="","",IFERROR(VALUE(LEFT(Datei!H1668,FIND("_",Datei!H1668)-1)),IFERROR(VALUE(Datei!H1668),"?")))</f>
        <v/>
      </c>
      <c r="C1668" t="str">
        <f>IF(Datei!$G1668="","",IF(IFERROR(VLOOKUP(Datei!J1668,Mapping!$A$5:$B$104,2,FALSE),IFERROR(VLOOKUP(Datei!J1668&amp;"",Mapping!$A$5:$B$104,2,FALSE),IFERROR(VLOOKUP(VALUE(Datei!J1668),Mapping!$A$5:$B$104,2,FALSE),"#NOMAP#")))="#NOMAP#",IF(Mapping!$B$2="","",Mapping!$B$2),IFERROR(VLOOKUP(Datei!J1668,Mapping!$A$5:$B$104,2,FALSE),IFERROR(VLOOKUP(Datei!J1668&amp;"",Mapping!$A$5:$B$104,2,FALSE),IFERROR(VLOOKUP(VALUE(Datei!J1668),Mapping!$A$5:$B$104,2,FALSE),"#NOMAP#")))))</f>
        <v/>
      </c>
      <c r="D1668" t="str">
        <f>IF(Datei!$G1668="","",IF(Datei!K1668="","",Datei!K1668))</f>
        <v/>
      </c>
      <c r="E1668" s="3" t="str">
        <f>IF(Datei!$G1668="","",1)</f>
        <v/>
      </c>
      <c r="F1668" s="4" t="str">
        <f>IF(Datei!$G1668="","",IFERROR(ROUND(VALUE(Datei!I1668)/100,2),""))</f>
        <v/>
      </c>
      <c r="G1668" s="4" t="str">
        <f>IF(Datei!$G1668="","",IFERROR(ROUND(VALUE(Datei!I1668)/100,2),""))</f>
        <v/>
      </c>
    </row>
    <row r="1669" spans="1:7" x14ac:dyDescent="0.25">
      <c r="A1669" s="2" t="str">
        <f>IF(Datei!$G1669="","",IFERROR(DATEVALUE(Datei!G1669),Datei!G1669))</f>
        <v/>
      </c>
      <c r="B1669" s="3" t="str">
        <f>IF(Datei!$G1669="","",IFERROR(VALUE(LEFT(Datei!H1669,FIND("_",Datei!H1669)-1)),IFERROR(VALUE(Datei!H1669),"?")))</f>
        <v/>
      </c>
      <c r="C1669" t="str">
        <f>IF(Datei!$G1669="","",IF(IFERROR(VLOOKUP(Datei!J1669,Mapping!$A$5:$B$104,2,FALSE),IFERROR(VLOOKUP(Datei!J1669&amp;"",Mapping!$A$5:$B$104,2,FALSE),IFERROR(VLOOKUP(VALUE(Datei!J1669),Mapping!$A$5:$B$104,2,FALSE),"#NOMAP#")))="#NOMAP#",IF(Mapping!$B$2="","",Mapping!$B$2),IFERROR(VLOOKUP(Datei!J1669,Mapping!$A$5:$B$104,2,FALSE),IFERROR(VLOOKUP(Datei!J1669&amp;"",Mapping!$A$5:$B$104,2,FALSE),IFERROR(VLOOKUP(VALUE(Datei!J1669),Mapping!$A$5:$B$104,2,FALSE),"#NOMAP#")))))</f>
        <v/>
      </c>
      <c r="D1669" t="str">
        <f>IF(Datei!$G1669="","",IF(Datei!K1669="","",Datei!K1669))</f>
        <v/>
      </c>
      <c r="E1669" s="3" t="str">
        <f>IF(Datei!$G1669="","",1)</f>
        <v/>
      </c>
      <c r="F1669" s="4" t="str">
        <f>IF(Datei!$G1669="","",IFERROR(ROUND(VALUE(Datei!I1669)/100,2),""))</f>
        <v/>
      </c>
      <c r="G1669" s="4" t="str">
        <f>IF(Datei!$G1669="","",IFERROR(ROUND(VALUE(Datei!I1669)/100,2),""))</f>
        <v/>
      </c>
    </row>
    <row r="1670" spans="1:7" x14ac:dyDescent="0.25">
      <c r="A1670" s="2" t="str">
        <f>IF(Datei!$G1670="","",IFERROR(DATEVALUE(Datei!G1670),Datei!G1670))</f>
        <v/>
      </c>
      <c r="B1670" s="3" t="str">
        <f>IF(Datei!$G1670="","",IFERROR(VALUE(LEFT(Datei!H1670,FIND("_",Datei!H1670)-1)),IFERROR(VALUE(Datei!H1670),"?")))</f>
        <v/>
      </c>
      <c r="C1670" t="str">
        <f>IF(Datei!$G1670="","",IF(IFERROR(VLOOKUP(Datei!J1670,Mapping!$A$5:$B$104,2,FALSE),IFERROR(VLOOKUP(Datei!J1670&amp;"",Mapping!$A$5:$B$104,2,FALSE),IFERROR(VLOOKUP(VALUE(Datei!J1670),Mapping!$A$5:$B$104,2,FALSE),"#NOMAP#")))="#NOMAP#",IF(Mapping!$B$2="","",Mapping!$B$2),IFERROR(VLOOKUP(Datei!J1670,Mapping!$A$5:$B$104,2,FALSE),IFERROR(VLOOKUP(Datei!J1670&amp;"",Mapping!$A$5:$B$104,2,FALSE),IFERROR(VLOOKUP(VALUE(Datei!J1670),Mapping!$A$5:$B$104,2,FALSE),"#NOMAP#")))))</f>
        <v/>
      </c>
      <c r="D1670" t="str">
        <f>IF(Datei!$G1670="","",IF(Datei!K1670="","",Datei!K1670))</f>
        <v/>
      </c>
      <c r="E1670" s="3" t="str">
        <f>IF(Datei!$G1670="","",1)</f>
        <v/>
      </c>
      <c r="F1670" s="4" t="str">
        <f>IF(Datei!$G1670="","",IFERROR(ROUND(VALUE(Datei!I1670)/100,2),""))</f>
        <v/>
      </c>
      <c r="G1670" s="4" t="str">
        <f>IF(Datei!$G1670="","",IFERROR(ROUND(VALUE(Datei!I1670)/100,2),""))</f>
        <v/>
      </c>
    </row>
    <row r="1671" spans="1:7" x14ac:dyDescent="0.25">
      <c r="A1671" s="2" t="str">
        <f>IF(Datei!$G1671="","",IFERROR(DATEVALUE(Datei!G1671),Datei!G1671))</f>
        <v/>
      </c>
      <c r="B1671" s="3" t="str">
        <f>IF(Datei!$G1671="","",IFERROR(VALUE(LEFT(Datei!H1671,FIND("_",Datei!H1671)-1)),IFERROR(VALUE(Datei!H1671),"?")))</f>
        <v/>
      </c>
      <c r="C1671" t="str">
        <f>IF(Datei!$G1671="","",IF(IFERROR(VLOOKUP(Datei!J1671,Mapping!$A$5:$B$104,2,FALSE),IFERROR(VLOOKUP(Datei!J1671&amp;"",Mapping!$A$5:$B$104,2,FALSE),IFERROR(VLOOKUP(VALUE(Datei!J1671),Mapping!$A$5:$B$104,2,FALSE),"#NOMAP#")))="#NOMAP#",IF(Mapping!$B$2="","",Mapping!$B$2),IFERROR(VLOOKUP(Datei!J1671,Mapping!$A$5:$B$104,2,FALSE),IFERROR(VLOOKUP(Datei!J1671&amp;"",Mapping!$A$5:$B$104,2,FALSE),IFERROR(VLOOKUP(VALUE(Datei!J1671),Mapping!$A$5:$B$104,2,FALSE),"#NOMAP#")))))</f>
        <v/>
      </c>
      <c r="D1671" t="str">
        <f>IF(Datei!$G1671="","",IF(Datei!K1671="","",Datei!K1671))</f>
        <v/>
      </c>
      <c r="E1671" s="3" t="str">
        <f>IF(Datei!$G1671="","",1)</f>
        <v/>
      </c>
      <c r="F1671" s="4" t="str">
        <f>IF(Datei!$G1671="","",IFERROR(ROUND(VALUE(Datei!I1671)/100,2),""))</f>
        <v/>
      </c>
      <c r="G1671" s="4" t="str">
        <f>IF(Datei!$G1671="","",IFERROR(ROUND(VALUE(Datei!I1671)/100,2),""))</f>
        <v/>
      </c>
    </row>
    <row r="1672" spans="1:7" x14ac:dyDescent="0.25">
      <c r="A1672" s="2" t="str">
        <f>IF(Datei!$G1672="","",IFERROR(DATEVALUE(Datei!G1672),Datei!G1672))</f>
        <v/>
      </c>
      <c r="B1672" s="3" t="str">
        <f>IF(Datei!$G1672="","",IFERROR(VALUE(LEFT(Datei!H1672,FIND("_",Datei!H1672)-1)),IFERROR(VALUE(Datei!H1672),"?")))</f>
        <v/>
      </c>
      <c r="C1672" t="str">
        <f>IF(Datei!$G1672="","",IF(IFERROR(VLOOKUP(Datei!J1672,Mapping!$A$5:$B$104,2,FALSE),IFERROR(VLOOKUP(Datei!J1672&amp;"",Mapping!$A$5:$B$104,2,FALSE),IFERROR(VLOOKUP(VALUE(Datei!J1672),Mapping!$A$5:$B$104,2,FALSE),"#NOMAP#")))="#NOMAP#",IF(Mapping!$B$2="","",Mapping!$B$2),IFERROR(VLOOKUP(Datei!J1672,Mapping!$A$5:$B$104,2,FALSE),IFERROR(VLOOKUP(Datei!J1672&amp;"",Mapping!$A$5:$B$104,2,FALSE),IFERROR(VLOOKUP(VALUE(Datei!J1672),Mapping!$A$5:$B$104,2,FALSE),"#NOMAP#")))))</f>
        <v/>
      </c>
      <c r="D1672" t="str">
        <f>IF(Datei!$G1672="","",IF(Datei!K1672="","",Datei!K1672))</f>
        <v/>
      </c>
      <c r="E1672" s="3" t="str">
        <f>IF(Datei!$G1672="","",1)</f>
        <v/>
      </c>
      <c r="F1672" s="4" t="str">
        <f>IF(Datei!$G1672="","",IFERROR(ROUND(VALUE(Datei!I1672)/100,2),""))</f>
        <v/>
      </c>
      <c r="G1672" s="4" t="str">
        <f>IF(Datei!$G1672="","",IFERROR(ROUND(VALUE(Datei!I1672)/100,2),""))</f>
        <v/>
      </c>
    </row>
    <row r="1673" spans="1:7" x14ac:dyDescent="0.25">
      <c r="A1673" s="2" t="str">
        <f>IF(Datei!$G1673="","",IFERROR(DATEVALUE(Datei!G1673),Datei!G1673))</f>
        <v/>
      </c>
      <c r="B1673" s="3" t="str">
        <f>IF(Datei!$G1673="","",IFERROR(VALUE(LEFT(Datei!H1673,FIND("_",Datei!H1673)-1)),IFERROR(VALUE(Datei!H1673),"?")))</f>
        <v/>
      </c>
      <c r="C1673" t="str">
        <f>IF(Datei!$G1673="","",IF(IFERROR(VLOOKUP(Datei!J1673,Mapping!$A$5:$B$104,2,FALSE),IFERROR(VLOOKUP(Datei!J1673&amp;"",Mapping!$A$5:$B$104,2,FALSE),IFERROR(VLOOKUP(VALUE(Datei!J1673),Mapping!$A$5:$B$104,2,FALSE),"#NOMAP#")))="#NOMAP#",IF(Mapping!$B$2="","",Mapping!$B$2),IFERROR(VLOOKUP(Datei!J1673,Mapping!$A$5:$B$104,2,FALSE),IFERROR(VLOOKUP(Datei!J1673&amp;"",Mapping!$A$5:$B$104,2,FALSE),IFERROR(VLOOKUP(VALUE(Datei!J1673),Mapping!$A$5:$B$104,2,FALSE),"#NOMAP#")))))</f>
        <v/>
      </c>
      <c r="D1673" t="str">
        <f>IF(Datei!$G1673="","",IF(Datei!K1673="","",Datei!K1673))</f>
        <v/>
      </c>
      <c r="E1673" s="3" t="str">
        <f>IF(Datei!$G1673="","",1)</f>
        <v/>
      </c>
      <c r="F1673" s="4" t="str">
        <f>IF(Datei!$G1673="","",IFERROR(ROUND(VALUE(Datei!I1673)/100,2),""))</f>
        <v/>
      </c>
      <c r="G1673" s="4" t="str">
        <f>IF(Datei!$G1673="","",IFERROR(ROUND(VALUE(Datei!I1673)/100,2),""))</f>
        <v/>
      </c>
    </row>
    <row r="1674" spans="1:7" x14ac:dyDescent="0.25">
      <c r="A1674" s="2" t="str">
        <f>IF(Datei!$G1674="","",IFERROR(DATEVALUE(Datei!G1674),Datei!G1674))</f>
        <v/>
      </c>
      <c r="B1674" s="3" t="str">
        <f>IF(Datei!$G1674="","",IFERROR(VALUE(LEFT(Datei!H1674,FIND("_",Datei!H1674)-1)),IFERROR(VALUE(Datei!H1674),"?")))</f>
        <v/>
      </c>
      <c r="C1674" t="str">
        <f>IF(Datei!$G1674="","",IF(IFERROR(VLOOKUP(Datei!J1674,Mapping!$A$5:$B$104,2,FALSE),IFERROR(VLOOKUP(Datei!J1674&amp;"",Mapping!$A$5:$B$104,2,FALSE),IFERROR(VLOOKUP(VALUE(Datei!J1674),Mapping!$A$5:$B$104,2,FALSE),"#NOMAP#")))="#NOMAP#",IF(Mapping!$B$2="","",Mapping!$B$2),IFERROR(VLOOKUP(Datei!J1674,Mapping!$A$5:$B$104,2,FALSE),IFERROR(VLOOKUP(Datei!J1674&amp;"",Mapping!$A$5:$B$104,2,FALSE),IFERROR(VLOOKUP(VALUE(Datei!J1674),Mapping!$A$5:$B$104,2,FALSE),"#NOMAP#")))))</f>
        <v/>
      </c>
      <c r="D1674" t="str">
        <f>IF(Datei!$G1674="","",IF(Datei!K1674="","",Datei!K1674))</f>
        <v/>
      </c>
      <c r="E1674" s="3" t="str">
        <f>IF(Datei!$G1674="","",1)</f>
        <v/>
      </c>
      <c r="F1674" s="4" t="str">
        <f>IF(Datei!$G1674="","",IFERROR(ROUND(VALUE(Datei!I1674)/100,2),""))</f>
        <v/>
      </c>
      <c r="G1674" s="4" t="str">
        <f>IF(Datei!$G1674="","",IFERROR(ROUND(VALUE(Datei!I1674)/100,2),""))</f>
        <v/>
      </c>
    </row>
    <row r="1675" spans="1:7" x14ac:dyDescent="0.25">
      <c r="A1675" s="2" t="str">
        <f>IF(Datei!$G1675="","",IFERROR(DATEVALUE(Datei!G1675),Datei!G1675))</f>
        <v/>
      </c>
      <c r="B1675" s="3" t="str">
        <f>IF(Datei!$G1675="","",IFERROR(VALUE(LEFT(Datei!H1675,FIND("_",Datei!H1675)-1)),IFERROR(VALUE(Datei!H1675),"?")))</f>
        <v/>
      </c>
      <c r="C1675" t="str">
        <f>IF(Datei!$G1675="","",IF(IFERROR(VLOOKUP(Datei!J1675,Mapping!$A$5:$B$104,2,FALSE),IFERROR(VLOOKUP(Datei!J1675&amp;"",Mapping!$A$5:$B$104,2,FALSE),IFERROR(VLOOKUP(VALUE(Datei!J1675),Mapping!$A$5:$B$104,2,FALSE),"#NOMAP#")))="#NOMAP#",IF(Mapping!$B$2="","",Mapping!$B$2),IFERROR(VLOOKUP(Datei!J1675,Mapping!$A$5:$B$104,2,FALSE),IFERROR(VLOOKUP(Datei!J1675&amp;"",Mapping!$A$5:$B$104,2,FALSE),IFERROR(VLOOKUP(VALUE(Datei!J1675),Mapping!$A$5:$B$104,2,FALSE),"#NOMAP#")))))</f>
        <v/>
      </c>
      <c r="D1675" t="str">
        <f>IF(Datei!$G1675="","",IF(Datei!K1675="","",Datei!K1675))</f>
        <v/>
      </c>
      <c r="E1675" s="3" t="str">
        <f>IF(Datei!$G1675="","",1)</f>
        <v/>
      </c>
      <c r="F1675" s="4" t="str">
        <f>IF(Datei!$G1675="","",IFERROR(ROUND(VALUE(Datei!I1675)/100,2),""))</f>
        <v/>
      </c>
      <c r="G1675" s="4" t="str">
        <f>IF(Datei!$G1675="","",IFERROR(ROUND(VALUE(Datei!I1675)/100,2),""))</f>
        <v/>
      </c>
    </row>
    <row r="1676" spans="1:7" x14ac:dyDescent="0.25">
      <c r="A1676" s="2" t="str">
        <f>IF(Datei!$G1676="","",IFERROR(DATEVALUE(Datei!G1676),Datei!G1676))</f>
        <v/>
      </c>
      <c r="B1676" s="3" t="str">
        <f>IF(Datei!$G1676="","",IFERROR(VALUE(LEFT(Datei!H1676,FIND("_",Datei!H1676)-1)),IFERROR(VALUE(Datei!H1676),"?")))</f>
        <v/>
      </c>
      <c r="C1676" t="str">
        <f>IF(Datei!$G1676="","",IF(IFERROR(VLOOKUP(Datei!J1676,Mapping!$A$5:$B$104,2,FALSE),IFERROR(VLOOKUP(Datei!J1676&amp;"",Mapping!$A$5:$B$104,2,FALSE),IFERROR(VLOOKUP(VALUE(Datei!J1676),Mapping!$A$5:$B$104,2,FALSE),"#NOMAP#")))="#NOMAP#",IF(Mapping!$B$2="","",Mapping!$B$2),IFERROR(VLOOKUP(Datei!J1676,Mapping!$A$5:$B$104,2,FALSE),IFERROR(VLOOKUP(Datei!J1676&amp;"",Mapping!$A$5:$B$104,2,FALSE),IFERROR(VLOOKUP(VALUE(Datei!J1676),Mapping!$A$5:$B$104,2,FALSE),"#NOMAP#")))))</f>
        <v/>
      </c>
      <c r="D1676" t="str">
        <f>IF(Datei!$G1676="","",IF(Datei!K1676="","",Datei!K1676))</f>
        <v/>
      </c>
      <c r="E1676" s="3" t="str">
        <f>IF(Datei!$G1676="","",1)</f>
        <v/>
      </c>
      <c r="F1676" s="4" t="str">
        <f>IF(Datei!$G1676="","",IFERROR(ROUND(VALUE(Datei!I1676)/100,2),""))</f>
        <v/>
      </c>
      <c r="G1676" s="4" t="str">
        <f>IF(Datei!$G1676="","",IFERROR(ROUND(VALUE(Datei!I1676)/100,2),""))</f>
        <v/>
      </c>
    </row>
    <row r="1677" spans="1:7" x14ac:dyDescent="0.25">
      <c r="A1677" s="2" t="str">
        <f>IF(Datei!$G1677="","",IFERROR(DATEVALUE(Datei!G1677),Datei!G1677))</f>
        <v/>
      </c>
      <c r="B1677" s="3" t="str">
        <f>IF(Datei!$G1677="","",IFERROR(VALUE(LEFT(Datei!H1677,FIND("_",Datei!H1677)-1)),IFERROR(VALUE(Datei!H1677),"?")))</f>
        <v/>
      </c>
      <c r="C1677" t="str">
        <f>IF(Datei!$G1677="","",IF(IFERROR(VLOOKUP(Datei!J1677,Mapping!$A$5:$B$104,2,FALSE),IFERROR(VLOOKUP(Datei!J1677&amp;"",Mapping!$A$5:$B$104,2,FALSE),IFERROR(VLOOKUP(VALUE(Datei!J1677),Mapping!$A$5:$B$104,2,FALSE),"#NOMAP#")))="#NOMAP#",IF(Mapping!$B$2="","",Mapping!$B$2),IFERROR(VLOOKUP(Datei!J1677,Mapping!$A$5:$B$104,2,FALSE),IFERROR(VLOOKUP(Datei!J1677&amp;"",Mapping!$A$5:$B$104,2,FALSE),IFERROR(VLOOKUP(VALUE(Datei!J1677),Mapping!$A$5:$B$104,2,FALSE),"#NOMAP#")))))</f>
        <v/>
      </c>
      <c r="D1677" t="str">
        <f>IF(Datei!$G1677="","",IF(Datei!K1677="","",Datei!K1677))</f>
        <v/>
      </c>
      <c r="E1677" s="3" t="str">
        <f>IF(Datei!$G1677="","",1)</f>
        <v/>
      </c>
      <c r="F1677" s="4" t="str">
        <f>IF(Datei!$G1677="","",IFERROR(ROUND(VALUE(Datei!I1677)/100,2),""))</f>
        <v/>
      </c>
      <c r="G1677" s="4" t="str">
        <f>IF(Datei!$G1677="","",IFERROR(ROUND(VALUE(Datei!I1677)/100,2),""))</f>
        <v/>
      </c>
    </row>
    <row r="1678" spans="1:7" x14ac:dyDescent="0.25">
      <c r="A1678" s="2" t="str">
        <f>IF(Datei!$G1678="","",IFERROR(DATEVALUE(Datei!G1678),Datei!G1678))</f>
        <v/>
      </c>
      <c r="B1678" s="3" t="str">
        <f>IF(Datei!$G1678="","",IFERROR(VALUE(LEFT(Datei!H1678,FIND("_",Datei!H1678)-1)),IFERROR(VALUE(Datei!H1678),"?")))</f>
        <v/>
      </c>
      <c r="C1678" t="str">
        <f>IF(Datei!$G1678="","",IF(IFERROR(VLOOKUP(Datei!J1678,Mapping!$A$5:$B$104,2,FALSE),IFERROR(VLOOKUP(Datei!J1678&amp;"",Mapping!$A$5:$B$104,2,FALSE),IFERROR(VLOOKUP(VALUE(Datei!J1678),Mapping!$A$5:$B$104,2,FALSE),"#NOMAP#")))="#NOMAP#",IF(Mapping!$B$2="","",Mapping!$B$2),IFERROR(VLOOKUP(Datei!J1678,Mapping!$A$5:$B$104,2,FALSE),IFERROR(VLOOKUP(Datei!J1678&amp;"",Mapping!$A$5:$B$104,2,FALSE),IFERROR(VLOOKUP(VALUE(Datei!J1678),Mapping!$A$5:$B$104,2,FALSE),"#NOMAP#")))))</f>
        <v/>
      </c>
      <c r="D1678" t="str">
        <f>IF(Datei!$G1678="","",IF(Datei!K1678="","",Datei!K1678))</f>
        <v/>
      </c>
      <c r="E1678" s="3" t="str">
        <f>IF(Datei!$G1678="","",1)</f>
        <v/>
      </c>
      <c r="F1678" s="4" t="str">
        <f>IF(Datei!$G1678="","",IFERROR(ROUND(VALUE(Datei!I1678)/100,2),""))</f>
        <v/>
      </c>
      <c r="G1678" s="4" t="str">
        <f>IF(Datei!$G1678="","",IFERROR(ROUND(VALUE(Datei!I1678)/100,2),""))</f>
        <v/>
      </c>
    </row>
    <row r="1679" spans="1:7" x14ac:dyDescent="0.25">
      <c r="A1679" s="2" t="str">
        <f>IF(Datei!$G1679="","",IFERROR(DATEVALUE(Datei!G1679),Datei!G1679))</f>
        <v/>
      </c>
      <c r="B1679" s="3" t="str">
        <f>IF(Datei!$G1679="","",IFERROR(VALUE(LEFT(Datei!H1679,FIND("_",Datei!H1679)-1)),IFERROR(VALUE(Datei!H1679),"?")))</f>
        <v/>
      </c>
      <c r="C1679" t="str">
        <f>IF(Datei!$G1679="","",IF(IFERROR(VLOOKUP(Datei!J1679,Mapping!$A$5:$B$104,2,FALSE),IFERROR(VLOOKUP(Datei!J1679&amp;"",Mapping!$A$5:$B$104,2,FALSE),IFERROR(VLOOKUP(VALUE(Datei!J1679),Mapping!$A$5:$B$104,2,FALSE),"#NOMAP#")))="#NOMAP#",IF(Mapping!$B$2="","",Mapping!$B$2),IFERROR(VLOOKUP(Datei!J1679,Mapping!$A$5:$B$104,2,FALSE),IFERROR(VLOOKUP(Datei!J1679&amp;"",Mapping!$A$5:$B$104,2,FALSE),IFERROR(VLOOKUP(VALUE(Datei!J1679),Mapping!$A$5:$B$104,2,FALSE),"#NOMAP#")))))</f>
        <v/>
      </c>
      <c r="D1679" t="str">
        <f>IF(Datei!$G1679="","",IF(Datei!K1679="","",Datei!K1679))</f>
        <v/>
      </c>
      <c r="E1679" s="3" t="str">
        <f>IF(Datei!$G1679="","",1)</f>
        <v/>
      </c>
      <c r="F1679" s="4" t="str">
        <f>IF(Datei!$G1679="","",IFERROR(ROUND(VALUE(Datei!I1679)/100,2),""))</f>
        <v/>
      </c>
      <c r="G1679" s="4" t="str">
        <f>IF(Datei!$G1679="","",IFERROR(ROUND(VALUE(Datei!I1679)/100,2),""))</f>
        <v/>
      </c>
    </row>
    <row r="1680" spans="1:7" x14ac:dyDescent="0.25">
      <c r="A1680" s="2" t="str">
        <f>IF(Datei!$G1680="","",IFERROR(DATEVALUE(Datei!G1680),Datei!G1680))</f>
        <v/>
      </c>
      <c r="B1680" s="3" t="str">
        <f>IF(Datei!$G1680="","",IFERROR(VALUE(LEFT(Datei!H1680,FIND("_",Datei!H1680)-1)),IFERROR(VALUE(Datei!H1680),"?")))</f>
        <v/>
      </c>
      <c r="C1680" t="str">
        <f>IF(Datei!$G1680="","",IF(IFERROR(VLOOKUP(Datei!J1680,Mapping!$A$5:$B$104,2,FALSE),IFERROR(VLOOKUP(Datei!J1680&amp;"",Mapping!$A$5:$B$104,2,FALSE),IFERROR(VLOOKUP(VALUE(Datei!J1680),Mapping!$A$5:$B$104,2,FALSE),"#NOMAP#")))="#NOMAP#",IF(Mapping!$B$2="","",Mapping!$B$2),IFERROR(VLOOKUP(Datei!J1680,Mapping!$A$5:$B$104,2,FALSE),IFERROR(VLOOKUP(Datei!J1680&amp;"",Mapping!$A$5:$B$104,2,FALSE),IFERROR(VLOOKUP(VALUE(Datei!J1680),Mapping!$A$5:$B$104,2,FALSE),"#NOMAP#")))))</f>
        <v/>
      </c>
      <c r="D1680" t="str">
        <f>IF(Datei!$G1680="","",IF(Datei!K1680="","",Datei!K1680))</f>
        <v/>
      </c>
      <c r="E1680" s="3" t="str">
        <f>IF(Datei!$G1680="","",1)</f>
        <v/>
      </c>
      <c r="F1680" s="4" t="str">
        <f>IF(Datei!$G1680="","",IFERROR(ROUND(VALUE(Datei!I1680)/100,2),""))</f>
        <v/>
      </c>
      <c r="G1680" s="4" t="str">
        <f>IF(Datei!$G1680="","",IFERROR(ROUND(VALUE(Datei!I1680)/100,2),""))</f>
        <v/>
      </c>
    </row>
    <row r="1681" spans="1:7" x14ac:dyDescent="0.25">
      <c r="A1681" s="2" t="str">
        <f>IF(Datei!$G1681="","",IFERROR(DATEVALUE(Datei!G1681),Datei!G1681))</f>
        <v/>
      </c>
      <c r="B1681" s="3" t="str">
        <f>IF(Datei!$G1681="","",IFERROR(VALUE(LEFT(Datei!H1681,FIND("_",Datei!H1681)-1)),IFERROR(VALUE(Datei!H1681),"?")))</f>
        <v/>
      </c>
      <c r="C1681" t="str">
        <f>IF(Datei!$G1681="","",IF(IFERROR(VLOOKUP(Datei!J1681,Mapping!$A$5:$B$104,2,FALSE),IFERROR(VLOOKUP(Datei!J1681&amp;"",Mapping!$A$5:$B$104,2,FALSE),IFERROR(VLOOKUP(VALUE(Datei!J1681),Mapping!$A$5:$B$104,2,FALSE),"#NOMAP#")))="#NOMAP#",IF(Mapping!$B$2="","",Mapping!$B$2),IFERROR(VLOOKUP(Datei!J1681,Mapping!$A$5:$B$104,2,FALSE),IFERROR(VLOOKUP(Datei!J1681&amp;"",Mapping!$A$5:$B$104,2,FALSE),IFERROR(VLOOKUP(VALUE(Datei!J1681),Mapping!$A$5:$B$104,2,FALSE),"#NOMAP#")))))</f>
        <v/>
      </c>
      <c r="D1681" t="str">
        <f>IF(Datei!$G1681="","",IF(Datei!K1681="","",Datei!K1681))</f>
        <v/>
      </c>
      <c r="E1681" s="3" t="str">
        <f>IF(Datei!$G1681="","",1)</f>
        <v/>
      </c>
      <c r="F1681" s="4" t="str">
        <f>IF(Datei!$G1681="","",IFERROR(ROUND(VALUE(Datei!I1681)/100,2),""))</f>
        <v/>
      </c>
      <c r="G1681" s="4" t="str">
        <f>IF(Datei!$G1681="","",IFERROR(ROUND(VALUE(Datei!I1681)/100,2),""))</f>
        <v/>
      </c>
    </row>
    <row r="1682" spans="1:7" x14ac:dyDescent="0.25">
      <c r="A1682" s="2" t="str">
        <f>IF(Datei!$G1682="","",IFERROR(DATEVALUE(Datei!G1682),Datei!G1682))</f>
        <v/>
      </c>
      <c r="B1682" s="3" t="str">
        <f>IF(Datei!$G1682="","",IFERROR(VALUE(LEFT(Datei!H1682,FIND("_",Datei!H1682)-1)),IFERROR(VALUE(Datei!H1682),"?")))</f>
        <v/>
      </c>
      <c r="C1682" t="str">
        <f>IF(Datei!$G1682="","",IF(IFERROR(VLOOKUP(Datei!J1682,Mapping!$A$5:$B$104,2,FALSE),IFERROR(VLOOKUP(Datei!J1682&amp;"",Mapping!$A$5:$B$104,2,FALSE),IFERROR(VLOOKUP(VALUE(Datei!J1682),Mapping!$A$5:$B$104,2,FALSE),"#NOMAP#")))="#NOMAP#",IF(Mapping!$B$2="","",Mapping!$B$2),IFERROR(VLOOKUP(Datei!J1682,Mapping!$A$5:$B$104,2,FALSE),IFERROR(VLOOKUP(Datei!J1682&amp;"",Mapping!$A$5:$B$104,2,FALSE),IFERROR(VLOOKUP(VALUE(Datei!J1682),Mapping!$A$5:$B$104,2,FALSE),"#NOMAP#")))))</f>
        <v/>
      </c>
      <c r="D1682" t="str">
        <f>IF(Datei!$G1682="","",IF(Datei!K1682="","",Datei!K1682))</f>
        <v/>
      </c>
      <c r="E1682" s="3" t="str">
        <f>IF(Datei!$G1682="","",1)</f>
        <v/>
      </c>
      <c r="F1682" s="4" t="str">
        <f>IF(Datei!$G1682="","",IFERROR(ROUND(VALUE(Datei!I1682)/100,2),""))</f>
        <v/>
      </c>
      <c r="G1682" s="4" t="str">
        <f>IF(Datei!$G1682="","",IFERROR(ROUND(VALUE(Datei!I1682)/100,2),""))</f>
        <v/>
      </c>
    </row>
    <row r="1683" spans="1:7" x14ac:dyDescent="0.25">
      <c r="A1683" s="2" t="str">
        <f>IF(Datei!$G1683="","",IFERROR(DATEVALUE(Datei!G1683),Datei!G1683))</f>
        <v/>
      </c>
      <c r="B1683" s="3" t="str">
        <f>IF(Datei!$G1683="","",IFERROR(VALUE(LEFT(Datei!H1683,FIND("_",Datei!H1683)-1)),IFERROR(VALUE(Datei!H1683),"?")))</f>
        <v/>
      </c>
      <c r="C1683" t="str">
        <f>IF(Datei!$G1683="","",IF(IFERROR(VLOOKUP(Datei!J1683,Mapping!$A$5:$B$104,2,FALSE),IFERROR(VLOOKUP(Datei!J1683&amp;"",Mapping!$A$5:$B$104,2,FALSE),IFERROR(VLOOKUP(VALUE(Datei!J1683),Mapping!$A$5:$B$104,2,FALSE),"#NOMAP#")))="#NOMAP#",IF(Mapping!$B$2="","",Mapping!$B$2),IFERROR(VLOOKUP(Datei!J1683,Mapping!$A$5:$B$104,2,FALSE),IFERROR(VLOOKUP(Datei!J1683&amp;"",Mapping!$A$5:$B$104,2,FALSE),IFERROR(VLOOKUP(VALUE(Datei!J1683),Mapping!$A$5:$B$104,2,FALSE),"#NOMAP#")))))</f>
        <v/>
      </c>
      <c r="D1683" t="str">
        <f>IF(Datei!$G1683="","",IF(Datei!K1683="","",Datei!K1683))</f>
        <v/>
      </c>
      <c r="E1683" s="3" t="str">
        <f>IF(Datei!$G1683="","",1)</f>
        <v/>
      </c>
      <c r="F1683" s="4" t="str">
        <f>IF(Datei!$G1683="","",IFERROR(ROUND(VALUE(Datei!I1683)/100,2),""))</f>
        <v/>
      </c>
      <c r="G1683" s="4" t="str">
        <f>IF(Datei!$G1683="","",IFERROR(ROUND(VALUE(Datei!I1683)/100,2),""))</f>
        <v/>
      </c>
    </row>
    <row r="1684" spans="1:7" x14ac:dyDescent="0.25">
      <c r="A1684" s="2" t="str">
        <f>IF(Datei!$G1684="","",IFERROR(DATEVALUE(Datei!G1684),Datei!G1684))</f>
        <v/>
      </c>
      <c r="B1684" s="3" t="str">
        <f>IF(Datei!$G1684="","",IFERROR(VALUE(LEFT(Datei!H1684,FIND("_",Datei!H1684)-1)),IFERROR(VALUE(Datei!H1684),"?")))</f>
        <v/>
      </c>
      <c r="C1684" t="str">
        <f>IF(Datei!$G1684="","",IF(IFERROR(VLOOKUP(Datei!J1684,Mapping!$A$5:$B$104,2,FALSE),IFERROR(VLOOKUP(Datei!J1684&amp;"",Mapping!$A$5:$B$104,2,FALSE),IFERROR(VLOOKUP(VALUE(Datei!J1684),Mapping!$A$5:$B$104,2,FALSE),"#NOMAP#")))="#NOMAP#",IF(Mapping!$B$2="","",Mapping!$B$2),IFERROR(VLOOKUP(Datei!J1684,Mapping!$A$5:$B$104,2,FALSE),IFERROR(VLOOKUP(Datei!J1684&amp;"",Mapping!$A$5:$B$104,2,FALSE),IFERROR(VLOOKUP(VALUE(Datei!J1684),Mapping!$A$5:$B$104,2,FALSE),"#NOMAP#")))))</f>
        <v/>
      </c>
      <c r="D1684" t="str">
        <f>IF(Datei!$G1684="","",IF(Datei!K1684="","",Datei!K1684))</f>
        <v/>
      </c>
      <c r="E1684" s="3" t="str">
        <f>IF(Datei!$G1684="","",1)</f>
        <v/>
      </c>
      <c r="F1684" s="4" t="str">
        <f>IF(Datei!$G1684="","",IFERROR(ROUND(VALUE(Datei!I1684)/100,2),""))</f>
        <v/>
      </c>
      <c r="G1684" s="4" t="str">
        <f>IF(Datei!$G1684="","",IFERROR(ROUND(VALUE(Datei!I1684)/100,2),""))</f>
        <v/>
      </c>
    </row>
    <row r="1685" spans="1:7" x14ac:dyDescent="0.25">
      <c r="A1685" s="2" t="str">
        <f>IF(Datei!$G1685="","",IFERROR(DATEVALUE(Datei!G1685),Datei!G1685))</f>
        <v/>
      </c>
      <c r="B1685" s="3" t="str">
        <f>IF(Datei!$G1685="","",IFERROR(VALUE(LEFT(Datei!H1685,FIND("_",Datei!H1685)-1)),IFERROR(VALUE(Datei!H1685),"?")))</f>
        <v/>
      </c>
      <c r="C1685" t="str">
        <f>IF(Datei!$G1685="","",IF(IFERROR(VLOOKUP(Datei!J1685,Mapping!$A$5:$B$104,2,FALSE),IFERROR(VLOOKUP(Datei!J1685&amp;"",Mapping!$A$5:$B$104,2,FALSE),IFERROR(VLOOKUP(VALUE(Datei!J1685),Mapping!$A$5:$B$104,2,FALSE),"#NOMAP#")))="#NOMAP#",IF(Mapping!$B$2="","",Mapping!$B$2),IFERROR(VLOOKUP(Datei!J1685,Mapping!$A$5:$B$104,2,FALSE),IFERROR(VLOOKUP(Datei!J1685&amp;"",Mapping!$A$5:$B$104,2,FALSE),IFERROR(VLOOKUP(VALUE(Datei!J1685),Mapping!$A$5:$B$104,2,FALSE),"#NOMAP#")))))</f>
        <v/>
      </c>
      <c r="D1685" t="str">
        <f>IF(Datei!$G1685="","",IF(Datei!K1685="","",Datei!K1685))</f>
        <v/>
      </c>
      <c r="E1685" s="3" t="str">
        <f>IF(Datei!$G1685="","",1)</f>
        <v/>
      </c>
      <c r="F1685" s="4" t="str">
        <f>IF(Datei!$G1685="","",IFERROR(ROUND(VALUE(Datei!I1685)/100,2),""))</f>
        <v/>
      </c>
      <c r="G1685" s="4" t="str">
        <f>IF(Datei!$G1685="","",IFERROR(ROUND(VALUE(Datei!I1685)/100,2),""))</f>
        <v/>
      </c>
    </row>
    <row r="1686" spans="1:7" x14ac:dyDescent="0.25">
      <c r="A1686" s="2" t="str">
        <f>IF(Datei!$G1686="","",IFERROR(DATEVALUE(Datei!G1686),Datei!G1686))</f>
        <v/>
      </c>
      <c r="B1686" s="3" t="str">
        <f>IF(Datei!$G1686="","",IFERROR(VALUE(LEFT(Datei!H1686,FIND("_",Datei!H1686)-1)),IFERROR(VALUE(Datei!H1686),"?")))</f>
        <v/>
      </c>
      <c r="C1686" t="str">
        <f>IF(Datei!$G1686="","",IF(IFERROR(VLOOKUP(Datei!J1686,Mapping!$A$5:$B$104,2,FALSE),IFERROR(VLOOKUP(Datei!J1686&amp;"",Mapping!$A$5:$B$104,2,FALSE),IFERROR(VLOOKUP(VALUE(Datei!J1686),Mapping!$A$5:$B$104,2,FALSE),"#NOMAP#")))="#NOMAP#",IF(Mapping!$B$2="","",Mapping!$B$2),IFERROR(VLOOKUP(Datei!J1686,Mapping!$A$5:$B$104,2,FALSE),IFERROR(VLOOKUP(Datei!J1686&amp;"",Mapping!$A$5:$B$104,2,FALSE),IFERROR(VLOOKUP(VALUE(Datei!J1686),Mapping!$A$5:$B$104,2,FALSE),"#NOMAP#")))))</f>
        <v/>
      </c>
      <c r="D1686" t="str">
        <f>IF(Datei!$G1686="","",IF(Datei!K1686="","",Datei!K1686))</f>
        <v/>
      </c>
      <c r="E1686" s="3" t="str">
        <f>IF(Datei!$G1686="","",1)</f>
        <v/>
      </c>
      <c r="F1686" s="4" t="str">
        <f>IF(Datei!$G1686="","",IFERROR(ROUND(VALUE(Datei!I1686)/100,2),""))</f>
        <v/>
      </c>
      <c r="G1686" s="4" t="str">
        <f>IF(Datei!$G1686="","",IFERROR(ROUND(VALUE(Datei!I1686)/100,2),""))</f>
        <v/>
      </c>
    </row>
    <row r="1687" spans="1:7" x14ac:dyDescent="0.25">
      <c r="A1687" s="2" t="str">
        <f>IF(Datei!$G1687="","",IFERROR(DATEVALUE(Datei!G1687),Datei!G1687))</f>
        <v/>
      </c>
      <c r="B1687" s="3" t="str">
        <f>IF(Datei!$G1687="","",IFERROR(VALUE(LEFT(Datei!H1687,FIND("_",Datei!H1687)-1)),IFERROR(VALUE(Datei!H1687),"?")))</f>
        <v/>
      </c>
      <c r="C1687" t="str">
        <f>IF(Datei!$G1687="","",IF(IFERROR(VLOOKUP(Datei!J1687,Mapping!$A$5:$B$104,2,FALSE),IFERROR(VLOOKUP(Datei!J1687&amp;"",Mapping!$A$5:$B$104,2,FALSE),IFERROR(VLOOKUP(VALUE(Datei!J1687),Mapping!$A$5:$B$104,2,FALSE),"#NOMAP#")))="#NOMAP#",IF(Mapping!$B$2="","",Mapping!$B$2),IFERROR(VLOOKUP(Datei!J1687,Mapping!$A$5:$B$104,2,FALSE),IFERROR(VLOOKUP(Datei!J1687&amp;"",Mapping!$A$5:$B$104,2,FALSE),IFERROR(VLOOKUP(VALUE(Datei!J1687),Mapping!$A$5:$B$104,2,FALSE),"#NOMAP#")))))</f>
        <v/>
      </c>
      <c r="D1687" t="str">
        <f>IF(Datei!$G1687="","",IF(Datei!K1687="","",Datei!K1687))</f>
        <v/>
      </c>
      <c r="E1687" s="3" t="str">
        <f>IF(Datei!$G1687="","",1)</f>
        <v/>
      </c>
      <c r="F1687" s="4" t="str">
        <f>IF(Datei!$G1687="","",IFERROR(ROUND(VALUE(Datei!I1687)/100,2),""))</f>
        <v/>
      </c>
      <c r="G1687" s="4" t="str">
        <f>IF(Datei!$G1687="","",IFERROR(ROUND(VALUE(Datei!I1687)/100,2),""))</f>
        <v/>
      </c>
    </row>
    <row r="1688" spans="1:7" x14ac:dyDescent="0.25">
      <c r="A1688" s="2" t="str">
        <f>IF(Datei!$G1688="","",IFERROR(DATEVALUE(Datei!G1688),Datei!G1688))</f>
        <v/>
      </c>
      <c r="B1688" s="3" t="str">
        <f>IF(Datei!$G1688="","",IFERROR(VALUE(LEFT(Datei!H1688,FIND("_",Datei!H1688)-1)),IFERROR(VALUE(Datei!H1688),"?")))</f>
        <v/>
      </c>
      <c r="C1688" t="str">
        <f>IF(Datei!$G1688="","",IF(IFERROR(VLOOKUP(Datei!J1688,Mapping!$A$5:$B$104,2,FALSE),IFERROR(VLOOKUP(Datei!J1688&amp;"",Mapping!$A$5:$B$104,2,FALSE),IFERROR(VLOOKUP(VALUE(Datei!J1688),Mapping!$A$5:$B$104,2,FALSE),"#NOMAP#")))="#NOMAP#",IF(Mapping!$B$2="","",Mapping!$B$2),IFERROR(VLOOKUP(Datei!J1688,Mapping!$A$5:$B$104,2,FALSE),IFERROR(VLOOKUP(Datei!J1688&amp;"",Mapping!$A$5:$B$104,2,FALSE),IFERROR(VLOOKUP(VALUE(Datei!J1688),Mapping!$A$5:$B$104,2,FALSE),"#NOMAP#")))))</f>
        <v/>
      </c>
      <c r="D1688" t="str">
        <f>IF(Datei!$G1688="","",IF(Datei!K1688="","",Datei!K1688))</f>
        <v/>
      </c>
      <c r="E1688" s="3" t="str">
        <f>IF(Datei!$G1688="","",1)</f>
        <v/>
      </c>
      <c r="F1688" s="4" t="str">
        <f>IF(Datei!$G1688="","",IFERROR(ROUND(VALUE(Datei!I1688)/100,2),""))</f>
        <v/>
      </c>
      <c r="G1688" s="4" t="str">
        <f>IF(Datei!$G1688="","",IFERROR(ROUND(VALUE(Datei!I1688)/100,2),""))</f>
        <v/>
      </c>
    </row>
    <row r="1689" spans="1:7" x14ac:dyDescent="0.25">
      <c r="A1689" s="2" t="str">
        <f>IF(Datei!$G1689="","",IFERROR(DATEVALUE(Datei!G1689),Datei!G1689))</f>
        <v/>
      </c>
      <c r="B1689" s="3" t="str">
        <f>IF(Datei!$G1689="","",IFERROR(VALUE(LEFT(Datei!H1689,FIND("_",Datei!H1689)-1)),IFERROR(VALUE(Datei!H1689),"?")))</f>
        <v/>
      </c>
      <c r="C1689" t="str">
        <f>IF(Datei!$G1689="","",IF(IFERROR(VLOOKUP(Datei!J1689,Mapping!$A$5:$B$104,2,FALSE),IFERROR(VLOOKUP(Datei!J1689&amp;"",Mapping!$A$5:$B$104,2,FALSE),IFERROR(VLOOKUP(VALUE(Datei!J1689),Mapping!$A$5:$B$104,2,FALSE),"#NOMAP#")))="#NOMAP#",IF(Mapping!$B$2="","",Mapping!$B$2),IFERROR(VLOOKUP(Datei!J1689,Mapping!$A$5:$B$104,2,FALSE),IFERROR(VLOOKUP(Datei!J1689&amp;"",Mapping!$A$5:$B$104,2,FALSE),IFERROR(VLOOKUP(VALUE(Datei!J1689),Mapping!$A$5:$B$104,2,FALSE),"#NOMAP#")))))</f>
        <v/>
      </c>
      <c r="D1689" t="str">
        <f>IF(Datei!$G1689="","",IF(Datei!K1689="","",Datei!K1689))</f>
        <v/>
      </c>
      <c r="E1689" s="3" t="str">
        <f>IF(Datei!$G1689="","",1)</f>
        <v/>
      </c>
      <c r="F1689" s="4" t="str">
        <f>IF(Datei!$G1689="","",IFERROR(ROUND(VALUE(Datei!I1689)/100,2),""))</f>
        <v/>
      </c>
      <c r="G1689" s="4" t="str">
        <f>IF(Datei!$G1689="","",IFERROR(ROUND(VALUE(Datei!I1689)/100,2),""))</f>
        <v/>
      </c>
    </row>
    <row r="1690" spans="1:7" x14ac:dyDescent="0.25">
      <c r="A1690" s="2" t="str">
        <f>IF(Datei!$G1690="","",IFERROR(DATEVALUE(Datei!G1690),Datei!G1690))</f>
        <v/>
      </c>
      <c r="B1690" s="3" t="str">
        <f>IF(Datei!$G1690="","",IFERROR(VALUE(LEFT(Datei!H1690,FIND("_",Datei!H1690)-1)),IFERROR(VALUE(Datei!H1690),"?")))</f>
        <v/>
      </c>
      <c r="C1690" t="str">
        <f>IF(Datei!$G1690="","",IF(IFERROR(VLOOKUP(Datei!J1690,Mapping!$A$5:$B$104,2,FALSE),IFERROR(VLOOKUP(Datei!J1690&amp;"",Mapping!$A$5:$B$104,2,FALSE),IFERROR(VLOOKUP(VALUE(Datei!J1690),Mapping!$A$5:$B$104,2,FALSE),"#NOMAP#")))="#NOMAP#",IF(Mapping!$B$2="","",Mapping!$B$2),IFERROR(VLOOKUP(Datei!J1690,Mapping!$A$5:$B$104,2,FALSE),IFERROR(VLOOKUP(Datei!J1690&amp;"",Mapping!$A$5:$B$104,2,FALSE),IFERROR(VLOOKUP(VALUE(Datei!J1690),Mapping!$A$5:$B$104,2,FALSE),"#NOMAP#")))))</f>
        <v/>
      </c>
      <c r="D1690" t="str">
        <f>IF(Datei!$G1690="","",IF(Datei!K1690="","",Datei!K1690))</f>
        <v/>
      </c>
      <c r="E1690" s="3" t="str">
        <f>IF(Datei!$G1690="","",1)</f>
        <v/>
      </c>
      <c r="F1690" s="4" t="str">
        <f>IF(Datei!$G1690="","",IFERROR(ROUND(VALUE(Datei!I1690)/100,2),""))</f>
        <v/>
      </c>
      <c r="G1690" s="4" t="str">
        <f>IF(Datei!$G1690="","",IFERROR(ROUND(VALUE(Datei!I1690)/100,2),""))</f>
        <v/>
      </c>
    </row>
    <row r="1691" spans="1:7" x14ac:dyDescent="0.25">
      <c r="A1691" s="2" t="str">
        <f>IF(Datei!$G1691="","",IFERROR(DATEVALUE(Datei!G1691),Datei!G1691))</f>
        <v/>
      </c>
      <c r="B1691" s="3" t="str">
        <f>IF(Datei!$G1691="","",IFERROR(VALUE(LEFT(Datei!H1691,FIND("_",Datei!H1691)-1)),IFERROR(VALUE(Datei!H1691),"?")))</f>
        <v/>
      </c>
      <c r="C1691" t="str">
        <f>IF(Datei!$G1691="","",IF(IFERROR(VLOOKUP(Datei!J1691,Mapping!$A$5:$B$104,2,FALSE),IFERROR(VLOOKUP(Datei!J1691&amp;"",Mapping!$A$5:$B$104,2,FALSE),IFERROR(VLOOKUP(VALUE(Datei!J1691),Mapping!$A$5:$B$104,2,FALSE),"#NOMAP#")))="#NOMAP#",IF(Mapping!$B$2="","",Mapping!$B$2),IFERROR(VLOOKUP(Datei!J1691,Mapping!$A$5:$B$104,2,FALSE),IFERROR(VLOOKUP(Datei!J1691&amp;"",Mapping!$A$5:$B$104,2,FALSE),IFERROR(VLOOKUP(VALUE(Datei!J1691),Mapping!$A$5:$B$104,2,FALSE),"#NOMAP#")))))</f>
        <v/>
      </c>
      <c r="D1691" t="str">
        <f>IF(Datei!$G1691="","",IF(Datei!K1691="","",Datei!K1691))</f>
        <v/>
      </c>
      <c r="E1691" s="3" t="str">
        <f>IF(Datei!$G1691="","",1)</f>
        <v/>
      </c>
      <c r="F1691" s="4" t="str">
        <f>IF(Datei!$G1691="","",IFERROR(ROUND(VALUE(Datei!I1691)/100,2),""))</f>
        <v/>
      </c>
      <c r="G1691" s="4" t="str">
        <f>IF(Datei!$G1691="","",IFERROR(ROUND(VALUE(Datei!I1691)/100,2),""))</f>
        <v/>
      </c>
    </row>
    <row r="1692" spans="1:7" x14ac:dyDescent="0.25">
      <c r="A1692" s="2" t="str">
        <f>IF(Datei!$G1692="","",IFERROR(DATEVALUE(Datei!G1692),Datei!G1692))</f>
        <v/>
      </c>
      <c r="B1692" s="3" t="str">
        <f>IF(Datei!$G1692="","",IFERROR(VALUE(LEFT(Datei!H1692,FIND("_",Datei!H1692)-1)),IFERROR(VALUE(Datei!H1692),"?")))</f>
        <v/>
      </c>
      <c r="C1692" t="str">
        <f>IF(Datei!$G1692="","",IF(IFERROR(VLOOKUP(Datei!J1692,Mapping!$A$5:$B$104,2,FALSE),IFERROR(VLOOKUP(Datei!J1692&amp;"",Mapping!$A$5:$B$104,2,FALSE),IFERROR(VLOOKUP(VALUE(Datei!J1692),Mapping!$A$5:$B$104,2,FALSE),"#NOMAP#")))="#NOMAP#",IF(Mapping!$B$2="","",Mapping!$B$2),IFERROR(VLOOKUP(Datei!J1692,Mapping!$A$5:$B$104,2,FALSE),IFERROR(VLOOKUP(Datei!J1692&amp;"",Mapping!$A$5:$B$104,2,FALSE),IFERROR(VLOOKUP(VALUE(Datei!J1692),Mapping!$A$5:$B$104,2,FALSE),"#NOMAP#")))))</f>
        <v/>
      </c>
      <c r="D1692" t="str">
        <f>IF(Datei!$G1692="","",IF(Datei!K1692="","",Datei!K1692))</f>
        <v/>
      </c>
      <c r="E1692" s="3" t="str">
        <f>IF(Datei!$G1692="","",1)</f>
        <v/>
      </c>
      <c r="F1692" s="4" t="str">
        <f>IF(Datei!$G1692="","",IFERROR(ROUND(VALUE(Datei!I1692)/100,2),""))</f>
        <v/>
      </c>
      <c r="G1692" s="4" t="str">
        <f>IF(Datei!$G1692="","",IFERROR(ROUND(VALUE(Datei!I1692)/100,2),""))</f>
        <v/>
      </c>
    </row>
    <row r="1693" spans="1:7" x14ac:dyDescent="0.25">
      <c r="A1693" s="2" t="str">
        <f>IF(Datei!$G1693="","",IFERROR(DATEVALUE(Datei!G1693),Datei!G1693))</f>
        <v/>
      </c>
      <c r="B1693" s="3" t="str">
        <f>IF(Datei!$G1693="","",IFERROR(VALUE(LEFT(Datei!H1693,FIND("_",Datei!H1693)-1)),IFERROR(VALUE(Datei!H1693),"?")))</f>
        <v/>
      </c>
      <c r="C1693" t="str">
        <f>IF(Datei!$G1693="","",IF(IFERROR(VLOOKUP(Datei!J1693,Mapping!$A$5:$B$104,2,FALSE),IFERROR(VLOOKUP(Datei!J1693&amp;"",Mapping!$A$5:$B$104,2,FALSE),IFERROR(VLOOKUP(VALUE(Datei!J1693),Mapping!$A$5:$B$104,2,FALSE),"#NOMAP#")))="#NOMAP#",IF(Mapping!$B$2="","",Mapping!$B$2),IFERROR(VLOOKUP(Datei!J1693,Mapping!$A$5:$B$104,2,FALSE),IFERROR(VLOOKUP(Datei!J1693&amp;"",Mapping!$A$5:$B$104,2,FALSE),IFERROR(VLOOKUP(VALUE(Datei!J1693),Mapping!$A$5:$B$104,2,FALSE),"#NOMAP#")))))</f>
        <v/>
      </c>
      <c r="D1693" t="str">
        <f>IF(Datei!$G1693="","",IF(Datei!K1693="","",Datei!K1693))</f>
        <v/>
      </c>
      <c r="E1693" s="3" t="str">
        <f>IF(Datei!$G1693="","",1)</f>
        <v/>
      </c>
      <c r="F1693" s="4" t="str">
        <f>IF(Datei!$G1693="","",IFERROR(ROUND(VALUE(Datei!I1693)/100,2),""))</f>
        <v/>
      </c>
      <c r="G1693" s="4" t="str">
        <f>IF(Datei!$G1693="","",IFERROR(ROUND(VALUE(Datei!I1693)/100,2),""))</f>
        <v/>
      </c>
    </row>
    <row r="1694" spans="1:7" x14ac:dyDescent="0.25">
      <c r="A1694" s="2" t="str">
        <f>IF(Datei!$G1694="","",IFERROR(DATEVALUE(Datei!G1694),Datei!G1694))</f>
        <v/>
      </c>
      <c r="B1694" s="3" t="str">
        <f>IF(Datei!$G1694="","",IFERROR(VALUE(LEFT(Datei!H1694,FIND("_",Datei!H1694)-1)),IFERROR(VALUE(Datei!H1694),"?")))</f>
        <v/>
      </c>
      <c r="C1694" t="str">
        <f>IF(Datei!$G1694="","",IF(IFERROR(VLOOKUP(Datei!J1694,Mapping!$A$5:$B$104,2,FALSE),IFERROR(VLOOKUP(Datei!J1694&amp;"",Mapping!$A$5:$B$104,2,FALSE),IFERROR(VLOOKUP(VALUE(Datei!J1694),Mapping!$A$5:$B$104,2,FALSE),"#NOMAP#")))="#NOMAP#",IF(Mapping!$B$2="","",Mapping!$B$2),IFERROR(VLOOKUP(Datei!J1694,Mapping!$A$5:$B$104,2,FALSE),IFERROR(VLOOKUP(Datei!J1694&amp;"",Mapping!$A$5:$B$104,2,FALSE),IFERROR(VLOOKUP(VALUE(Datei!J1694),Mapping!$A$5:$B$104,2,FALSE),"#NOMAP#")))))</f>
        <v/>
      </c>
      <c r="D1694" t="str">
        <f>IF(Datei!$G1694="","",IF(Datei!K1694="","",Datei!K1694))</f>
        <v/>
      </c>
      <c r="E1694" s="3" t="str">
        <f>IF(Datei!$G1694="","",1)</f>
        <v/>
      </c>
      <c r="F1694" s="4" t="str">
        <f>IF(Datei!$G1694="","",IFERROR(ROUND(VALUE(Datei!I1694)/100,2),""))</f>
        <v/>
      </c>
      <c r="G1694" s="4" t="str">
        <f>IF(Datei!$G1694="","",IFERROR(ROUND(VALUE(Datei!I1694)/100,2),""))</f>
        <v/>
      </c>
    </row>
    <row r="1695" spans="1:7" x14ac:dyDescent="0.25">
      <c r="A1695" s="2" t="str">
        <f>IF(Datei!$G1695="","",IFERROR(DATEVALUE(Datei!G1695),Datei!G1695))</f>
        <v/>
      </c>
      <c r="B1695" s="3" t="str">
        <f>IF(Datei!$G1695="","",IFERROR(VALUE(LEFT(Datei!H1695,FIND("_",Datei!H1695)-1)),IFERROR(VALUE(Datei!H1695),"?")))</f>
        <v/>
      </c>
      <c r="C1695" t="str">
        <f>IF(Datei!$G1695="","",IF(IFERROR(VLOOKUP(Datei!J1695,Mapping!$A$5:$B$104,2,FALSE),IFERROR(VLOOKUP(Datei!J1695&amp;"",Mapping!$A$5:$B$104,2,FALSE),IFERROR(VLOOKUP(VALUE(Datei!J1695),Mapping!$A$5:$B$104,2,FALSE),"#NOMAP#")))="#NOMAP#",IF(Mapping!$B$2="","",Mapping!$B$2),IFERROR(VLOOKUP(Datei!J1695,Mapping!$A$5:$B$104,2,FALSE),IFERROR(VLOOKUP(Datei!J1695&amp;"",Mapping!$A$5:$B$104,2,FALSE),IFERROR(VLOOKUP(VALUE(Datei!J1695),Mapping!$A$5:$B$104,2,FALSE),"#NOMAP#")))))</f>
        <v/>
      </c>
      <c r="D1695" t="str">
        <f>IF(Datei!$G1695="","",IF(Datei!K1695="","",Datei!K1695))</f>
        <v/>
      </c>
      <c r="E1695" s="3" t="str">
        <f>IF(Datei!$G1695="","",1)</f>
        <v/>
      </c>
      <c r="F1695" s="4" t="str">
        <f>IF(Datei!$G1695="","",IFERROR(ROUND(VALUE(Datei!I1695)/100,2),""))</f>
        <v/>
      </c>
      <c r="G1695" s="4" t="str">
        <f>IF(Datei!$G1695="","",IFERROR(ROUND(VALUE(Datei!I1695)/100,2),""))</f>
        <v/>
      </c>
    </row>
    <row r="1696" spans="1:7" x14ac:dyDescent="0.25">
      <c r="A1696" s="2" t="str">
        <f>IF(Datei!$G1696="","",IFERROR(DATEVALUE(Datei!G1696),Datei!G1696))</f>
        <v/>
      </c>
      <c r="B1696" s="3" t="str">
        <f>IF(Datei!$G1696="","",IFERROR(VALUE(LEFT(Datei!H1696,FIND("_",Datei!H1696)-1)),IFERROR(VALUE(Datei!H1696),"?")))</f>
        <v/>
      </c>
      <c r="C1696" t="str">
        <f>IF(Datei!$G1696="","",IF(IFERROR(VLOOKUP(Datei!J1696,Mapping!$A$5:$B$104,2,FALSE),IFERROR(VLOOKUP(Datei!J1696&amp;"",Mapping!$A$5:$B$104,2,FALSE),IFERROR(VLOOKUP(VALUE(Datei!J1696),Mapping!$A$5:$B$104,2,FALSE),"#NOMAP#")))="#NOMAP#",IF(Mapping!$B$2="","",Mapping!$B$2),IFERROR(VLOOKUP(Datei!J1696,Mapping!$A$5:$B$104,2,FALSE),IFERROR(VLOOKUP(Datei!J1696&amp;"",Mapping!$A$5:$B$104,2,FALSE),IFERROR(VLOOKUP(VALUE(Datei!J1696),Mapping!$A$5:$B$104,2,FALSE),"#NOMAP#")))))</f>
        <v/>
      </c>
      <c r="D1696" t="str">
        <f>IF(Datei!$G1696="","",IF(Datei!K1696="","",Datei!K1696))</f>
        <v/>
      </c>
      <c r="E1696" s="3" t="str">
        <f>IF(Datei!$G1696="","",1)</f>
        <v/>
      </c>
      <c r="F1696" s="4" t="str">
        <f>IF(Datei!$G1696="","",IFERROR(ROUND(VALUE(Datei!I1696)/100,2),""))</f>
        <v/>
      </c>
      <c r="G1696" s="4" t="str">
        <f>IF(Datei!$G1696="","",IFERROR(ROUND(VALUE(Datei!I1696)/100,2),""))</f>
        <v/>
      </c>
    </row>
    <row r="1697" spans="1:7" x14ac:dyDescent="0.25">
      <c r="A1697" s="2" t="str">
        <f>IF(Datei!$G1697="","",IFERROR(DATEVALUE(Datei!G1697),Datei!G1697))</f>
        <v/>
      </c>
      <c r="B1697" s="3" t="str">
        <f>IF(Datei!$G1697="","",IFERROR(VALUE(LEFT(Datei!H1697,FIND("_",Datei!H1697)-1)),IFERROR(VALUE(Datei!H1697),"?")))</f>
        <v/>
      </c>
      <c r="C1697" t="str">
        <f>IF(Datei!$G1697="","",IF(IFERROR(VLOOKUP(Datei!J1697,Mapping!$A$5:$B$104,2,FALSE),IFERROR(VLOOKUP(Datei!J1697&amp;"",Mapping!$A$5:$B$104,2,FALSE),IFERROR(VLOOKUP(VALUE(Datei!J1697),Mapping!$A$5:$B$104,2,FALSE),"#NOMAP#")))="#NOMAP#",IF(Mapping!$B$2="","",Mapping!$B$2),IFERROR(VLOOKUP(Datei!J1697,Mapping!$A$5:$B$104,2,FALSE),IFERROR(VLOOKUP(Datei!J1697&amp;"",Mapping!$A$5:$B$104,2,FALSE),IFERROR(VLOOKUP(VALUE(Datei!J1697),Mapping!$A$5:$B$104,2,FALSE),"#NOMAP#")))))</f>
        <v/>
      </c>
      <c r="D1697" t="str">
        <f>IF(Datei!$G1697="","",IF(Datei!K1697="","",Datei!K1697))</f>
        <v/>
      </c>
      <c r="E1697" s="3" t="str">
        <f>IF(Datei!$G1697="","",1)</f>
        <v/>
      </c>
      <c r="F1697" s="4" t="str">
        <f>IF(Datei!$G1697="","",IFERROR(ROUND(VALUE(Datei!I1697)/100,2),""))</f>
        <v/>
      </c>
      <c r="G1697" s="4" t="str">
        <f>IF(Datei!$G1697="","",IFERROR(ROUND(VALUE(Datei!I1697)/100,2),""))</f>
        <v/>
      </c>
    </row>
    <row r="1698" spans="1:7" x14ac:dyDescent="0.25">
      <c r="A1698" s="2" t="str">
        <f>IF(Datei!$G1698="","",IFERROR(DATEVALUE(Datei!G1698),Datei!G1698))</f>
        <v/>
      </c>
      <c r="B1698" s="3" t="str">
        <f>IF(Datei!$G1698="","",IFERROR(VALUE(LEFT(Datei!H1698,FIND("_",Datei!H1698)-1)),IFERROR(VALUE(Datei!H1698),"?")))</f>
        <v/>
      </c>
      <c r="C1698" t="str">
        <f>IF(Datei!$G1698="","",IF(IFERROR(VLOOKUP(Datei!J1698,Mapping!$A$5:$B$104,2,FALSE),IFERROR(VLOOKUP(Datei!J1698&amp;"",Mapping!$A$5:$B$104,2,FALSE),IFERROR(VLOOKUP(VALUE(Datei!J1698),Mapping!$A$5:$B$104,2,FALSE),"#NOMAP#")))="#NOMAP#",IF(Mapping!$B$2="","",Mapping!$B$2),IFERROR(VLOOKUP(Datei!J1698,Mapping!$A$5:$B$104,2,FALSE),IFERROR(VLOOKUP(Datei!J1698&amp;"",Mapping!$A$5:$B$104,2,FALSE),IFERROR(VLOOKUP(VALUE(Datei!J1698),Mapping!$A$5:$B$104,2,FALSE),"#NOMAP#")))))</f>
        <v/>
      </c>
      <c r="D1698" t="str">
        <f>IF(Datei!$G1698="","",IF(Datei!K1698="","",Datei!K1698))</f>
        <v/>
      </c>
      <c r="E1698" s="3" t="str">
        <f>IF(Datei!$G1698="","",1)</f>
        <v/>
      </c>
      <c r="F1698" s="4" t="str">
        <f>IF(Datei!$G1698="","",IFERROR(ROUND(VALUE(Datei!I1698)/100,2),""))</f>
        <v/>
      </c>
      <c r="G1698" s="4" t="str">
        <f>IF(Datei!$G1698="","",IFERROR(ROUND(VALUE(Datei!I1698)/100,2),""))</f>
        <v/>
      </c>
    </row>
    <row r="1699" spans="1:7" x14ac:dyDescent="0.25">
      <c r="A1699" s="2" t="str">
        <f>IF(Datei!$G1699="","",IFERROR(DATEVALUE(Datei!G1699),Datei!G1699))</f>
        <v/>
      </c>
      <c r="B1699" s="3" t="str">
        <f>IF(Datei!$G1699="","",IFERROR(VALUE(LEFT(Datei!H1699,FIND("_",Datei!H1699)-1)),IFERROR(VALUE(Datei!H1699),"?")))</f>
        <v/>
      </c>
      <c r="C1699" t="str">
        <f>IF(Datei!$G1699="","",IF(IFERROR(VLOOKUP(Datei!J1699,Mapping!$A$5:$B$104,2,FALSE),IFERROR(VLOOKUP(Datei!J1699&amp;"",Mapping!$A$5:$B$104,2,FALSE),IFERROR(VLOOKUP(VALUE(Datei!J1699),Mapping!$A$5:$B$104,2,FALSE),"#NOMAP#")))="#NOMAP#",IF(Mapping!$B$2="","",Mapping!$B$2),IFERROR(VLOOKUP(Datei!J1699,Mapping!$A$5:$B$104,2,FALSE),IFERROR(VLOOKUP(Datei!J1699&amp;"",Mapping!$A$5:$B$104,2,FALSE),IFERROR(VLOOKUP(VALUE(Datei!J1699),Mapping!$A$5:$B$104,2,FALSE),"#NOMAP#")))))</f>
        <v/>
      </c>
      <c r="D1699" t="str">
        <f>IF(Datei!$G1699="","",IF(Datei!K1699="","",Datei!K1699))</f>
        <v/>
      </c>
      <c r="E1699" s="3" t="str">
        <f>IF(Datei!$G1699="","",1)</f>
        <v/>
      </c>
      <c r="F1699" s="4" t="str">
        <f>IF(Datei!$G1699="","",IFERROR(ROUND(VALUE(Datei!I1699)/100,2),""))</f>
        <v/>
      </c>
      <c r="G1699" s="4" t="str">
        <f>IF(Datei!$G1699="","",IFERROR(ROUND(VALUE(Datei!I1699)/100,2),""))</f>
        <v/>
      </c>
    </row>
    <row r="1700" spans="1:7" x14ac:dyDescent="0.25">
      <c r="A1700" s="2" t="str">
        <f>IF(Datei!$G1700="","",IFERROR(DATEVALUE(Datei!G1700),Datei!G1700))</f>
        <v/>
      </c>
      <c r="B1700" s="3" t="str">
        <f>IF(Datei!$G1700="","",IFERROR(VALUE(LEFT(Datei!H1700,FIND("_",Datei!H1700)-1)),IFERROR(VALUE(Datei!H1700),"?")))</f>
        <v/>
      </c>
      <c r="C1700" t="str">
        <f>IF(Datei!$G1700="","",IF(IFERROR(VLOOKUP(Datei!J1700,Mapping!$A$5:$B$104,2,FALSE),IFERROR(VLOOKUP(Datei!J1700&amp;"",Mapping!$A$5:$B$104,2,FALSE),IFERROR(VLOOKUP(VALUE(Datei!J1700),Mapping!$A$5:$B$104,2,FALSE),"#NOMAP#")))="#NOMAP#",IF(Mapping!$B$2="","",Mapping!$B$2),IFERROR(VLOOKUP(Datei!J1700,Mapping!$A$5:$B$104,2,FALSE),IFERROR(VLOOKUP(Datei!J1700&amp;"",Mapping!$A$5:$B$104,2,FALSE),IFERROR(VLOOKUP(VALUE(Datei!J1700),Mapping!$A$5:$B$104,2,FALSE),"#NOMAP#")))))</f>
        <v/>
      </c>
      <c r="D1700" t="str">
        <f>IF(Datei!$G1700="","",IF(Datei!K1700="","",Datei!K1700))</f>
        <v/>
      </c>
      <c r="E1700" s="3" t="str">
        <f>IF(Datei!$G1700="","",1)</f>
        <v/>
      </c>
      <c r="F1700" s="4" t="str">
        <f>IF(Datei!$G1700="","",IFERROR(ROUND(VALUE(Datei!I1700)/100,2),""))</f>
        <v/>
      </c>
      <c r="G1700" s="4" t="str">
        <f>IF(Datei!$G1700="","",IFERROR(ROUND(VALUE(Datei!I1700)/100,2),""))</f>
        <v/>
      </c>
    </row>
    <row r="1701" spans="1:7" x14ac:dyDescent="0.25">
      <c r="A1701" s="2" t="str">
        <f>IF(Datei!$G1701="","",IFERROR(DATEVALUE(Datei!G1701),Datei!G1701))</f>
        <v/>
      </c>
      <c r="B1701" s="3" t="str">
        <f>IF(Datei!$G1701="","",IFERROR(VALUE(LEFT(Datei!H1701,FIND("_",Datei!H1701)-1)),IFERROR(VALUE(Datei!H1701),"?")))</f>
        <v/>
      </c>
      <c r="C1701" t="str">
        <f>IF(Datei!$G1701="","",IF(IFERROR(VLOOKUP(Datei!J1701,Mapping!$A$5:$B$104,2,FALSE),IFERROR(VLOOKUP(Datei!J1701&amp;"",Mapping!$A$5:$B$104,2,FALSE),IFERROR(VLOOKUP(VALUE(Datei!J1701),Mapping!$A$5:$B$104,2,FALSE),"#NOMAP#")))="#NOMAP#",IF(Mapping!$B$2="","",Mapping!$B$2),IFERROR(VLOOKUP(Datei!J1701,Mapping!$A$5:$B$104,2,FALSE),IFERROR(VLOOKUP(Datei!J1701&amp;"",Mapping!$A$5:$B$104,2,FALSE),IFERROR(VLOOKUP(VALUE(Datei!J1701),Mapping!$A$5:$B$104,2,FALSE),"#NOMAP#")))))</f>
        <v/>
      </c>
      <c r="D1701" t="str">
        <f>IF(Datei!$G1701="","",IF(Datei!K1701="","",Datei!K1701))</f>
        <v/>
      </c>
      <c r="E1701" s="3" t="str">
        <f>IF(Datei!$G1701="","",1)</f>
        <v/>
      </c>
      <c r="F1701" s="4" t="str">
        <f>IF(Datei!$G1701="","",IFERROR(ROUND(VALUE(Datei!I1701)/100,2),""))</f>
        <v/>
      </c>
      <c r="G1701" s="4" t="str">
        <f>IF(Datei!$G1701="","",IFERROR(ROUND(VALUE(Datei!I1701)/100,2),""))</f>
        <v/>
      </c>
    </row>
    <row r="1702" spans="1:7" x14ac:dyDescent="0.25">
      <c r="A1702" s="2" t="str">
        <f>IF(Datei!$G1702="","",IFERROR(DATEVALUE(Datei!G1702),Datei!G1702))</f>
        <v/>
      </c>
      <c r="B1702" s="3" t="str">
        <f>IF(Datei!$G1702="","",IFERROR(VALUE(LEFT(Datei!H1702,FIND("_",Datei!H1702)-1)),IFERROR(VALUE(Datei!H1702),"?")))</f>
        <v/>
      </c>
      <c r="C1702" t="str">
        <f>IF(Datei!$G1702="","",IF(IFERROR(VLOOKUP(Datei!J1702,Mapping!$A$5:$B$104,2,FALSE),IFERROR(VLOOKUP(Datei!J1702&amp;"",Mapping!$A$5:$B$104,2,FALSE),IFERROR(VLOOKUP(VALUE(Datei!J1702),Mapping!$A$5:$B$104,2,FALSE),"#NOMAP#")))="#NOMAP#",IF(Mapping!$B$2="","",Mapping!$B$2),IFERROR(VLOOKUP(Datei!J1702,Mapping!$A$5:$B$104,2,FALSE),IFERROR(VLOOKUP(Datei!J1702&amp;"",Mapping!$A$5:$B$104,2,FALSE),IFERROR(VLOOKUP(VALUE(Datei!J1702),Mapping!$A$5:$B$104,2,FALSE),"#NOMAP#")))))</f>
        <v/>
      </c>
      <c r="D1702" t="str">
        <f>IF(Datei!$G1702="","",IF(Datei!K1702="","",Datei!K1702))</f>
        <v/>
      </c>
      <c r="E1702" s="3" t="str">
        <f>IF(Datei!$G1702="","",1)</f>
        <v/>
      </c>
      <c r="F1702" s="4" t="str">
        <f>IF(Datei!$G1702="","",IFERROR(ROUND(VALUE(Datei!I1702)/100,2),""))</f>
        <v/>
      </c>
      <c r="G1702" s="4" t="str">
        <f>IF(Datei!$G1702="","",IFERROR(ROUND(VALUE(Datei!I1702)/100,2),""))</f>
        <v/>
      </c>
    </row>
    <row r="1703" spans="1:7" x14ac:dyDescent="0.25">
      <c r="A1703" s="2" t="str">
        <f>IF(Datei!$G1703="","",IFERROR(DATEVALUE(Datei!G1703),Datei!G1703))</f>
        <v/>
      </c>
      <c r="B1703" s="3" t="str">
        <f>IF(Datei!$G1703="","",IFERROR(VALUE(LEFT(Datei!H1703,FIND("_",Datei!H1703)-1)),IFERROR(VALUE(Datei!H1703),"?")))</f>
        <v/>
      </c>
      <c r="C1703" t="str">
        <f>IF(Datei!$G1703="","",IF(IFERROR(VLOOKUP(Datei!J1703,Mapping!$A$5:$B$104,2,FALSE),IFERROR(VLOOKUP(Datei!J1703&amp;"",Mapping!$A$5:$B$104,2,FALSE),IFERROR(VLOOKUP(VALUE(Datei!J1703),Mapping!$A$5:$B$104,2,FALSE),"#NOMAP#")))="#NOMAP#",IF(Mapping!$B$2="","",Mapping!$B$2),IFERROR(VLOOKUP(Datei!J1703,Mapping!$A$5:$B$104,2,FALSE),IFERROR(VLOOKUP(Datei!J1703&amp;"",Mapping!$A$5:$B$104,2,FALSE),IFERROR(VLOOKUP(VALUE(Datei!J1703),Mapping!$A$5:$B$104,2,FALSE),"#NOMAP#")))))</f>
        <v/>
      </c>
      <c r="D1703" t="str">
        <f>IF(Datei!$G1703="","",IF(Datei!K1703="","",Datei!K1703))</f>
        <v/>
      </c>
      <c r="E1703" s="3" t="str">
        <f>IF(Datei!$G1703="","",1)</f>
        <v/>
      </c>
      <c r="F1703" s="4" t="str">
        <f>IF(Datei!$G1703="","",IFERROR(ROUND(VALUE(Datei!I1703)/100,2),""))</f>
        <v/>
      </c>
      <c r="G1703" s="4" t="str">
        <f>IF(Datei!$G1703="","",IFERROR(ROUND(VALUE(Datei!I1703)/100,2),""))</f>
        <v/>
      </c>
    </row>
    <row r="1704" spans="1:7" x14ac:dyDescent="0.25">
      <c r="A1704" s="2" t="str">
        <f>IF(Datei!$G1704="","",IFERROR(DATEVALUE(Datei!G1704),Datei!G1704))</f>
        <v/>
      </c>
      <c r="B1704" s="3" t="str">
        <f>IF(Datei!$G1704="","",IFERROR(VALUE(LEFT(Datei!H1704,FIND("_",Datei!H1704)-1)),IFERROR(VALUE(Datei!H1704),"?")))</f>
        <v/>
      </c>
      <c r="C1704" t="str">
        <f>IF(Datei!$G1704="","",IF(IFERROR(VLOOKUP(Datei!J1704,Mapping!$A$5:$B$104,2,FALSE),IFERROR(VLOOKUP(Datei!J1704&amp;"",Mapping!$A$5:$B$104,2,FALSE),IFERROR(VLOOKUP(VALUE(Datei!J1704),Mapping!$A$5:$B$104,2,FALSE),"#NOMAP#")))="#NOMAP#",IF(Mapping!$B$2="","",Mapping!$B$2),IFERROR(VLOOKUP(Datei!J1704,Mapping!$A$5:$B$104,2,FALSE),IFERROR(VLOOKUP(Datei!J1704&amp;"",Mapping!$A$5:$B$104,2,FALSE),IFERROR(VLOOKUP(VALUE(Datei!J1704),Mapping!$A$5:$B$104,2,FALSE),"#NOMAP#")))))</f>
        <v/>
      </c>
      <c r="D1704" t="str">
        <f>IF(Datei!$G1704="","",IF(Datei!K1704="","",Datei!K1704))</f>
        <v/>
      </c>
      <c r="E1704" s="3" t="str">
        <f>IF(Datei!$G1704="","",1)</f>
        <v/>
      </c>
      <c r="F1704" s="4" t="str">
        <f>IF(Datei!$G1704="","",IFERROR(ROUND(VALUE(Datei!I1704)/100,2),""))</f>
        <v/>
      </c>
      <c r="G1704" s="4" t="str">
        <f>IF(Datei!$G1704="","",IFERROR(ROUND(VALUE(Datei!I1704)/100,2),""))</f>
        <v/>
      </c>
    </row>
    <row r="1705" spans="1:7" x14ac:dyDescent="0.25">
      <c r="A1705" s="2" t="str">
        <f>IF(Datei!$G1705="","",IFERROR(DATEVALUE(Datei!G1705),Datei!G1705))</f>
        <v/>
      </c>
      <c r="B1705" s="3" t="str">
        <f>IF(Datei!$G1705="","",IFERROR(VALUE(LEFT(Datei!H1705,FIND("_",Datei!H1705)-1)),IFERROR(VALUE(Datei!H1705),"?")))</f>
        <v/>
      </c>
      <c r="C1705" t="str">
        <f>IF(Datei!$G1705="","",IF(IFERROR(VLOOKUP(Datei!J1705,Mapping!$A$5:$B$104,2,FALSE),IFERROR(VLOOKUP(Datei!J1705&amp;"",Mapping!$A$5:$B$104,2,FALSE),IFERROR(VLOOKUP(VALUE(Datei!J1705),Mapping!$A$5:$B$104,2,FALSE),"#NOMAP#")))="#NOMAP#",IF(Mapping!$B$2="","",Mapping!$B$2),IFERROR(VLOOKUP(Datei!J1705,Mapping!$A$5:$B$104,2,FALSE),IFERROR(VLOOKUP(Datei!J1705&amp;"",Mapping!$A$5:$B$104,2,FALSE),IFERROR(VLOOKUP(VALUE(Datei!J1705),Mapping!$A$5:$B$104,2,FALSE),"#NOMAP#")))))</f>
        <v/>
      </c>
      <c r="D1705" t="str">
        <f>IF(Datei!$G1705="","",IF(Datei!K1705="","",Datei!K1705))</f>
        <v/>
      </c>
      <c r="E1705" s="3" t="str">
        <f>IF(Datei!$G1705="","",1)</f>
        <v/>
      </c>
      <c r="F1705" s="4" t="str">
        <f>IF(Datei!$G1705="","",IFERROR(ROUND(VALUE(Datei!I1705)/100,2),""))</f>
        <v/>
      </c>
      <c r="G1705" s="4" t="str">
        <f>IF(Datei!$G1705="","",IFERROR(ROUND(VALUE(Datei!I1705)/100,2),""))</f>
        <v/>
      </c>
    </row>
    <row r="1706" spans="1:7" x14ac:dyDescent="0.25">
      <c r="A1706" s="2" t="str">
        <f>IF(Datei!$G1706="","",IFERROR(DATEVALUE(Datei!G1706),Datei!G1706))</f>
        <v/>
      </c>
      <c r="B1706" s="3" t="str">
        <f>IF(Datei!$G1706="","",IFERROR(VALUE(LEFT(Datei!H1706,FIND("_",Datei!H1706)-1)),IFERROR(VALUE(Datei!H1706),"?")))</f>
        <v/>
      </c>
      <c r="C1706" t="str">
        <f>IF(Datei!$G1706="","",IF(IFERROR(VLOOKUP(Datei!J1706,Mapping!$A$5:$B$104,2,FALSE),IFERROR(VLOOKUP(Datei!J1706&amp;"",Mapping!$A$5:$B$104,2,FALSE),IFERROR(VLOOKUP(VALUE(Datei!J1706),Mapping!$A$5:$B$104,2,FALSE),"#NOMAP#")))="#NOMAP#",IF(Mapping!$B$2="","",Mapping!$B$2),IFERROR(VLOOKUP(Datei!J1706,Mapping!$A$5:$B$104,2,FALSE),IFERROR(VLOOKUP(Datei!J1706&amp;"",Mapping!$A$5:$B$104,2,FALSE),IFERROR(VLOOKUP(VALUE(Datei!J1706),Mapping!$A$5:$B$104,2,FALSE),"#NOMAP#")))))</f>
        <v/>
      </c>
      <c r="D1706" t="str">
        <f>IF(Datei!$G1706="","",IF(Datei!K1706="","",Datei!K1706))</f>
        <v/>
      </c>
      <c r="E1706" s="3" t="str">
        <f>IF(Datei!$G1706="","",1)</f>
        <v/>
      </c>
      <c r="F1706" s="4" t="str">
        <f>IF(Datei!$G1706="","",IFERROR(ROUND(VALUE(Datei!I1706)/100,2),""))</f>
        <v/>
      </c>
      <c r="G1706" s="4" t="str">
        <f>IF(Datei!$G1706="","",IFERROR(ROUND(VALUE(Datei!I1706)/100,2),""))</f>
        <v/>
      </c>
    </row>
    <row r="1707" spans="1:7" x14ac:dyDescent="0.25">
      <c r="A1707" s="2" t="str">
        <f>IF(Datei!$G1707="","",IFERROR(DATEVALUE(Datei!G1707),Datei!G1707))</f>
        <v/>
      </c>
      <c r="B1707" s="3" t="str">
        <f>IF(Datei!$G1707="","",IFERROR(VALUE(LEFT(Datei!H1707,FIND("_",Datei!H1707)-1)),IFERROR(VALUE(Datei!H1707),"?")))</f>
        <v/>
      </c>
      <c r="C1707" t="str">
        <f>IF(Datei!$G1707="","",IF(IFERROR(VLOOKUP(Datei!J1707,Mapping!$A$5:$B$104,2,FALSE),IFERROR(VLOOKUP(Datei!J1707&amp;"",Mapping!$A$5:$B$104,2,FALSE),IFERROR(VLOOKUP(VALUE(Datei!J1707),Mapping!$A$5:$B$104,2,FALSE),"#NOMAP#")))="#NOMAP#",IF(Mapping!$B$2="","",Mapping!$B$2),IFERROR(VLOOKUP(Datei!J1707,Mapping!$A$5:$B$104,2,FALSE),IFERROR(VLOOKUP(Datei!J1707&amp;"",Mapping!$A$5:$B$104,2,FALSE),IFERROR(VLOOKUP(VALUE(Datei!J1707),Mapping!$A$5:$B$104,2,FALSE),"#NOMAP#")))))</f>
        <v/>
      </c>
      <c r="D1707" t="str">
        <f>IF(Datei!$G1707="","",IF(Datei!K1707="","",Datei!K1707))</f>
        <v/>
      </c>
      <c r="E1707" s="3" t="str">
        <f>IF(Datei!$G1707="","",1)</f>
        <v/>
      </c>
      <c r="F1707" s="4" t="str">
        <f>IF(Datei!$G1707="","",IFERROR(ROUND(VALUE(Datei!I1707)/100,2),""))</f>
        <v/>
      </c>
      <c r="G1707" s="4" t="str">
        <f>IF(Datei!$G1707="","",IFERROR(ROUND(VALUE(Datei!I1707)/100,2),""))</f>
        <v/>
      </c>
    </row>
    <row r="1708" spans="1:7" x14ac:dyDescent="0.25">
      <c r="A1708" s="2" t="str">
        <f>IF(Datei!$G1708="","",IFERROR(DATEVALUE(Datei!G1708),Datei!G1708))</f>
        <v/>
      </c>
      <c r="B1708" s="3" t="str">
        <f>IF(Datei!$G1708="","",IFERROR(VALUE(LEFT(Datei!H1708,FIND("_",Datei!H1708)-1)),IFERROR(VALUE(Datei!H1708),"?")))</f>
        <v/>
      </c>
      <c r="C1708" t="str">
        <f>IF(Datei!$G1708="","",IF(IFERROR(VLOOKUP(Datei!J1708,Mapping!$A$5:$B$104,2,FALSE),IFERROR(VLOOKUP(Datei!J1708&amp;"",Mapping!$A$5:$B$104,2,FALSE),IFERROR(VLOOKUP(VALUE(Datei!J1708),Mapping!$A$5:$B$104,2,FALSE),"#NOMAP#")))="#NOMAP#",IF(Mapping!$B$2="","",Mapping!$B$2),IFERROR(VLOOKUP(Datei!J1708,Mapping!$A$5:$B$104,2,FALSE),IFERROR(VLOOKUP(Datei!J1708&amp;"",Mapping!$A$5:$B$104,2,FALSE),IFERROR(VLOOKUP(VALUE(Datei!J1708),Mapping!$A$5:$B$104,2,FALSE),"#NOMAP#")))))</f>
        <v/>
      </c>
      <c r="D1708" t="str">
        <f>IF(Datei!$G1708="","",IF(Datei!K1708="","",Datei!K1708))</f>
        <v/>
      </c>
      <c r="E1708" s="3" t="str">
        <f>IF(Datei!$G1708="","",1)</f>
        <v/>
      </c>
      <c r="F1708" s="4" t="str">
        <f>IF(Datei!$G1708="","",IFERROR(ROUND(VALUE(Datei!I1708)/100,2),""))</f>
        <v/>
      </c>
      <c r="G1708" s="4" t="str">
        <f>IF(Datei!$G1708="","",IFERROR(ROUND(VALUE(Datei!I1708)/100,2),""))</f>
        <v/>
      </c>
    </row>
    <row r="1709" spans="1:7" x14ac:dyDescent="0.25">
      <c r="A1709" s="2" t="str">
        <f>IF(Datei!$G1709="","",IFERROR(DATEVALUE(Datei!G1709),Datei!G1709))</f>
        <v/>
      </c>
      <c r="B1709" s="3" t="str">
        <f>IF(Datei!$G1709="","",IFERROR(VALUE(LEFT(Datei!H1709,FIND("_",Datei!H1709)-1)),IFERROR(VALUE(Datei!H1709),"?")))</f>
        <v/>
      </c>
      <c r="C1709" t="str">
        <f>IF(Datei!$G1709="","",IF(IFERROR(VLOOKUP(Datei!J1709,Mapping!$A$5:$B$104,2,FALSE),IFERROR(VLOOKUP(Datei!J1709&amp;"",Mapping!$A$5:$B$104,2,FALSE),IFERROR(VLOOKUP(VALUE(Datei!J1709),Mapping!$A$5:$B$104,2,FALSE),"#NOMAP#")))="#NOMAP#",IF(Mapping!$B$2="","",Mapping!$B$2),IFERROR(VLOOKUP(Datei!J1709,Mapping!$A$5:$B$104,2,FALSE),IFERROR(VLOOKUP(Datei!J1709&amp;"",Mapping!$A$5:$B$104,2,FALSE),IFERROR(VLOOKUP(VALUE(Datei!J1709),Mapping!$A$5:$B$104,2,FALSE),"#NOMAP#")))))</f>
        <v/>
      </c>
      <c r="D1709" t="str">
        <f>IF(Datei!$G1709="","",IF(Datei!K1709="","",Datei!K1709))</f>
        <v/>
      </c>
      <c r="E1709" s="3" t="str">
        <f>IF(Datei!$G1709="","",1)</f>
        <v/>
      </c>
      <c r="F1709" s="4" t="str">
        <f>IF(Datei!$G1709="","",IFERROR(ROUND(VALUE(Datei!I1709)/100,2),""))</f>
        <v/>
      </c>
      <c r="G1709" s="4" t="str">
        <f>IF(Datei!$G1709="","",IFERROR(ROUND(VALUE(Datei!I1709)/100,2),""))</f>
        <v/>
      </c>
    </row>
    <row r="1710" spans="1:7" x14ac:dyDescent="0.25">
      <c r="A1710" s="2" t="str">
        <f>IF(Datei!$G1710="","",IFERROR(DATEVALUE(Datei!G1710),Datei!G1710))</f>
        <v/>
      </c>
      <c r="B1710" s="3" t="str">
        <f>IF(Datei!$G1710="","",IFERROR(VALUE(LEFT(Datei!H1710,FIND("_",Datei!H1710)-1)),IFERROR(VALUE(Datei!H1710),"?")))</f>
        <v/>
      </c>
      <c r="C1710" t="str">
        <f>IF(Datei!$G1710="","",IF(IFERROR(VLOOKUP(Datei!J1710,Mapping!$A$5:$B$104,2,FALSE),IFERROR(VLOOKUP(Datei!J1710&amp;"",Mapping!$A$5:$B$104,2,FALSE),IFERROR(VLOOKUP(VALUE(Datei!J1710),Mapping!$A$5:$B$104,2,FALSE),"#NOMAP#")))="#NOMAP#",IF(Mapping!$B$2="","",Mapping!$B$2),IFERROR(VLOOKUP(Datei!J1710,Mapping!$A$5:$B$104,2,FALSE),IFERROR(VLOOKUP(Datei!J1710&amp;"",Mapping!$A$5:$B$104,2,FALSE),IFERROR(VLOOKUP(VALUE(Datei!J1710),Mapping!$A$5:$B$104,2,FALSE),"#NOMAP#")))))</f>
        <v/>
      </c>
      <c r="D1710" t="str">
        <f>IF(Datei!$G1710="","",IF(Datei!K1710="","",Datei!K1710))</f>
        <v/>
      </c>
      <c r="E1710" s="3" t="str">
        <f>IF(Datei!$G1710="","",1)</f>
        <v/>
      </c>
      <c r="F1710" s="4" t="str">
        <f>IF(Datei!$G1710="","",IFERROR(ROUND(VALUE(Datei!I1710)/100,2),""))</f>
        <v/>
      </c>
      <c r="G1710" s="4" t="str">
        <f>IF(Datei!$G1710="","",IFERROR(ROUND(VALUE(Datei!I1710)/100,2),""))</f>
        <v/>
      </c>
    </row>
    <row r="1711" spans="1:7" x14ac:dyDescent="0.25">
      <c r="A1711" s="2" t="str">
        <f>IF(Datei!$G1711="","",IFERROR(DATEVALUE(Datei!G1711),Datei!G1711))</f>
        <v/>
      </c>
      <c r="B1711" s="3" t="str">
        <f>IF(Datei!$G1711="","",IFERROR(VALUE(LEFT(Datei!H1711,FIND("_",Datei!H1711)-1)),IFERROR(VALUE(Datei!H1711),"?")))</f>
        <v/>
      </c>
      <c r="C1711" t="str">
        <f>IF(Datei!$G1711="","",IF(IFERROR(VLOOKUP(Datei!J1711,Mapping!$A$5:$B$104,2,FALSE),IFERROR(VLOOKUP(Datei!J1711&amp;"",Mapping!$A$5:$B$104,2,FALSE),IFERROR(VLOOKUP(VALUE(Datei!J1711),Mapping!$A$5:$B$104,2,FALSE),"#NOMAP#")))="#NOMAP#",IF(Mapping!$B$2="","",Mapping!$B$2),IFERROR(VLOOKUP(Datei!J1711,Mapping!$A$5:$B$104,2,FALSE),IFERROR(VLOOKUP(Datei!J1711&amp;"",Mapping!$A$5:$B$104,2,FALSE),IFERROR(VLOOKUP(VALUE(Datei!J1711),Mapping!$A$5:$B$104,2,FALSE),"#NOMAP#")))))</f>
        <v/>
      </c>
      <c r="D1711" t="str">
        <f>IF(Datei!$G1711="","",IF(Datei!K1711="","",Datei!K1711))</f>
        <v/>
      </c>
      <c r="E1711" s="3" t="str">
        <f>IF(Datei!$G1711="","",1)</f>
        <v/>
      </c>
      <c r="F1711" s="4" t="str">
        <f>IF(Datei!$G1711="","",IFERROR(ROUND(VALUE(Datei!I1711)/100,2),""))</f>
        <v/>
      </c>
      <c r="G1711" s="4" t="str">
        <f>IF(Datei!$G1711="","",IFERROR(ROUND(VALUE(Datei!I1711)/100,2),""))</f>
        <v/>
      </c>
    </row>
    <row r="1712" spans="1:7" x14ac:dyDescent="0.25">
      <c r="A1712" s="2" t="str">
        <f>IF(Datei!$G1712="","",IFERROR(DATEVALUE(Datei!G1712),Datei!G1712))</f>
        <v/>
      </c>
      <c r="B1712" s="3" t="str">
        <f>IF(Datei!$G1712="","",IFERROR(VALUE(LEFT(Datei!H1712,FIND("_",Datei!H1712)-1)),IFERROR(VALUE(Datei!H1712),"?")))</f>
        <v/>
      </c>
      <c r="C1712" t="str">
        <f>IF(Datei!$G1712="","",IF(IFERROR(VLOOKUP(Datei!J1712,Mapping!$A$5:$B$104,2,FALSE),IFERROR(VLOOKUP(Datei!J1712&amp;"",Mapping!$A$5:$B$104,2,FALSE),IFERROR(VLOOKUP(VALUE(Datei!J1712),Mapping!$A$5:$B$104,2,FALSE),"#NOMAP#")))="#NOMAP#",IF(Mapping!$B$2="","",Mapping!$B$2),IFERROR(VLOOKUP(Datei!J1712,Mapping!$A$5:$B$104,2,FALSE),IFERROR(VLOOKUP(Datei!J1712&amp;"",Mapping!$A$5:$B$104,2,FALSE),IFERROR(VLOOKUP(VALUE(Datei!J1712),Mapping!$A$5:$B$104,2,FALSE),"#NOMAP#")))))</f>
        <v/>
      </c>
      <c r="D1712" t="str">
        <f>IF(Datei!$G1712="","",IF(Datei!K1712="","",Datei!K1712))</f>
        <v/>
      </c>
      <c r="E1712" s="3" t="str">
        <f>IF(Datei!$G1712="","",1)</f>
        <v/>
      </c>
      <c r="F1712" s="4" t="str">
        <f>IF(Datei!$G1712="","",IFERROR(ROUND(VALUE(Datei!I1712)/100,2),""))</f>
        <v/>
      </c>
      <c r="G1712" s="4" t="str">
        <f>IF(Datei!$G1712="","",IFERROR(ROUND(VALUE(Datei!I1712)/100,2),""))</f>
        <v/>
      </c>
    </row>
    <row r="1713" spans="1:7" x14ac:dyDescent="0.25">
      <c r="A1713" s="2" t="str">
        <f>IF(Datei!$G1713="","",IFERROR(DATEVALUE(Datei!G1713),Datei!G1713))</f>
        <v/>
      </c>
      <c r="B1713" s="3" t="str">
        <f>IF(Datei!$G1713="","",IFERROR(VALUE(LEFT(Datei!H1713,FIND("_",Datei!H1713)-1)),IFERROR(VALUE(Datei!H1713),"?")))</f>
        <v/>
      </c>
      <c r="C1713" t="str">
        <f>IF(Datei!$G1713="","",IF(IFERROR(VLOOKUP(Datei!J1713,Mapping!$A$5:$B$104,2,FALSE),IFERROR(VLOOKUP(Datei!J1713&amp;"",Mapping!$A$5:$B$104,2,FALSE),IFERROR(VLOOKUP(VALUE(Datei!J1713),Mapping!$A$5:$B$104,2,FALSE),"#NOMAP#")))="#NOMAP#",IF(Mapping!$B$2="","",Mapping!$B$2),IFERROR(VLOOKUP(Datei!J1713,Mapping!$A$5:$B$104,2,FALSE),IFERROR(VLOOKUP(Datei!J1713&amp;"",Mapping!$A$5:$B$104,2,FALSE),IFERROR(VLOOKUP(VALUE(Datei!J1713),Mapping!$A$5:$B$104,2,FALSE),"#NOMAP#")))))</f>
        <v/>
      </c>
      <c r="D1713" t="str">
        <f>IF(Datei!$G1713="","",IF(Datei!K1713="","",Datei!K1713))</f>
        <v/>
      </c>
      <c r="E1713" s="3" t="str">
        <f>IF(Datei!$G1713="","",1)</f>
        <v/>
      </c>
      <c r="F1713" s="4" t="str">
        <f>IF(Datei!$G1713="","",IFERROR(ROUND(VALUE(Datei!I1713)/100,2),""))</f>
        <v/>
      </c>
      <c r="G1713" s="4" t="str">
        <f>IF(Datei!$G1713="","",IFERROR(ROUND(VALUE(Datei!I1713)/100,2),""))</f>
        <v/>
      </c>
    </row>
    <row r="1714" spans="1:7" x14ac:dyDescent="0.25">
      <c r="A1714" s="2" t="str">
        <f>IF(Datei!$G1714="","",IFERROR(DATEVALUE(Datei!G1714),Datei!G1714))</f>
        <v/>
      </c>
      <c r="B1714" s="3" t="str">
        <f>IF(Datei!$G1714="","",IFERROR(VALUE(LEFT(Datei!H1714,FIND("_",Datei!H1714)-1)),IFERROR(VALUE(Datei!H1714),"?")))</f>
        <v/>
      </c>
      <c r="C1714" t="str">
        <f>IF(Datei!$G1714="","",IF(IFERROR(VLOOKUP(Datei!J1714,Mapping!$A$5:$B$104,2,FALSE),IFERROR(VLOOKUP(Datei!J1714&amp;"",Mapping!$A$5:$B$104,2,FALSE),IFERROR(VLOOKUP(VALUE(Datei!J1714),Mapping!$A$5:$B$104,2,FALSE),"#NOMAP#")))="#NOMAP#",IF(Mapping!$B$2="","",Mapping!$B$2),IFERROR(VLOOKUP(Datei!J1714,Mapping!$A$5:$B$104,2,FALSE),IFERROR(VLOOKUP(Datei!J1714&amp;"",Mapping!$A$5:$B$104,2,FALSE),IFERROR(VLOOKUP(VALUE(Datei!J1714),Mapping!$A$5:$B$104,2,FALSE),"#NOMAP#")))))</f>
        <v/>
      </c>
      <c r="D1714" t="str">
        <f>IF(Datei!$G1714="","",IF(Datei!K1714="","",Datei!K1714))</f>
        <v/>
      </c>
      <c r="E1714" s="3" t="str">
        <f>IF(Datei!$G1714="","",1)</f>
        <v/>
      </c>
      <c r="F1714" s="4" t="str">
        <f>IF(Datei!$G1714="","",IFERROR(ROUND(VALUE(Datei!I1714)/100,2),""))</f>
        <v/>
      </c>
      <c r="G1714" s="4" t="str">
        <f>IF(Datei!$G1714="","",IFERROR(ROUND(VALUE(Datei!I1714)/100,2),""))</f>
        <v/>
      </c>
    </row>
    <row r="1715" spans="1:7" x14ac:dyDescent="0.25">
      <c r="A1715" s="2" t="str">
        <f>IF(Datei!$G1715="","",IFERROR(DATEVALUE(Datei!G1715),Datei!G1715))</f>
        <v/>
      </c>
      <c r="B1715" s="3" t="str">
        <f>IF(Datei!$G1715="","",IFERROR(VALUE(LEFT(Datei!H1715,FIND("_",Datei!H1715)-1)),IFERROR(VALUE(Datei!H1715),"?")))</f>
        <v/>
      </c>
      <c r="C1715" t="str">
        <f>IF(Datei!$G1715="","",IF(IFERROR(VLOOKUP(Datei!J1715,Mapping!$A$5:$B$104,2,FALSE),IFERROR(VLOOKUP(Datei!J1715&amp;"",Mapping!$A$5:$B$104,2,FALSE),IFERROR(VLOOKUP(VALUE(Datei!J1715),Mapping!$A$5:$B$104,2,FALSE),"#NOMAP#")))="#NOMAP#",IF(Mapping!$B$2="","",Mapping!$B$2),IFERROR(VLOOKUP(Datei!J1715,Mapping!$A$5:$B$104,2,FALSE),IFERROR(VLOOKUP(Datei!J1715&amp;"",Mapping!$A$5:$B$104,2,FALSE),IFERROR(VLOOKUP(VALUE(Datei!J1715),Mapping!$A$5:$B$104,2,FALSE),"#NOMAP#")))))</f>
        <v/>
      </c>
      <c r="D1715" t="str">
        <f>IF(Datei!$G1715="","",IF(Datei!K1715="","",Datei!K1715))</f>
        <v/>
      </c>
      <c r="E1715" s="3" t="str">
        <f>IF(Datei!$G1715="","",1)</f>
        <v/>
      </c>
      <c r="F1715" s="4" t="str">
        <f>IF(Datei!$G1715="","",IFERROR(ROUND(VALUE(Datei!I1715)/100,2),""))</f>
        <v/>
      </c>
      <c r="G1715" s="4" t="str">
        <f>IF(Datei!$G1715="","",IFERROR(ROUND(VALUE(Datei!I1715)/100,2),""))</f>
        <v/>
      </c>
    </row>
    <row r="1716" spans="1:7" x14ac:dyDescent="0.25">
      <c r="A1716" s="2" t="str">
        <f>IF(Datei!$G1716="","",IFERROR(DATEVALUE(Datei!G1716),Datei!G1716))</f>
        <v/>
      </c>
      <c r="B1716" s="3" t="str">
        <f>IF(Datei!$G1716="","",IFERROR(VALUE(LEFT(Datei!H1716,FIND("_",Datei!H1716)-1)),IFERROR(VALUE(Datei!H1716),"?")))</f>
        <v/>
      </c>
      <c r="C1716" t="str">
        <f>IF(Datei!$G1716="","",IF(IFERROR(VLOOKUP(Datei!J1716,Mapping!$A$5:$B$104,2,FALSE),IFERROR(VLOOKUP(Datei!J1716&amp;"",Mapping!$A$5:$B$104,2,FALSE),IFERROR(VLOOKUP(VALUE(Datei!J1716),Mapping!$A$5:$B$104,2,FALSE),"#NOMAP#")))="#NOMAP#",IF(Mapping!$B$2="","",Mapping!$B$2),IFERROR(VLOOKUP(Datei!J1716,Mapping!$A$5:$B$104,2,FALSE),IFERROR(VLOOKUP(Datei!J1716&amp;"",Mapping!$A$5:$B$104,2,FALSE),IFERROR(VLOOKUP(VALUE(Datei!J1716),Mapping!$A$5:$B$104,2,FALSE),"#NOMAP#")))))</f>
        <v/>
      </c>
      <c r="D1716" t="str">
        <f>IF(Datei!$G1716="","",IF(Datei!K1716="","",Datei!K1716))</f>
        <v/>
      </c>
      <c r="E1716" s="3" t="str">
        <f>IF(Datei!$G1716="","",1)</f>
        <v/>
      </c>
      <c r="F1716" s="4" t="str">
        <f>IF(Datei!$G1716="","",IFERROR(ROUND(VALUE(Datei!I1716)/100,2),""))</f>
        <v/>
      </c>
      <c r="G1716" s="4" t="str">
        <f>IF(Datei!$G1716="","",IFERROR(ROUND(VALUE(Datei!I1716)/100,2),""))</f>
        <v/>
      </c>
    </row>
    <row r="1717" spans="1:7" x14ac:dyDescent="0.25">
      <c r="A1717" s="2" t="str">
        <f>IF(Datei!$G1717="","",IFERROR(DATEVALUE(Datei!G1717),Datei!G1717))</f>
        <v/>
      </c>
      <c r="B1717" s="3" t="str">
        <f>IF(Datei!$G1717="","",IFERROR(VALUE(LEFT(Datei!H1717,FIND("_",Datei!H1717)-1)),IFERROR(VALUE(Datei!H1717),"?")))</f>
        <v/>
      </c>
      <c r="C1717" t="str">
        <f>IF(Datei!$G1717="","",IF(IFERROR(VLOOKUP(Datei!J1717,Mapping!$A$5:$B$104,2,FALSE),IFERROR(VLOOKUP(Datei!J1717&amp;"",Mapping!$A$5:$B$104,2,FALSE),IFERROR(VLOOKUP(VALUE(Datei!J1717),Mapping!$A$5:$B$104,2,FALSE),"#NOMAP#")))="#NOMAP#",IF(Mapping!$B$2="","",Mapping!$B$2),IFERROR(VLOOKUP(Datei!J1717,Mapping!$A$5:$B$104,2,FALSE),IFERROR(VLOOKUP(Datei!J1717&amp;"",Mapping!$A$5:$B$104,2,FALSE),IFERROR(VLOOKUP(VALUE(Datei!J1717),Mapping!$A$5:$B$104,2,FALSE),"#NOMAP#")))))</f>
        <v/>
      </c>
      <c r="D1717" t="str">
        <f>IF(Datei!$G1717="","",IF(Datei!K1717="","",Datei!K1717))</f>
        <v/>
      </c>
      <c r="E1717" s="3" t="str">
        <f>IF(Datei!$G1717="","",1)</f>
        <v/>
      </c>
      <c r="F1717" s="4" t="str">
        <f>IF(Datei!$G1717="","",IFERROR(ROUND(VALUE(Datei!I1717)/100,2),""))</f>
        <v/>
      </c>
      <c r="G1717" s="4" t="str">
        <f>IF(Datei!$G1717="","",IFERROR(ROUND(VALUE(Datei!I1717)/100,2),""))</f>
        <v/>
      </c>
    </row>
    <row r="1718" spans="1:7" x14ac:dyDescent="0.25">
      <c r="A1718" s="2" t="str">
        <f>IF(Datei!$G1718="","",IFERROR(DATEVALUE(Datei!G1718),Datei!G1718))</f>
        <v/>
      </c>
      <c r="B1718" s="3" t="str">
        <f>IF(Datei!$G1718="","",IFERROR(VALUE(LEFT(Datei!H1718,FIND("_",Datei!H1718)-1)),IFERROR(VALUE(Datei!H1718),"?")))</f>
        <v/>
      </c>
      <c r="C1718" t="str">
        <f>IF(Datei!$G1718="","",IF(IFERROR(VLOOKUP(Datei!J1718,Mapping!$A$5:$B$104,2,FALSE),IFERROR(VLOOKUP(Datei!J1718&amp;"",Mapping!$A$5:$B$104,2,FALSE),IFERROR(VLOOKUP(VALUE(Datei!J1718),Mapping!$A$5:$B$104,2,FALSE),"#NOMAP#")))="#NOMAP#",IF(Mapping!$B$2="","",Mapping!$B$2),IFERROR(VLOOKUP(Datei!J1718,Mapping!$A$5:$B$104,2,FALSE),IFERROR(VLOOKUP(Datei!J1718&amp;"",Mapping!$A$5:$B$104,2,FALSE),IFERROR(VLOOKUP(VALUE(Datei!J1718),Mapping!$A$5:$B$104,2,FALSE),"#NOMAP#")))))</f>
        <v/>
      </c>
      <c r="D1718" t="str">
        <f>IF(Datei!$G1718="","",IF(Datei!K1718="","",Datei!K1718))</f>
        <v/>
      </c>
      <c r="E1718" s="3" t="str">
        <f>IF(Datei!$G1718="","",1)</f>
        <v/>
      </c>
      <c r="F1718" s="4" t="str">
        <f>IF(Datei!$G1718="","",IFERROR(ROUND(VALUE(Datei!I1718)/100,2),""))</f>
        <v/>
      </c>
      <c r="G1718" s="4" t="str">
        <f>IF(Datei!$G1718="","",IFERROR(ROUND(VALUE(Datei!I1718)/100,2),""))</f>
        <v/>
      </c>
    </row>
    <row r="1719" spans="1:7" x14ac:dyDescent="0.25">
      <c r="A1719" s="2" t="str">
        <f>IF(Datei!$G1719="","",IFERROR(DATEVALUE(Datei!G1719),Datei!G1719))</f>
        <v/>
      </c>
      <c r="B1719" s="3" t="str">
        <f>IF(Datei!$G1719="","",IFERROR(VALUE(LEFT(Datei!H1719,FIND("_",Datei!H1719)-1)),IFERROR(VALUE(Datei!H1719),"?")))</f>
        <v/>
      </c>
      <c r="C1719" t="str">
        <f>IF(Datei!$G1719="","",IF(IFERROR(VLOOKUP(Datei!J1719,Mapping!$A$5:$B$104,2,FALSE),IFERROR(VLOOKUP(Datei!J1719&amp;"",Mapping!$A$5:$B$104,2,FALSE),IFERROR(VLOOKUP(VALUE(Datei!J1719),Mapping!$A$5:$B$104,2,FALSE),"#NOMAP#")))="#NOMAP#",IF(Mapping!$B$2="","",Mapping!$B$2),IFERROR(VLOOKUP(Datei!J1719,Mapping!$A$5:$B$104,2,FALSE),IFERROR(VLOOKUP(Datei!J1719&amp;"",Mapping!$A$5:$B$104,2,FALSE),IFERROR(VLOOKUP(VALUE(Datei!J1719),Mapping!$A$5:$B$104,2,FALSE),"#NOMAP#")))))</f>
        <v/>
      </c>
      <c r="D1719" t="str">
        <f>IF(Datei!$G1719="","",IF(Datei!K1719="","",Datei!K1719))</f>
        <v/>
      </c>
      <c r="E1719" s="3" t="str">
        <f>IF(Datei!$G1719="","",1)</f>
        <v/>
      </c>
      <c r="F1719" s="4" t="str">
        <f>IF(Datei!$G1719="","",IFERROR(ROUND(VALUE(Datei!I1719)/100,2),""))</f>
        <v/>
      </c>
      <c r="G1719" s="4" t="str">
        <f>IF(Datei!$G1719="","",IFERROR(ROUND(VALUE(Datei!I1719)/100,2),""))</f>
        <v/>
      </c>
    </row>
    <row r="1720" spans="1:7" x14ac:dyDescent="0.25">
      <c r="A1720" s="2" t="str">
        <f>IF(Datei!$G1720="","",IFERROR(DATEVALUE(Datei!G1720),Datei!G1720))</f>
        <v/>
      </c>
      <c r="B1720" s="3" t="str">
        <f>IF(Datei!$G1720="","",IFERROR(VALUE(LEFT(Datei!H1720,FIND("_",Datei!H1720)-1)),IFERROR(VALUE(Datei!H1720),"?")))</f>
        <v/>
      </c>
      <c r="C1720" t="str">
        <f>IF(Datei!$G1720="","",IF(IFERROR(VLOOKUP(Datei!J1720,Mapping!$A$5:$B$104,2,FALSE),IFERROR(VLOOKUP(Datei!J1720&amp;"",Mapping!$A$5:$B$104,2,FALSE),IFERROR(VLOOKUP(VALUE(Datei!J1720),Mapping!$A$5:$B$104,2,FALSE),"#NOMAP#")))="#NOMAP#",IF(Mapping!$B$2="","",Mapping!$B$2),IFERROR(VLOOKUP(Datei!J1720,Mapping!$A$5:$B$104,2,FALSE),IFERROR(VLOOKUP(Datei!J1720&amp;"",Mapping!$A$5:$B$104,2,FALSE),IFERROR(VLOOKUP(VALUE(Datei!J1720),Mapping!$A$5:$B$104,2,FALSE),"#NOMAP#")))))</f>
        <v/>
      </c>
      <c r="D1720" t="str">
        <f>IF(Datei!$G1720="","",IF(Datei!K1720="","",Datei!K1720))</f>
        <v/>
      </c>
      <c r="E1720" s="3" t="str">
        <f>IF(Datei!$G1720="","",1)</f>
        <v/>
      </c>
      <c r="F1720" s="4" t="str">
        <f>IF(Datei!$G1720="","",IFERROR(ROUND(VALUE(Datei!I1720)/100,2),""))</f>
        <v/>
      </c>
      <c r="G1720" s="4" t="str">
        <f>IF(Datei!$G1720="","",IFERROR(ROUND(VALUE(Datei!I1720)/100,2),""))</f>
        <v/>
      </c>
    </row>
    <row r="1721" spans="1:7" x14ac:dyDescent="0.25">
      <c r="A1721" s="2" t="str">
        <f>IF(Datei!$G1721="","",IFERROR(DATEVALUE(Datei!G1721),Datei!G1721))</f>
        <v/>
      </c>
      <c r="B1721" s="3" t="str">
        <f>IF(Datei!$G1721="","",IFERROR(VALUE(LEFT(Datei!H1721,FIND("_",Datei!H1721)-1)),IFERROR(VALUE(Datei!H1721),"?")))</f>
        <v/>
      </c>
      <c r="C1721" t="str">
        <f>IF(Datei!$G1721="","",IF(IFERROR(VLOOKUP(Datei!J1721,Mapping!$A$5:$B$104,2,FALSE),IFERROR(VLOOKUP(Datei!J1721&amp;"",Mapping!$A$5:$B$104,2,FALSE),IFERROR(VLOOKUP(VALUE(Datei!J1721),Mapping!$A$5:$B$104,2,FALSE),"#NOMAP#")))="#NOMAP#",IF(Mapping!$B$2="","",Mapping!$B$2),IFERROR(VLOOKUP(Datei!J1721,Mapping!$A$5:$B$104,2,FALSE),IFERROR(VLOOKUP(Datei!J1721&amp;"",Mapping!$A$5:$B$104,2,FALSE),IFERROR(VLOOKUP(VALUE(Datei!J1721),Mapping!$A$5:$B$104,2,FALSE),"#NOMAP#")))))</f>
        <v/>
      </c>
      <c r="D1721" t="str">
        <f>IF(Datei!$G1721="","",IF(Datei!K1721="","",Datei!K1721))</f>
        <v/>
      </c>
      <c r="E1721" s="3" t="str">
        <f>IF(Datei!$G1721="","",1)</f>
        <v/>
      </c>
      <c r="F1721" s="4" t="str">
        <f>IF(Datei!$G1721="","",IFERROR(ROUND(VALUE(Datei!I1721)/100,2),""))</f>
        <v/>
      </c>
      <c r="G1721" s="4" t="str">
        <f>IF(Datei!$G1721="","",IFERROR(ROUND(VALUE(Datei!I1721)/100,2),""))</f>
        <v/>
      </c>
    </row>
    <row r="1722" spans="1:7" x14ac:dyDescent="0.25">
      <c r="A1722" s="2" t="str">
        <f>IF(Datei!$G1722="","",IFERROR(DATEVALUE(Datei!G1722),Datei!G1722))</f>
        <v/>
      </c>
      <c r="B1722" s="3" t="str">
        <f>IF(Datei!$G1722="","",IFERROR(VALUE(LEFT(Datei!H1722,FIND("_",Datei!H1722)-1)),IFERROR(VALUE(Datei!H1722),"?")))</f>
        <v/>
      </c>
      <c r="C1722" t="str">
        <f>IF(Datei!$G1722="","",IF(IFERROR(VLOOKUP(Datei!J1722,Mapping!$A$5:$B$104,2,FALSE),IFERROR(VLOOKUP(Datei!J1722&amp;"",Mapping!$A$5:$B$104,2,FALSE),IFERROR(VLOOKUP(VALUE(Datei!J1722),Mapping!$A$5:$B$104,2,FALSE),"#NOMAP#")))="#NOMAP#",IF(Mapping!$B$2="","",Mapping!$B$2),IFERROR(VLOOKUP(Datei!J1722,Mapping!$A$5:$B$104,2,FALSE),IFERROR(VLOOKUP(Datei!J1722&amp;"",Mapping!$A$5:$B$104,2,FALSE),IFERROR(VLOOKUP(VALUE(Datei!J1722),Mapping!$A$5:$B$104,2,FALSE),"#NOMAP#")))))</f>
        <v/>
      </c>
      <c r="D1722" t="str">
        <f>IF(Datei!$G1722="","",IF(Datei!K1722="","",Datei!K1722))</f>
        <v/>
      </c>
      <c r="E1722" s="3" t="str">
        <f>IF(Datei!$G1722="","",1)</f>
        <v/>
      </c>
      <c r="F1722" s="4" t="str">
        <f>IF(Datei!$G1722="","",IFERROR(ROUND(VALUE(Datei!I1722)/100,2),""))</f>
        <v/>
      </c>
      <c r="G1722" s="4" t="str">
        <f>IF(Datei!$G1722="","",IFERROR(ROUND(VALUE(Datei!I1722)/100,2),""))</f>
        <v/>
      </c>
    </row>
    <row r="1723" spans="1:7" x14ac:dyDescent="0.25">
      <c r="A1723" s="2" t="str">
        <f>IF(Datei!$G1723="","",IFERROR(DATEVALUE(Datei!G1723),Datei!G1723))</f>
        <v/>
      </c>
      <c r="B1723" s="3" t="str">
        <f>IF(Datei!$G1723="","",IFERROR(VALUE(LEFT(Datei!H1723,FIND("_",Datei!H1723)-1)),IFERROR(VALUE(Datei!H1723),"?")))</f>
        <v/>
      </c>
      <c r="C1723" t="str">
        <f>IF(Datei!$G1723="","",IF(IFERROR(VLOOKUP(Datei!J1723,Mapping!$A$5:$B$104,2,FALSE),IFERROR(VLOOKUP(Datei!J1723&amp;"",Mapping!$A$5:$B$104,2,FALSE),IFERROR(VLOOKUP(VALUE(Datei!J1723),Mapping!$A$5:$B$104,2,FALSE),"#NOMAP#")))="#NOMAP#",IF(Mapping!$B$2="","",Mapping!$B$2),IFERROR(VLOOKUP(Datei!J1723,Mapping!$A$5:$B$104,2,FALSE),IFERROR(VLOOKUP(Datei!J1723&amp;"",Mapping!$A$5:$B$104,2,FALSE),IFERROR(VLOOKUP(VALUE(Datei!J1723),Mapping!$A$5:$B$104,2,FALSE),"#NOMAP#")))))</f>
        <v/>
      </c>
      <c r="D1723" t="str">
        <f>IF(Datei!$G1723="","",IF(Datei!K1723="","",Datei!K1723))</f>
        <v/>
      </c>
      <c r="E1723" s="3" t="str">
        <f>IF(Datei!$G1723="","",1)</f>
        <v/>
      </c>
      <c r="F1723" s="4" t="str">
        <f>IF(Datei!$G1723="","",IFERROR(ROUND(VALUE(Datei!I1723)/100,2),""))</f>
        <v/>
      </c>
      <c r="G1723" s="4" t="str">
        <f>IF(Datei!$G1723="","",IFERROR(ROUND(VALUE(Datei!I1723)/100,2),""))</f>
        <v/>
      </c>
    </row>
    <row r="1724" spans="1:7" x14ac:dyDescent="0.25">
      <c r="A1724" s="2" t="str">
        <f>IF(Datei!$G1724="","",IFERROR(DATEVALUE(Datei!G1724),Datei!G1724))</f>
        <v/>
      </c>
      <c r="B1724" s="3" t="str">
        <f>IF(Datei!$G1724="","",IFERROR(VALUE(LEFT(Datei!H1724,FIND("_",Datei!H1724)-1)),IFERROR(VALUE(Datei!H1724),"?")))</f>
        <v/>
      </c>
      <c r="C1724" t="str">
        <f>IF(Datei!$G1724="","",IF(IFERROR(VLOOKUP(Datei!J1724,Mapping!$A$5:$B$104,2,FALSE),IFERROR(VLOOKUP(Datei!J1724&amp;"",Mapping!$A$5:$B$104,2,FALSE),IFERROR(VLOOKUP(VALUE(Datei!J1724),Mapping!$A$5:$B$104,2,FALSE),"#NOMAP#")))="#NOMAP#",IF(Mapping!$B$2="","",Mapping!$B$2),IFERROR(VLOOKUP(Datei!J1724,Mapping!$A$5:$B$104,2,FALSE),IFERROR(VLOOKUP(Datei!J1724&amp;"",Mapping!$A$5:$B$104,2,FALSE),IFERROR(VLOOKUP(VALUE(Datei!J1724),Mapping!$A$5:$B$104,2,FALSE),"#NOMAP#")))))</f>
        <v/>
      </c>
      <c r="D1724" t="str">
        <f>IF(Datei!$G1724="","",IF(Datei!K1724="","",Datei!K1724))</f>
        <v/>
      </c>
      <c r="E1724" s="3" t="str">
        <f>IF(Datei!$G1724="","",1)</f>
        <v/>
      </c>
      <c r="F1724" s="4" t="str">
        <f>IF(Datei!$G1724="","",IFERROR(ROUND(VALUE(Datei!I1724)/100,2),""))</f>
        <v/>
      </c>
      <c r="G1724" s="4" t="str">
        <f>IF(Datei!$G1724="","",IFERROR(ROUND(VALUE(Datei!I1724)/100,2),""))</f>
        <v/>
      </c>
    </row>
    <row r="1725" spans="1:7" x14ac:dyDescent="0.25">
      <c r="A1725" s="2" t="str">
        <f>IF(Datei!$G1725="","",IFERROR(DATEVALUE(Datei!G1725),Datei!G1725))</f>
        <v/>
      </c>
      <c r="B1725" s="3" t="str">
        <f>IF(Datei!$G1725="","",IFERROR(VALUE(LEFT(Datei!H1725,FIND("_",Datei!H1725)-1)),IFERROR(VALUE(Datei!H1725),"?")))</f>
        <v/>
      </c>
      <c r="C1725" t="str">
        <f>IF(Datei!$G1725="","",IF(IFERROR(VLOOKUP(Datei!J1725,Mapping!$A$5:$B$104,2,FALSE),IFERROR(VLOOKUP(Datei!J1725&amp;"",Mapping!$A$5:$B$104,2,FALSE),IFERROR(VLOOKUP(VALUE(Datei!J1725),Mapping!$A$5:$B$104,2,FALSE),"#NOMAP#")))="#NOMAP#",IF(Mapping!$B$2="","",Mapping!$B$2),IFERROR(VLOOKUP(Datei!J1725,Mapping!$A$5:$B$104,2,FALSE),IFERROR(VLOOKUP(Datei!J1725&amp;"",Mapping!$A$5:$B$104,2,FALSE),IFERROR(VLOOKUP(VALUE(Datei!J1725),Mapping!$A$5:$B$104,2,FALSE),"#NOMAP#")))))</f>
        <v/>
      </c>
      <c r="D1725" t="str">
        <f>IF(Datei!$G1725="","",IF(Datei!K1725="","",Datei!K1725))</f>
        <v/>
      </c>
      <c r="E1725" s="3" t="str">
        <f>IF(Datei!$G1725="","",1)</f>
        <v/>
      </c>
      <c r="F1725" s="4" t="str">
        <f>IF(Datei!$G1725="","",IFERROR(ROUND(VALUE(Datei!I1725)/100,2),""))</f>
        <v/>
      </c>
      <c r="G1725" s="4" t="str">
        <f>IF(Datei!$G1725="","",IFERROR(ROUND(VALUE(Datei!I1725)/100,2),""))</f>
        <v/>
      </c>
    </row>
    <row r="1726" spans="1:7" x14ac:dyDescent="0.25">
      <c r="A1726" s="2" t="str">
        <f>IF(Datei!$G1726="","",IFERROR(DATEVALUE(Datei!G1726),Datei!G1726))</f>
        <v/>
      </c>
      <c r="B1726" s="3" t="str">
        <f>IF(Datei!$G1726="","",IFERROR(VALUE(LEFT(Datei!H1726,FIND("_",Datei!H1726)-1)),IFERROR(VALUE(Datei!H1726),"?")))</f>
        <v/>
      </c>
      <c r="C1726" t="str">
        <f>IF(Datei!$G1726="","",IF(IFERROR(VLOOKUP(Datei!J1726,Mapping!$A$5:$B$104,2,FALSE),IFERROR(VLOOKUP(Datei!J1726&amp;"",Mapping!$A$5:$B$104,2,FALSE),IFERROR(VLOOKUP(VALUE(Datei!J1726),Mapping!$A$5:$B$104,2,FALSE),"#NOMAP#")))="#NOMAP#",IF(Mapping!$B$2="","",Mapping!$B$2),IFERROR(VLOOKUP(Datei!J1726,Mapping!$A$5:$B$104,2,FALSE),IFERROR(VLOOKUP(Datei!J1726&amp;"",Mapping!$A$5:$B$104,2,FALSE),IFERROR(VLOOKUP(VALUE(Datei!J1726),Mapping!$A$5:$B$104,2,FALSE),"#NOMAP#")))))</f>
        <v/>
      </c>
      <c r="D1726" t="str">
        <f>IF(Datei!$G1726="","",IF(Datei!K1726="","",Datei!K1726))</f>
        <v/>
      </c>
      <c r="E1726" s="3" t="str">
        <f>IF(Datei!$G1726="","",1)</f>
        <v/>
      </c>
      <c r="F1726" s="4" t="str">
        <f>IF(Datei!$G1726="","",IFERROR(ROUND(VALUE(Datei!I1726)/100,2),""))</f>
        <v/>
      </c>
      <c r="G1726" s="4" t="str">
        <f>IF(Datei!$G1726="","",IFERROR(ROUND(VALUE(Datei!I1726)/100,2),""))</f>
        <v/>
      </c>
    </row>
    <row r="1727" spans="1:7" x14ac:dyDescent="0.25">
      <c r="A1727" s="2" t="str">
        <f>IF(Datei!$G1727="","",IFERROR(DATEVALUE(Datei!G1727),Datei!G1727))</f>
        <v/>
      </c>
      <c r="B1727" s="3" t="str">
        <f>IF(Datei!$G1727="","",IFERROR(VALUE(LEFT(Datei!H1727,FIND("_",Datei!H1727)-1)),IFERROR(VALUE(Datei!H1727),"?")))</f>
        <v/>
      </c>
      <c r="C1727" t="str">
        <f>IF(Datei!$G1727="","",IF(IFERROR(VLOOKUP(Datei!J1727,Mapping!$A$5:$B$104,2,FALSE),IFERROR(VLOOKUP(Datei!J1727&amp;"",Mapping!$A$5:$B$104,2,FALSE),IFERROR(VLOOKUP(VALUE(Datei!J1727),Mapping!$A$5:$B$104,2,FALSE),"#NOMAP#")))="#NOMAP#",IF(Mapping!$B$2="","",Mapping!$B$2),IFERROR(VLOOKUP(Datei!J1727,Mapping!$A$5:$B$104,2,FALSE),IFERROR(VLOOKUP(Datei!J1727&amp;"",Mapping!$A$5:$B$104,2,FALSE),IFERROR(VLOOKUP(VALUE(Datei!J1727),Mapping!$A$5:$B$104,2,FALSE),"#NOMAP#")))))</f>
        <v/>
      </c>
      <c r="D1727" t="str">
        <f>IF(Datei!$G1727="","",IF(Datei!K1727="","",Datei!K1727))</f>
        <v/>
      </c>
      <c r="E1727" s="3" t="str">
        <f>IF(Datei!$G1727="","",1)</f>
        <v/>
      </c>
      <c r="F1727" s="4" t="str">
        <f>IF(Datei!$G1727="","",IFERROR(ROUND(VALUE(Datei!I1727)/100,2),""))</f>
        <v/>
      </c>
      <c r="G1727" s="4" t="str">
        <f>IF(Datei!$G1727="","",IFERROR(ROUND(VALUE(Datei!I1727)/100,2),""))</f>
        <v/>
      </c>
    </row>
    <row r="1728" spans="1:7" x14ac:dyDescent="0.25">
      <c r="A1728" s="2" t="str">
        <f>IF(Datei!$G1728="","",IFERROR(DATEVALUE(Datei!G1728),Datei!G1728))</f>
        <v/>
      </c>
      <c r="B1728" s="3" t="str">
        <f>IF(Datei!$G1728="","",IFERROR(VALUE(LEFT(Datei!H1728,FIND("_",Datei!H1728)-1)),IFERROR(VALUE(Datei!H1728),"?")))</f>
        <v/>
      </c>
      <c r="C1728" t="str">
        <f>IF(Datei!$G1728="","",IF(IFERROR(VLOOKUP(Datei!J1728,Mapping!$A$5:$B$104,2,FALSE),IFERROR(VLOOKUP(Datei!J1728&amp;"",Mapping!$A$5:$B$104,2,FALSE),IFERROR(VLOOKUP(VALUE(Datei!J1728),Mapping!$A$5:$B$104,2,FALSE),"#NOMAP#")))="#NOMAP#",IF(Mapping!$B$2="","",Mapping!$B$2),IFERROR(VLOOKUP(Datei!J1728,Mapping!$A$5:$B$104,2,FALSE),IFERROR(VLOOKUP(Datei!J1728&amp;"",Mapping!$A$5:$B$104,2,FALSE),IFERROR(VLOOKUP(VALUE(Datei!J1728),Mapping!$A$5:$B$104,2,FALSE),"#NOMAP#")))))</f>
        <v/>
      </c>
      <c r="D1728" t="str">
        <f>IF(Datei!$G1728="","",IF(Datei!K1728="","",Datei!K1728))</f>
        <v/>
      </c>
      <c r="E1728" s="3" t="str">
        <f>IF(Datei!$G1728="","",1)</f>
        <v/>
      </c>
      <c r="F1728" s="4" t="str">
        <f>IF(Datei!$G1728="","",IFERROR(ROUND(VALUE(Datei!I1728)/100,2),""))</f>
        <v/>
      </c>
      <c r="G1728" s="4" t="str">
        <f>IF(Datei!$G1728="","",IFERROR(ROUND(VALUE(Datei!I1728)/100,2),""))</f>
        <v/>
      </c>
    </row>
    <row r="1729" spans="1:7" x14ac:dyDescent="0.25">
      <c r="A1729" s="2" t="str">
        <f>IF(Datei!$G1729="","",IFERROR(DATEVALUE(Datei!G1729),Datei!G1729))</f>
        <v/>
      </c>
      <c r="B1729" s="3" t="str">
        <f>IF(Datei!$G1729="","",IFERROR(VALUE(LEFT(Datei!H1729,FIND("_",Datei!H1729)-1)),IFERROR(VALUE(Datei!H1729),"?")))</f>
        <v/>
      </c>
      <c r="C1729" t="str">
        <f>IF(Datei!$G1729="","",IF(IFERROR(VLOOKUP(Datei!J1729,Mapping!$A$5:$B$104,2,FALSE),IFERROR(VLOOKUP(Datei!J1729&amp;"",Mapping!$A$5:$B$104,2,FALSE),IFERROR(VLOOKUP(VALUE(Datei!J1729),Mapping!$A$5:$B$104,2,FALSE),"#NOMAP#")))="#NOMAP#",IF(Mapping!$B$2="","",Mapping!$B$2),IFERROR(VLOOKUP(Datei!J1729,Mapping!$A$5:$B$104,2,FALSE),IFERROR(VLOOKUP(Datei!J1729&amp;"",Mapping!$A$5:$B$104,2,FALSE),IFERROR(VLOOKUP(VALUE(Datei!J1729),Mapping!$A$5:$B$104,2,FALSE),"#NOMAP#")))))</f>
        <v/>
      </c>
      <c r="D1729" t="str">
        <f>IF(Datei!$G1729="","",IF(Datei!K1729="","",Datei!K1729))</f>
        <v/>
      </c>
      <c r="E1729" s="3" t="str">
        <f>IF(Datei!$G1729="","",1)</f>
        <v/>
      </c>
      <c r="F1729" s="4" t="str">
        <f>IF(Datei!$G1729="","",IFERROR(ROUND(VALUE(Datei!I1729)/100,2),""))</f>
        <v/>
      </c>
      <c r="G1729" s="4" t="str">
        <f>IF(Datei!$G1729="","",IFERROR(ROUND(VALUE(Datei!I1729)/100,2),""))</f>
        <v/>
      </c>
    </row>
    <row r="1730" spans="1:7" x14ac:dyDescent="0.25">
      <c r="A1730" s="2" t="str">
        <f>IF(Datei!$G1730="","",IFERROR(DATEVALUE(Datei!G1730),Datei!G1730))</f>
        <v/>
      </c>
      <c r="B1730" s="3" t="str">
        <f>IF(Datei!$G1730="","",IFERROR(VALUE(LEFT(Datei!H1730,FIND("_",Datei!H1730)-1)),IFERROR(VALUE(Datei!H1730),"?")))</f>
        <v/>
      </c>
      <c r="C1730" t="str">
        <f>IF(Datei!$G1730="","",IF(IFERROR(VLOOKUP(Datei!J1730,Mapping!$A$5:$B$104,2,FALSE),IFERROR(VLOOKUP(Datei!J1730&amp;"",Mapping!$A$5:$B$104,2,FALSE),IFERROR(VLOOKUP(VALUE(Datei!J1730),Mapping!$A$5:$B$104,2,FALSE),"#NOMAP#")))="#NOMAP#",IF(Mapping!$B$2="","",Mapping!$B$2),IFERROR(VLOOKUP(Datei!J1730,Mapping!$A$5:$B$104,2,FALSE),IFERROR(VLOOKUP(Datei!J1730&amp;"",Mapping!$A$5:$B$104,2,FALSE),IFERROR(VLOOKUP(VALUE(Datei!J1730),Mapping!$A$5:$B$104,2,FALSE),"#NOMAP#")))))</f>
        <v/>
      </c>
      <c r="D1730" t="str">
        <f>IF(Datei!$G1730="","",IF(Datei!K1730="","",Datei!K1730))</f>
        <v/>
      </c>
      <c r="E1730" s="3" t="str">
        <f>IF(Datei!$G1730="","",1)</f>
        <v/>
      </c>
      <c r="F1730" s="4" t="str">
        <f>IF(Datei!$G1730="","",IFERROR(ROUND(VALUE(Datei!I1730)/100,2),""))</f>
        <v/>
      </c>
      <c r="G1730" s="4" t="str">
        <f>IF(Datei!$G1730="","",IFERROR(ROUND(VALUE(Datei!I1730)/100,2),""))</f>
        <v/>
      </c>
    </row>
    <row r="1731" spans="1:7" x14ac:dyDescent="0.25">
      <c r="A1731" s="2" t="str">
        <f>IF(Datei!$G1731="","",IFERROR(DATEVALUE(Datei!G1731),Datei!G1731))</f>
        <v/>
      </c>
      <c r="B1731" s="3" t="str">
        <f>IF(Datei!$G1731="","",IFERROR(VALUE(LEFT(Datei!H1731,FIND("_",Datei!H1731)-1)),IFERROR(VALUE(Datei!H1731),"?")))</f>
        <v/>
      </c>
      <c r="C1731" t="str">
        <f>IF(Datei!$G1731="","",IF(IFERROR(VLOOKUP(Datei!J1731,Mapping!$A$5:$B$104,2,FALSE),IFERROR(VLOOKUP(Datei!J1731&amp;"",Mapping!$A$5:$B$104,2,FALSE),IFERROR(VLOOKUP(VALUE(Datei!J1731),Mapping!$A$5:$B$104,2,FALSE),"#NOMAP#")))="#NOMAP#",IF(Mapping!$B$2="","",Mapping!$B$2),IFERROR(VLOOKUP(Datei!J1731,Mapping!$A$5:$B$104,2,FALSE),IFERROR(VLOOKUP(Datei!J1731&amp;"",Mapping!$A$5:$B$104,2,FALSE),IFERROR(VLOOKUP(VALUE(Datei!J1731),Mapping!$A$5:$B$104,2,FALSE),"#NOMAP#")))))</f>
        <v/>
      </c>
      <c r="D1731" t="str">
        <f>IF(Datei!$G1731="","",IF(Datei!K1731="","",Datei!K1731))</f>
        <v/>
      </c>
      <c r="E1731" s="3" t="str">
        <f>IF(Datei!$G1731="","",1)</f>
        <v/>
      </c>
      <c r="F1731" s="4" t="str">
        <f>IF(Datei!$G1731="","",IFERROR(ROUND(VALUE(Datei!I1731)/100,2),""))</f>
        <v/>
      </c>
      <c r="G1731" s="4" t="str">
        <f>IF(Datei!$G1731="","",IFERROR(ROUND(VALUE(Datei!I1731)/100,2),""))</f>
        <v/>
      </c>
    </row>
    <row r="1732" spans="1:7" x14ac:dyDescent="0.25">
      <c r="A1732" s="2" t="str">
        <f>IF(Datei!$G1732="","",IFERROR(DATEVALUE(Datei!G1732),Datei!G1732))</f>
        <v/>
      </c>
      <c r="B1732" s="3" t="str">
        <f>IF(Datei!$G1732="","",IFERROR(VALUE(LEFT(Datei!H1732,FIND("_",Datei!H1732)-1)),IFERROR(VALUE(Datei!H1732),"?")))</f>
        <v/>
      </c>
      <c r="C1732" t="str">
        <f>IF(Datei!$G1732="","",IF(IFERROR(VLOOKUP(Datei!J1732,Mapping!$A$5:$B$104,2,FALSE),IFERROR(VLOOKUP(Datei!J1732&amp;"",Mapping!$A$5:$B$104,2,FALSE),IFERROR(VLOOKUP(VALUE(Datei!J1732),Mapping!$A$5:$B$104,2,FALSE),"#NOMAP#")))="#NOMAP#",IF(Mapping!$B$2="","",Mapping!$B$2),IFERROR(VLOOKUP(Datei!J1732,Mapping!$A$5:$B$104,2,FALSE),IFERROR(VLOOKUP(Datei!J1732&amp;"",Mapping!$A$5:$B$104,2,FALSE),IFERROR(VLOOKUP(VALUE(Datei!J1732),Mapping!$A$5:$B$104,2,FALSE),"#NOMAP#")))))</f>
        <v/>
      </c>
      <c r="D1732" t="str">
        <f>IF(Datei!$G1732="","",IF(Datei!K1732="","",Datei!K1732))</f>
        <v/>
      </c>
      <c r="E1732" s="3" t="str">
        <f>IF(Datei!$G1732="","",1)</f>
        <v/>
      </c>
      <c r="F1732" s="4" t="str">
        <f>IF(Datei!$G1732="","",IFERROR(ROUND(VALUE(Datei!I1732)/100,2),""))</f>
        <v/>
      </c>
      <c r="G1732" s="4" t="str">
        <f>IF(Datei!$G1732="","",IFERROR(ROUND(VALUE(Datei!I1732)/100,2),""))</f>
        <v/>
      </c>
    </row>
    <row r="1733" spans="1:7" x14ac:dyDescent="0.25">
      <c r="A1733" s="2" t="str">
        <f>IF(Datei!$G1733="","",IFERROR(DATEVALUE(Datei!G1733),Datei!G1733))</f>
        <v/>
      </c>
      <c r="B1733" s="3" t="str">
        <f>IF(Datei!$G1733="","",IFERROR(VALUE(LEFT(Datei!H1733,FIND("_",Datei!H1733)-1)),IFERROR(VALUE(Datei!H1733),"?")))</f>
        <v/>
      </c>
      <c r="C1733" t="str">
        <f>IF(Datei!$G1733="","",IF(IFERROR(VLOOKUP(Datei!J1733,Mapping!$A$5:$B$104,2,FALSE),IFERROR(VLOOKUP(Datei!J1733&amp;"",Mapping!$A$5:$B$104,2,FALSE),IFERROR(VLOOKUP(VALUE(Datei!J1733),Mapping!$A$5:$B$104,2,FALSE),"#NOMAP#")))="#NOMAP#",IF(Mapping!$B$2="","",Mapping!$B$2),IFERROR(VLOOKUP(Datei!J1733,Mapping!$A$5:$B$104,2,FALSE),IFERROR(VLOOKUP(Datei!J1733&amp;"",Mapping!$A$5:$B$104,2,FALSE),IFERROR(VLOOKUP(VALUE(Datei!J1733),Mapping!$A$5:$B$104,2,FALSE),"#NOMAP#")))))</f>
        <v/>
      </c>
      <c r="D1733" t="str">
        <f>IF(Datei!$G1733="","",IF(Datei!K1733="","",Datei!K1733))</f>
        <v/>
      </c>
      <c r="E1733" s="3" t="str">
        <f>IF(Datei!$G1733="","",1)</f>
        <v/>
      </c>
      <c r="F1733" s="4" t="str">
        <f>IF(Datei!$G1733="","",IFERROR(ROUND(VALUE(Datei!I1733)/100,2),""))</f>
        <v/>
      </c>
      <c r="G1733" s="4" t="str">
        <f>IF(Datei!$G1733="","",IFERROR(ROUND(VALUE(Datei!I1733)/100,2),""))</f>
        <v/>
      </c>
    </row>
    <row r="1734" spans="1:7" x14ac:dyDescent="0.25">
      <c r="A1734" s="2" t="str">
        <f>IF(Datei!$G1734="","",IFERROR(DATEVALUE(Datei!G1734),Datei!G1734))</f>
        <v/>
      </c>
      <c r="B1734" s="3" t="str">
        <f>IF(Datei!$G1734="","",IFERROR(VALUE(LEFT(Datei!H1734,FIND("_",Datei!H1734)-1)),IFERROR(VALUE(Datei!H1734),"?")))</f>
        <v/>
      </c>
      <c r="C1734" t="str">
        <f>IF(Datei!$G1734="","",IF(IFERROR(VLOOKUP(Datei!J1734,Mapping!$A$5:$B$104,2,FALSE),IFERROR(VLOOKUP(Datei!J1734&amp;"",Mapping!$A$5:$B$104,2,FALSE),IFERROR(VLOOKUP(VALUE(Datei!J1734),Mapping!$A$5:$B$104,2,FALSE),"#NOMAP#")))="#NOMAP#",IF(Mapping!$B$2="","",Mapping!$B$2),IFERROR(VLOOKUP(Datei!J1734,Mapping!$A$5:$B$104,2,FALSE),IFERROR(VLOOKUP(Datei!J1734&amp;"",Mapping!$A$5:$B$104,2,FALSE),IFERROR(VLOOKUP(VALUE(Datei!J1734),Mapping!$A$5:$B$104,2,FALSE),"#NOMAP#")))))</f>
        <v/>
      </c>
      <c r="D1734" t="str">
        <f>IF(Datei!$G1734="","",IF(Datei!K1734="","",Datei!K1734))</f>
        <v/>
      </c>
      <c r="E1734" s="3" t="str">
        <f>IF(Datei!$G1734="","",1)</f>
        <v/>
      </c>
      <c r="F1734" s="4" t="str">
        <f>IF(Datei!$G1734="","",IFERROR(ROUND(VALUE(Datei!I1734)/100,2),""))</f>
        <v/>
      </c>
      <c r="G1734" s="4" t="str">
        <f>IF(Datei!$G1734="","",IFERROR(ROUND(VALUE(Datei!I1734)/100,2),""))</f>
        <v/>
      </c>
    </row>
    <row r="1735" spans="1:7" x14ac:dyDescent="0.25">
      <c r="A1735" s="2" t="str">
        <f>IF(Datei!$G1735="","",IFERROR(DATEVALUE(Datei!G1735),Datei!G1735))</f>
        <v/>
      </c>
      <c r="B1735" s="3" t="str">
        <f>IF(Datei!$G1735="","",IFERROR(VALUE(LEFT(Datei!H1735,FIND("_",Datei!H1735)-1)),IFERROR(VALUE(Datei!H1735),"?")))</f>
        <v/>
      </c>
      <c r="C1735" t="str">
        <f>IF(Datei!$G1735="","",IF(IFERROR(VLOOKUP(Datei!J1735,Mapping!$A$5:$B$104,2,FALSE),IFERROR(VLOOKUP(Datei!J1735&amp;"",Mapping!$A$5:$B$104,2,FALSE),IFERROR(VLOOKUP(VALUE(Datei!J1735),Mapping!$A$5:$B$104,2,FALSE),"#NOMAP#")))="#NOMAP#",IF(Mapping!$B$2="","",Mapping!$B$2),IFERROR(VLOOKUP(Datei!J1735,Mapping!$A$5:$B$104,2,FALSE),IFERROR(VLOOKUP(Datei!J1735&amp;"",Mapping!$A$5:$B$104,2,FALSE),IFERROR(VLOOKUP(VALUE(Datei!J1735),Mapping!$A$5:$B$104,2,FALSE),"#NOMAP#")))))</f>
        <v/>
      </c>
      <c r="D1735" t="str">
        <f>IF(Datei!$G1735="","",IF(Datei!K1735="","",Datei!K1735))</f>
        <v/>
      </c>
      <c r="E1735" s="3" t="str">
        <f>IF(Datei!$G1735="","",1)</f>
        <v/>
      </c>
      <c r="F1735" s="4" t="str">
        <f>IF(Datei!$G1735="","",IFERROR(ROUND(VALUE(Datei!I1735)/100,2),""))</f>
        <v/>
      </c>
      <c r="G1735" s="4" t="str">
        <f>IF(Datei!$G1735="","",IFERROR(ROUND(VALUE(Datei!I1735)/100,2),""))</f>
        <v/>
      </c>
    </row>
    <row r="1736" spans="1:7" x14ac:dyDescent="0.25">
      <c r="A1736" s="2" t="str">
        <f>IF(Datei!$G1736="","",IFERROR(DATEVALUE(Datei!G1736),Datei!G1736))</f>
        <v/>
      </c>
      <c r="B1736" s="3" t="str">
        <f>IF(Datei!$G1736="","",IFERROR(VALUE(LEFT(Datei!H1736,FIND("_",Datei!H1736)-1)),IFERROR(VALUE(Datei!H1736),"?")))</f>
        <v/>
      </c>
      <c r="C1736" t="str">
        <f>IF(Datei!$G1736="","",IF(IFERROR(VLOOKUP(Datei!J1736,Mapping!$A$5:$B$104,2,FALSE),IFERROR(VLOOKUP(Datei!J1736&amp;"",Mapping!$A$5:$B$104,2,FALSE),IFERROR(VLOOKUP(VALUE(Datei!J1736),Mapping!$A$5:$B$104,2,FALSE),"#NOMAP#")))="#NOMAP#",IF(Mapping!$B$2="","",Mapping!$B$2),IFERROR(VLOOKUP(Datei!J1736,Mapping!$A$5:$B$104,2,FALSE),IFERROR(VLOOKUP(Datei!J1736&amp;"",Mapping!$A$5:$B$104,2,FALSE),IFERROR(VLOOKUP(VALUE(Datei!J1736),Mapping!$A$5:$B$104,2,FALSE),"#NOMAP#")))))</f>
        <v/>
      </c>
      <c r="D1736" t="str">
        <f>IF(Datei!$G1736="","",IF(Datei!K1736="","",Datei!K1736))</f>
        <v/>
      </c>
      <c r="E1736" s="3" t="str">
        <f>IF(Datei!$G1736="","",1)</f>
        <v/>
      </c>
      <c r="F1736" s="4" t="str">
        <f>IF(Datei!$G1736="","",IFERROR(ROUND(VALUE(Datei!I1736)/100,2),""))</f>
        <v/>
      </c>
      <c r="G1736" s="4" t="str">
        <f>IF(Datei!$G1736="","",IFERROR(ROUND(VALUE(Datei!I1736)/100,2),""))</f>
        <v/>
      </c>
    </row>
    <row r="1737" spans="1:7" x14ac:dyDescent="0.25">
      <c r="A1737" s="2" t="str">
        <f>IF(Datei!$G1737="","",IFERROR(DATEVALUE(Datei!G1737),Datei!G1737))</f>
        <v/>
      </c>
      <c r="B1737" s="3" t="str">
        <f>IF(Datei!$G1737="","",IFERROR(VALUE(LEFT(Datei!H1737,FIND("_",Datei!H1737)-1)),IFERROR(VALUE(Datei!H1737),"?")))</f>
        <v/>
      </c>
      <c r="C1737" t="str">
        <f>IF(Datei!$G1737="","",IF(IFERROR(VLOOKUP(Datei!J1737,Mapping!$A$5:$B$104,2,FALSE),IFERROR(VLOOKUP(Datei!J1737&amp;"",Mapping!$A$5:$B$104,2,FALSE),IFERROR(VLOOKUP(VALUE(Datei!J1737),Mapping!$A$5:$B$104,2,FALSE),"#NOMAP#")))="#NOMAP#",IF(Mapping!$B$2="","",Mapping!$B$2),IFERROR(VLOOKUP(Datei!J1737,Mapping!$A$5:$B$104,2,FALSE),IFERROR(VLOOKUP(Datei!J1737&amp;"",Mapping!$A$5:$B$104,2,FALSE),IFERROR(VLOOKUP(VALUE(Datei!J1737),Mapping!$A$5:$B$104,2,FALSE),"#NOMAP#")))))</f>
        <v/>
      </c>
      <c r="D1737" t="str">
        <f>IF(Datei!$G1737="","",IF(Datei!K1737="","",Datei!K1737))</f>
        <v/>
      </c>
      <c r="E1737" s="3" t="str">
        <f>IF(Datei!$G1737="","",1)</f>
        <v/>
      </c>
      <c r="F1737" s="4" t="str">
        <f>IF(Datei!$G1737="","",IFERROR(ROUND(VALUE(Datei!I1737)/100,2),""))</f>
        <v/>
      </c>
      <c r="G1737" s="4" t="str">
        <f>IF(Datei!$G1737="","",IFERROR(ROUND(VALUE(Datei!I1737)/100,2),""))</f>
        <v/>
      </c>
    </row>
    <row r="1738" spans="1:7" x14ac:dyDescent="0.25">
      <c r="A1738" s="2" t="str">
        <f>IF(Datei!$G1738="","",IFERROR(DATEVALUE(Datei!G1738),Datei!G1738))</f>
        <v/>
      </c>
      <c r="B1738" s="3" t="str">
        <f>IF(Datei!$G1738="","",IFERROR(VALUE(LEFT(Datei!H1738,FIND("_",Datei!H1738)-1)),IFERROR(VALUE(Datei!H1738),"?")))</f>
        <v/>
      </c>
      <c r="C1738" t="str">
        <f>IF(Datei!$G1738="","",IF(IFERROR(VLOOKUP(Datei!J1738,Mapping!$A$5:$B$104,2,FALSE),IFERROR(VLOOKUP(Datei!J1738&amp;"",Mapping!$A$5:$B$104,2,FALSE),IFERROR(VLOOKUP(VALUE(Datei!J1738),Mapping!$A$5:$B$104,2,FALSE),"#NOMAP#")))="#NOMAP#",IF(Mapping!$B$2="","",Mapping!$B$2),IFERROR(VLOOKUP(Datei!J1738,Mapping!$A$5:$B$104,2,FALSE),IFERROR(VLOOKUP(Datei!J1738&amp;"",Mapping!$A$5:$B$104,2,FALSE),IFERROR(VLOOKUP(VALUE(Datei!J1738),Mapping!$A$5:$B$104,2,FALSE),"#NOMAP#")))))</f>
        <v/>
      </c>
      <c r="D1738" t="str">
        <f>IF(Datei!$G1738="","",IF(Datei!K1738="","",Datei!K1738))</f>
        <v/>
      </c>
      <c r="E1738" s="3" t="str">
        <f>IF(Datei!$G1738="","",1)</f>
        <v/>
      </c>
      <c r="F1738" s="4" t="str">
        <f>IF(Datei!$G1738="","",IFERROR(ROUND(VALUE(Datei!I1738)/100,2),""))</f>
        <v/>
      </c>
      <c r="G1738" s="4" t="str">
        <f>IF(Datei!$G1738="","",IFERROR(ROUND(VALUE(Datei!I1738)/100,2),""))</f>
        <v/>
      </c>
    </row>
    <row r="1739" spans="1:7" x14ac:dyDescent="0.25">
      <c r="A1739" s="2" t="str">
        <f>IF(Datei!$G1739="","",IFERROR(DATEVALUE(Datei!G1739),Datei!G1739))</f>
        <v/>
      </c>
      <c r="B1739" s="3" t="str">
        <f>IF(Datei!$G1739="","",IFERROR(VALUE(LEFT(Datei!H1739,FIND("_",Datei!H1739)-1)),IFERROR(VALUE(Datei!H1739),"?")))</f>
        <v/>
      </c>
      <c r="C1739" t="str">
        <f>IF(Datei!$G1739="","",IF(IFERROR(VLOOKUP(Datei!J1739,Mapping!$A$5:$B$104,2,FALSE),IFERROR(VLOOKUP(Datei!J1739&amp;"",Mapping!$A$5:$B$104,2,FALSE),IFERROR(VLOOKUP(VALUE(Datei!J1739),Mapping!$A$5:$B$104,2,FALSE),"#NOMAP#")))="#NOMAP#",IF(Mapping!$B$2="","",Mapping!$B$2),IFERROR(VLOOKUP(Datei!J1739,Mapping!$A$5:$B$104,2,FALSE),IFERROR(VLOOKUP(Datei!J1739&amp;"",Mapping!$A$5:$B$104,2,FALSE),IFERROR(VLOOKUP(VALUE(Datei!J1739),Mapping!$A$5:$B$104,2,FALSE),"#NOMAP#")))))</f>
        <v/>
      </c>
      <c r="D1739" t="str">
        <f>IF(Datei!$G1739="","",IF(Datei!K1739="","",Datei!K1739))</f>
        <v/>
      </c>
      <c r="E1739" s="3" t="str">
        <f>IF(Datei!$G1739="","",1)</f>
        <v/>
      </c>
      <c r="F1739" s="4" t="str">
        <f>IF(Datei!$G1739="","",IFERROR(ROUND(VALUE(Datei!I1739)/100,2),""))</f>
        <v/>
      </c>
      <c r="G1739" s="4" t="str">
        <f>IF(Datei!$G1739="","",IFERROR(ROUND(VALUE(Datei!I1739)/100,2),""))</f>
        <v/>
      </c>
    </row>
    <row r="1740" spans="1:7" x14ac:dyDescent="0.25">
      <c r="A1740" s="2" t="str">
        <f>IF(Datei!$G1740="","",IFERROR(DATEVALUE(Datei!G1740),Datei!G1740))</f>
        <v/>
      </c>
      <c r="B1740" s="3" t="str">
        <f>IF(Datei!$G1740="","",IFERROR(VALUE(LEFT(Datei!H1740,FIND("_",Datei!H1740)-1)),IFERROR(VALUE(Datei!H1740),"?")))</f>
        <v/>
      </c>
      <c r="C1740" t="str">
        <f>IF(Datei!$G1740="","",IF(IFERROR(VLOOKUP(Datei!J1740,Mapping!$A$5:$B$104,2,FALSE),IFERROR(VLOOKUP(Datei!J1740&amp;"",Mapping!$A$5:$B$104,2,FALSE),IFERROR(VLOOKUP(VALUE(Datei!J1740),Mapping!$A$5:$B$104,2,FALSE),"#NOMAP#")))="#NOMAP#",IF(Mapping!$B$2="","",Mapping!$B$2),IFERROR(VLOOKUP(Datei!J1740,Mapping!$A$5:$B$104,2,FALSE),IFERROR(VLOOKUP(Datei!J1740&amp;"",Mapping!$A$5:$B$104,2,FALSE),IFERROR(VLOOKUP(VALUE(Datei!J1740),Mapping!$A$5:$B$104,2,FALSE),"#NOMAP#")))))</f>
        <v/>
      </c>
      <c r="D1740" t="str">
        <f>IF(Datei!$G1740="","",IF(Datei!K1740="","",Datei!K1740))</f>
        <v/>
      </c>
      <c r="E1740" s="3" t="str">
        <f>IF(Datei!$G1740="","",1)</f>
        <v/>
      </c>
      <c r="F1740" s="4" t="str">
        <f>IF(Datei!$G1740="","",IFERROR(ROUND(VALUE(Datei!I1740)/100,2),""))</f>
        <v/>
      </c>
      <c r="G1740" s="4" t="str">
        <f>IF(Datei!$G1740="","",IFERROR(ROUND(VALUE(Datei!I1740)/100,2),""))</f>
        <v/>
      </c>
    </row>
    <row r="1741" spans="1:7" x14ac:dyDescent="0.25">
      <c r="A1741" s="2" t="str">
        <f>IF(Datei!$G1741="","",IFERROR(DATEVALUE(Datei!G1741),Datei!G1741))</f>
        <v/>
      </c>
      <c r="B1741" s="3" t="str">
        <f>IF(Datei!$G1741="","",IFERROR(VALUE(LEFT(Datei!H1741,FIND("_",Datei!H1741)-1)),IFERROR(VALUE(Datei!H1741),"?")))</f>
        <v/>
      </c>
      <c r="C1741" t="str">
        <f>IF(Datei!$G1741="","",IF(IFERROR(VLOOKUP(Datei!J1741,Mapping!$A$5:$B$104,2,FALSE),IFERROR(VLOOKUP(Datei!J1741&amp;"",Mapping!$A$5:$B$104,2,FALSE),IFERROR(VLOOKUP(VALUE(Datei!J1741),Mapping!$A$5:$B$104,2,FALSE),"#NOMAP#")))="#NOMAP#",IF(Mapping!$B$2="","",Mapping!$B$2),IFERROR(VLOOKUP(Datei!J1741,Mapping!$A$5:$B$104,2,FALSE),IFERROR(VLOOKUP(Datei!J1741&amp;"",Mapping!$A$5:$B$104,2,FALSE),IFERROR(VLOOKUP(VALUE(Datei!J1741),Mapping!$A$5:$B$104,2,FALSE),"#NOMAP#")))))</f>
        <v/>
      </c>
      <c r="D1741" t="str">
        <f>IF(Datei!$G1741="","",IF(Datei!K1741="","",Datei!K1741))</f>
        <v/>
      </c>
      <c r="E1741" s="3" t="str">
        <f>IF(Datei!$G1741="","",1)</f>
        <v/>
      </c>
      <c r="F1741" s="4" t="str">
        <f>IF(Datei!$G1741="","",IFERROR(ROUND(VALUE(Datei!I1741)/100,2),""))</f>
        <v/>
      </c>
      <c r="G1741" s="4" t="str">
        <f>IF(Datei!$G1741="","",IFERROR(ROUND(VALUE(Datei!I1741)/100,2),""))</f>
        <v/>
      </c>
    </row>
    <row r="1742" spans="1:7" x14ac:dyDescent="0.25">
      <c r="A1742" s="2" t="str">
        <f>IF(Datei!$G1742="","",IFERROR(DATEVALUE(Datei!G1742),Datei!G1742))</f>
        <v/>
      </c>
      <c r="B1742" s="3" t="str">
        <f>IF(Datei!$G1742="","",IFERROR(VALUE(LEFT(Datei!H1742,FIND("_",Datei!H1742)-1)),IFERROR(VALUE(Datei!H1742),"?")))</f>
        <v/>
      </c>
      <c r="C1742" t="str">
        <f>IF(Datei!$G1742="","",IF(IFERROR(VLOOKUP(Datei!J1742,Mapping!$A$5:$B$104,2,FALSE),IFERROR(VLOOKUP(Datei!J1742&amp;"",Mapping!$A$5:$B$104,2,FALSE),IFERROR(VLOOKUP(VALUE(Datei!J1742),Mapping!$A$5:$B$104,2,FALSE),"#NOMAP#")))="#NOMAP#",IF(Mapping!$B$2="","",Mapping!$B$2),IFERROR(VLOOKUP(Datei!J1742,Mapping!$A$5:$B$104,2,FALSE),IFERROR(VLOOKUP(Datei!J1742&amp;"",Mapping!$A$5:$B$104,2,FALSE),IFERROR(VLOOKUP(VALUE(Datei!J1742),Mapping!$A$5:$B$104,2,FALSE),"#NOMAP#")))))</f>
        <v/>
      </c>
      <c r="D1742" t="str">
        <f>IF(Datei!$G1742="","",IF(Datei!K1742="","",Datei!K1742))</f>
        <v/>
      </c>
      <c r="E1742" s="3" t="str">
        <f>IF(Datei!$G1742="","",1)</f>
        <v/>
      </c>
      <c r="F1742" s="4" t="str">
        <f>IF(Datei!$G1742="","",IFERROR(ROUND(VALUE(Datei!I1742)/100,2),""))</f>
        <v/>
      </c>
      <c r="G1742" s="4" t="str">
        <f>IF(Datei!$G1742="","",IFERROR(ROUND(VALUE(Datei!I1742)/100,2),""))</f>
        <v/>
      </c>
    </row>
    <row r="1743" spans="1:7" x14ac:dyDescent="0.25">
      <c r="A1743" s="2" t="str">
        <f>IF(Datei!$G1743="","",IFERROR(DATEVALUE(Datei!G1743),Datei!G1743))</f>
        <v/>
      </c>
      <c r="B1743" s="3" t="str">
        <f>IF(Datei!$G1743="","",IFERROR(VALUE(LEFT(Datei!H1743,FIND("_",Datei!H1743)-1)),IFERROR(VALUE(Datei!H1743),"?")))</f>
        <v/>
      </c>
      <c r="C1743" t="str">
        <f>IF(Datei!$G1743="","",IF(IFERROR(VLOOKUP(Datei!J1743,Mapping!$A$5:$B$104,2,FALSE),IFERROR(VLOOKUP(Datei!J1743&amp;"",Mapping!$A$5:$B$104,2,FALSE),IFERROR(VLOOKUP(VALUE(Datei!J1743),Mapping!$A$5:$B$104,2,FALSE),"#NOMAP#")))="#NOMAP#",IF(Mapping!$B$2="","",Mapping!$B$2),IFERROR(VLOOKUP(Datei!J1743,Mapping!$A$5:$B$104,2,FALSE),IFERROR(VLOOKUP(Datei!J1743&amp;"",Mapping!$A$5:$B$104,2,FALSE),IFERROR(VLOOKUP(VALUE(Datei!J1743),Mapping!$A$5:$B$104,2,FALSE),"#NOMAP#")))))</f>
        <v/>
      </c>
      <c r="D1743" t="str">
        <f>IF(Datei!$G1743="","",IF(Datei!K1743="","",Datei!K1743))</f>
        <v/>
      </c>
      <c r="E1743" s="3" t="str">
        <f>IF(Datei!$G1743="","",1)</f>
        <v/>
      </c>
      <c r="F1743" s="4" t="str">
        <f>IF(Datei!$G1743="","",IFERROR(ROUND(VALUE(Datei!I1743)/100,2),""))</f>
        <v/>
      </c>
      <c r="G1743" s="4" t="str">
        <f>IF(Datei!$G1743="","",IFERROR(ROUND(VALUE(Datei!I1743)/100,2),""))</f>
        <v/>
      </c>
    </row>
    <row r="1744" spans="1:7" x14ac:dyDescent="0.25">
      <c r="A1744" s="2" t="str">
        <f>IF(Datei!$G1744="","",IFERROR(DATEVALUE(Datei!G1744),Datei!G1744))</f>
        <v/>
      </c>
      <c r="B1744" s="3" t="str">
        <f>IF(Datei!$G1744="","",IFERROR(VALUE(LEFT(Datei!H1744,FIND("_",Datei!H1744)-1)),IFERROR(VALUE(Datei!H1744),"?")))</f>
        <v/>
      </c>
      <c r="C1744" t="str">
        <f>IF(Datei!$G1744="","",IF(IFERROR(VLOOKUP(Datei!J1744,Mapping!$A$5:$B$104,2,FALSE),IFERROR(VLOOKUP(Datei!J1744&amp;"",Mapping!$A$5:$B$104,2,FALSE),IFERROR(VLOOKUP(VALUE(Datei!J1744),Mapping!$A$5:$B$104,2,FALSE),"#NOMAP#")))="#NOMAP#",IF(Mapping!$B$2="","",Mapping!$B$2),IFERROR(VLOOKUP(Datei!J1744,Mapping!$A$5:$B$104,2,FALSE),IFERROR(VLOOKUP(Datei!J1744&amp;"",Mapping!$A$5:$B$104,2,FALSE),IFERROR(VLOOKUP(VALUE(Datei!J1744),Mapping!$A$5:$B$104,2,FALSE),"#NOMAP#")))))</f>
        <v/>
      </c>
      <c r="D1744" t="str">
        <f>IF(Datei!$G1744="","",IF(Datei!K1744="","",Datei!K1744))</f>
        <v/>
      </c>
      <c r="E1744" s="3" t="str">
        <f>IF(Datei!$G1744="","",1)</f>
        <v/>
      </c>
      <c r="F1744" s="4" t="str">
        <f>IF(Datei!$G1744="","",IFERROR(ROUND(VALUE(Datei!I1744)/100,2),""))</f>
        <v/>
      </c>
      <c r="G1744" s="4" t="str">
        <f>IF(Datei!$G1744="","",IFERROR(ROUND(VALUE(Datei!I1744)/100,2),""))</f>
        <v/>
      </c>
    </row>
    <row r="1745" spans="1:7" x14ac:dyDescent="0.25">
      <c r="A1745" s="2" t="str">
        <f>IF(Datei!$G1745="","",IFERROR(DATEVALUE(Datei!G1745),Datei!G1745))</f>
        <v/>
      </c>
      <c r="B1745" s="3" t="str">
        <f>IF(Datei!$G1745="","",IFERROR(VALUE(LEFT(Datei!H1745,FIND("_",Datei!H1745)-1)),IFERROR(VALUE(Datei!H1745),"?")))</f>
        <v/>
      </c>
      <c r="C1745" t="str">
        <f>IF(Datei!$G1745="","",IF(IFERROR(VLOOKUP(Datei!J1745,Mapping!$A$5:$B$104,2,FALSE),IFERROR(VLOOKUP(Datei!J1745&amp;"",Mapping!$A$5:$B$104,2,FALSE),IFERROR(VLOOKUP(VALUE(Datei!J1745),Mapping!$A$5:$B$104,2,FALSE),"#NOMAP#")))="#NOMAP#",IF(Mapping!$B$2="","",Mapping!$B$2),IFERROR(VLOOKUP(Datei!J1745,Mapping!$A$5:$B$104,2,FALSE),IFERROR(VLOOKUP(Datei!J1745&amp;"",Mapping!$A$5:$B$104,2,FALSE),IFERROR(VLOOKUP(VALUE(Datei!J1745),Mapping!$A$5:$B$104,2,FALSE),"#NOMAP#")))))</f>
        <v/>
      </c>
      <c r="D1745" t="str">
        <f>IF(Datei!$G1745="","",IF(Datei!K1745="","",Datei!K1745))</f>
        <v/>
      </c>
      <c r="E1745" s="3" t="str">
        <f>IF(Datei!$G1745="","",1)</f>
        <v/>
      </c>
      <c r="F1745" s="4" t="str">
        <f>IF(Datei!$G1745="","",IFERROR(ROUND(VALUE(Datei!I1745)/100,2),""))</f>
        <v/>
      </c>
      <c r="G1745" s="4" t="str">
        <f>IF(Datei!$G1745="","",IFERROR(ROUND(VALUE(Datei!I1745)/100,2),""))</f>
        <v/>
      </c>
    </row>
    <row r="1746" spans="1:7" x14ac:dyDescent="0.25">
      <c r="A1746" s="2" t="str">
        <f>IF(Datei!$G1746="","",IFERROR(DATEVALUE(Datei!G1746),Datei!G1746))</f>
        <v/>
      </c>
      <c r="B1746" s="3" t="str">
        <f>IF(Datei!$G1746="","",IFERROR(VALUE(LEFT(Datei!H1746,FIND("_",Datei!H1746)-1)),IFERROR(VALUE(Datei!H1746),"?")))</f>
        <v/>
      </c>
      <c r="C1746" t="str">
        <f>IF(Datei!$G1746="","",IF(IFERROR(VLOOKUP(Datei!J1746,Mapping!$A$5:$B$104,2,FALSE),IFERROR(VLOOKUP(Datei!J1746&amp;"",Mapping!$A$5:$B$104,2,FALSE),IFERROR(VLOOKUP(VALUE(Datei!J1746),Mapping!$A$5:$B$104,2,FALSE),"#NOMAP#")))="#NOMAP#",IF(Mapping!$B$2="","",Mapping!$B$2),IFERROR(VLOOKUP(Datei!J1746,Mapping!$A$5:$B$104,2,FALSE),IFERROR(VLOOKUP(Datei!J1746&amp;"",Mapping!$A$5:$B$104,2,FALSE),IFERROR(VLOOKUP(VALUE(Datei!J1746),Mapping!$A$5:$B$104,2,FALSE),"#NOMAP#")))))</f>
        <v/>
      </c>
      <c r="D1746" t="str">
        <f>IF(Datei!$G1746="","",IF(Datei!K1746="","",Datei!K1746))</f>
        <v/>
      </c>
      <c r="E1746" s="3" t="str">
        <f>IF(Datei!$G1746="","",1)</f>
        <v/>
      </c>
      <c r="F1746" s="4" t="str">
        <f>IF(Datei!$G1746="","",IFERROR(ROUND(VALUE(Datei!I1746)/100,2),""))</f>
        <v/>
      </c>
      <c r="G1746" s="4" t="str">
        <f>IF(Datei!$G1746="","",IFERROR(ROUND(VALUE(Datei!I1746)/100,2),""))</f>
        <v/>
      </c>
    </row>
    <row r="1747" spans="1:7" x14ac:dyDescent="0.25">
      <c r="A1747" s="2" t="str">
        <f>IF(Datei!$G1747="","",IFERROR(DATEVALUE(Datei!G1747),Datei!G1747))</f>
        <v/>
      </c>
      <c r="B1747" s="3" t="str">
        <f>IF(Datei!$G1747="","",IFERROR(VALUE(LEFT(Datei!H1747,FIND("_",Datei!H1747)-1)),IFERROR(VALUE(Datei!H1747),"?")))</f>
        <v/>
      </c>
      <c r="C1747" t="str">
        <f>IF(Datei!$G1747="","",IF(IFERROR(VLOOKUP(Datei!J1747,Mapping!$A$5:$B$104,2,FALSE),IFERROR(VLOOKUP(Datei!J1747&amp;"",Mapping!$A$5:$B$104,2,FALSE),IFERROR(VLOOKUP(VALUE(Datei!J1747),Mapping!$A$5:$B$104,2,FALSE),"#NOMAP#")))="#NOMAP#",IF(Mapping!$B$2="","",Mapping!$B$2),IFERROR(VLOOKUP(Datei!J1747,Mapping!$A$5:$B$104,2,FALSE),IFERROR(VLOOKUP(Datei!J1747&amp;"",Mapping!$A$5:$B$104,2,FALSE),IFERROR(VLOOKUP(VALUE(Datei!J1747),Mapping!$A$5:$B$104,2,FALSE),"#NOMAP#")))))</f>
        <v/>
      </c>
      <c r="D1747" t="str">
        <f>IF(Datei!$G1747="","",IF(Datei!K1747="","",Datei!K1747))</f>
        <v/>
      </c>
      <c r="E1747" s="3" t="str">
        <f>IF(Datei!$G1747="","",1)</f>
        <v/>
      </c>
      <c r="F1747" s="4" t="str">
        <f>IF(Datei!$G1747="","",IFERROR(ROUND(VALUE(Datei!I1747)/100,2),""))</f>
        <v/>
      </c>
      <c r="G1747" s="4" t="str">
        <f>IF(Datei!$G1747="","",IFERROR(ROUND(VALUE(Datei!I1747)/100,2),""))</f>
        <v/>
      </c>
    </row>
    <row r="1748" spans="1:7" x14ac:dyDescent="0.25">
      <c r="A1748" s="2" t="str">
        <f>IF(Datei!$G1748="","",IFERROR(DATEVALUE(Datei!G1748),Datei!G1748))</f>
        <v/>
      </c>
      <c r="B1748" s="3" t="str">
        <f>IF(Datei!$G1748="","",IFERROR(VALUE(LEFT(Datei!H1748,FIND("_",Datei!H1748)-1)),IFERROR(VALUE(Datei!H1748),"?")))</f>
        <v/>
      </c>
      <c r="C1748" t="str">
        <f>IF(Datei!$G1748="","",IF(IFERROR(VLOOKUP(Datei!J1748,Mapping!$A$5:$B$104,2,FALSE),IFERROR(VLOOKUP(Datei!J1748&amp;"",Mapping!$A$5:$B$104,2,FALSE),IFERROR(VLOOKUP(VALUE(Datei!J1748),Mapping!$A$5:$B$104,2,FALSE),"#NOMAP#")))="#NOMAP#",IF(Mapping!$B$2="","",Mapping!$B$2),IFERROR(VLOOKUP(Datei!J1748,Mapping!$A$5:$B$104,2,FALSE),IFERROR(VLOOKUP(Datei!J1748&amp;"",Mapping!$A$5:$B$104,2,FALSE),IFERROR(VLOOKUP(VALUE(Datei!J1748),Mapping!$A$5:$B$104,2,FALSE),"#NOMAP#")))))</f>
        <v/>
      </c>
      <c r="D1748" t="str">
        <f>IF(Datei!$G1748="","",IF(Datei!K1748="","",Datei!K1748))</f>
        <v/>
      </c>
      <c r="E1748" s="3" t="str">
        <f>IF(Datei!$G1748="","",1)</f>
        <v/>
      </c>
      <c r="F1748" s="4" t="str">
        <f>IF(Datei!$G1748="","",IFERROR(ROUND(VALUE(Datei!I1748)/100,2),""))</f>
        <v/>
      </c>
      <c r="G1748" s="4" t="str">
        <f>IF(Datei!$G1748="","",IFERROR(ROUND(VALUE(Datei!I1748)/100,2),""))</f>
        <v/>
      </c>
    </row>
    <row r="1749" spans="1:7" x14ac:dyDescent="0.25">
      <c r="A1749" s="2" t="str">
        <f>IF(Datei!$G1749="","",IFERROR(DATEVALUE(Datei!G1749),Datei!G1749))</f>
        <v/>
      </c>
      <c r="B1749" s="3" t="str">
        <f>IF(Datei!$G1749="","",IFERROR(VALUE(LEFT(Datei!H1749,FIND("_",Datei!H1749)-1)),IFERROR(VALUE(Datei!H1749),"?")))</f>
        <v/>
      </c>
      <c r="C1749" t="str">
        <f>IF(Datei!$G1749="","",IF(IFERROR(VLOOKUP(Datei!J1749,Mapping!$A$5:$B$104,2,FALSE),IFERROR(VLOOKUP(Datei!J1749&amp;"",Mapping!$A$5:$B$104,2,FALSE),IFERROR(VLOOKUP(VALUE(Datei!J1749),Mapping!$A$5:$B$104,2,FALSE),"#NOMAP#")))="#NOMAP#",IF(Mapping!$B$2="","",Mapping!$B$2),IFERROR(VLOOKUP(Datei!J1749,Mapping!$A$5:$B$104,2,FALSE),IFERROR(VLOOKUP(Datei!J1749&amp;"",Mapping!$A$5:$B$104,2,FALSE),IFERROR(VLOOKUP(VALUE(Datei!J1749),Mapping!$A$5:$B$104,2,FALSE),"#NOMAP#")))))</f>
        <v/>
      </c>
      <c r="D1749" t="str">
        <f>IF(Datei!$G1749="","",IF(Datei!K1749="","",Datei!K1749))</f>
        <v/>
      </c>
      <c r="E1749" s="3" t="str">
        <f>IF(Datei!$G1749="","",1)</f>
        <v/>
      </c>
      <c r="F1749" s="4" t="str">
        <f>IF(Datei!$G1749="","",IFERROR(ROUND(VALUE(Datei!I1749)/100,2),""))</f>
        <v/>
      </c>
      <c r="G1749" s="4" t="str">
        <f>IF(Datei!$G1749="","",IFERROR(ROUND(VALUE(Datei!I1749)/100,2),""))</f>
        <v/>
      </c>
    </row>
    <row r="1750" spans="1:7" x14ac:dyDescent="0.25">
      <c r="A1750" s="2" t="str">
        <f>IF(Datei!$G1750="","",IFERROR(DATEVALUE(Datei!G1750),Datei!G1750))</f>
        <v/>
      </c>
      <c r="B1750" s="3" t="str">
        <f>IF(Datei!$G1750="","",IFERROR(VALUE(LEFT(Datei!H1750,FIND("_",Datei!H1750)-1)),IFERROR(VALUE(Datei!H1750),"?")))</f>
        <v/>
      </c>
      <c r="C1750" t="str">
        <f>IF(Datei!$G1750="","",IF(IFERROR(VLOOKUP(Datei!J1750,Mapping!$A$5:$B$104,2,FALSE),IFERROR(VLOOKUP(Datei!J1750&amp;"",Mapping!$A$5:$B$104,2,FALSE),IFERROR(VLOOKUP(VALUE(Datei!J1750),Mapping!$A$5:$B$104,2,FALSE),"#NOMAP#")))="#NOMAP#",IF(Mapping!$B$2="","",Mapping!$B$2),IFERROR(VLOOKUP(Datei!J1750,Mapping!$A$5:$B$104,2,FALSE),IFERROR(VLOOKUP(Datei!J1750&amp;"",Mapping!$A$5:$B$104,2,FALSE),IFERROR(VLOOKUP(VALUE(Datei!J1750),Mapping!$A$5:$B$104,2,FALSE),"#NOMAP#")))))</f>
        <v/>
      </c>
      <c r="D1750" t="str">
        <f>IF(Datei!$G1750="","",IF(Datei!K1750="","",Datei!K1750))</f>
        <v/>
      </c>
      <c r="E1750" s="3" t="str">
        <f>IF(Datei!$G1750="","",1)</f>
        <v/>
      </c>
      <c r="F1750" s="4" t="str">
        <f>IF(Datei!$G1750="","",IFERROR(ROUND(VALUE(Datei!I1750)/100,2),""))</f>
        <v/>
      </c>
      <c r="G1750" s="4" t="str">
        <f>IF(Datei!$G1750="","",IFERROR(ROUND(VALUE(Datei!I1750)/100,2),""))</f>
        <v/>
      </c>
    </row>
    <row r="1751" spans="1:7" x14ac:dyDescent="0.25">
      <c r="A1751" s="2" t="str">
        <f>IF(Datei!$G1751="","",IFERROR(DATEVALUE(Datei!G1751),Datei!G1751))</f>
        <v/>
      </c>
      <c r="B1751" s="3" t="str">
        <f>IF(Datei!$G1751="","",IFERROR(VALUE(LEFT(Datei!H1751,FIND("_",Datei!H1751)-1)),IFERROR(VALUE(Datei!H1751),"?")))</f>
        <v/>
      </c>
      <c r="C1751" t="str">
        <f>IF(Datei!$G1751="","",IF(IFERROR(VLOOKUP(Datei!J1751,Mapping!$A$5:$B$104,2,FALSE),IFERROR(VLOOKUP(Datei!J1751&amp;"",Mapping!$A$5:$B$104,2,FALSE),IFERROR(VLOOKUP(VALUE(Datei!J1751),Mapping!$A$5:$B$104,2,FALSE),"#NOMAP#")))="#NOMAP#",IF(Mapping!$B$2="","",Mapping!$B$2),IFERROR(VLOOKUP(Datei!J1751,Mapping!$A$5:$B$104,2,FALSE),IFERROR(VLOOKUP(Datei!J1751&amp;"",Mapping!$A$5:$B$104,2,FALSE),IFERROR(VLOOKUP(VALUE(Datei!J1751),Mapping!$A$5:$B$104,2,FALSE),"#NOMAP#")))))</f>
        <v/>
      </c>
      <c r="D1751" t="str">
        <f>IF(Datei!$G1751="","",IF(Datei!K1751="","",Datei!K1751))</f>
        <v/>
      </c>
      <c r="E1751" s="3" t="str">
        <f>IF(Datei!$G1751="","",1)</f>
        <v/>
      </c>
      <c r="F1751" s="4" t="str">
        <f>IF(Datei!$G1751="","",IFERROR(ROUND(VALUE(Datei!I1751)/100,2),""))</f>
        <v/>
      </c>
      <c r="G1751" s="4" t="str">
        <f>IF(Datei!$G1751="","",IFERROR(ROUND(VALUE(Datei!I1751)/100,2),""))</f>
        <v/>
      </c>
    </row>
    <row r="1752" spans="1:7" x14ac:dyDescent="0.25">
      <c r="A1752" s="2" t="str">
        <f>IF(Datei!$G1752="","",IFERROR(DATEVALUE(Datei!G1752),Datei!G1752))</f>
        <v/>
      </c>
      <c r="B1752" s="3" t="str">
        <f>IF(Datei!$G1752="","",IFERROR(VALUE(LEFT(Datei!H1752,FIND("_",Datei!H1752)-1)),IFERROR(VALUE(Datei!H1752),"?")))</f>
        <v/>
      </c>
      <c r="C1752" t="str">
        <f>IF(Datei!$G1752="","",IF(IFERROR(VLOOKUP(Datei!J1752,Mapping!$A$5:$B$104,2,FALSE),IFERROR(VLOOKUP(Datei!J1752&amp;"",Mapping!$A$5:$B$104,2,FALSE),IFERROR(VLOOKUP(VALUE(Datei!J1752),Mapping!$A$5:$B$104,2,FALSE),"#NOMAP#")))="#NOMAP#",IF(Mapping!$B$2="","",Mapping!$B$2),IFERROR(VLOOKUP(Datei!J1752,Mapping!$A$5:$B$104,2,FALSE),IFERROR(VLOOKUP(Datei!J1752&amp;"",Mapping!$A$5:$B$104,2,FALSE),IFERROR(VLOOKUP(VALUE(Datei!J1752),Mapping!$A$5:$B$104,2,FALSE),"#NOMAP#")))))</f>
        <v/>
      </c>
      <c r="D1752" t="str">
        <f>IF(Datei!$G1752="","",IF(Datei!K1752="","",Datei!K1752))</f>
        <v/>
      </c>
      <c r="E1752" s="3" t="str">
        <f>IF(Datei!$G1752="","",1)</f>
        <v/>
      </c>
      <c r="F1752" s="4" t="str">
        <f>IF(Datei!$G1752="","",IFERROR(ROUND(VALUE(Datei!I1752)/100,2),""))</f>
        <v/>
      </c>
      <c r="G1752" s="4" t="str">
        <f>IF(Datei!$G1752="","",IFERROR(ROUND(VALUE(Datei!I1752)/100,2),""))</f>
        <v/>
      </c>
    </row>
    <row r="1753" spans="1:7" x14ac:dyDescent="0.25">
      <c r="A1753" s="2" t="str">
        <f>IF(Datei!$G1753="","",IFERROR(DATEVALUE(Datei!G1753),Datei!G1753))</f>
        <v/>
      </c>
      <c r="B1753" s="3" t="str">
        <f>IF(Datei!$G1753="","",IFERROR(VALUE(LEFT(Datei!H1753,FIND("_",Datei!H1753)-1)),IFERROR(VALUE(Datei!H1753),"?")))</f>
        <v/>
      </c>
      <c r="C1753" t="str">
        <f>IF(Datei!$G1753="","",IF(IFERROR(VLOOKUP(Datei!J1753,Mapping!$A$5:$B$104,2,FALSE),IFERROR(VLOOKUP(Datei!J1753&amp;"",Mapping!$A$5:$B$104,2,FALSE),IFERROR(VLOOKUP(VALUE(Datei!J1753),Mapping!$A$5:$B$104,2,FALSE),"#NOMAP#")))="#NOMAP#",IF(Mapping!$B$2="","",Mapping!$B$2),IFERROR(VLOOKUP(Datei!J1753,Mapping!$A$5:$B$104,2,FALSE),IFERROR(VLOOKUP(Datei!J1753&amp;"",Mapping!$A$5:$B$104,2,FALSE),IFERROR(VLOOKUP(VALUE(Datei!J1753),Mapping!$A$5:$B$104,2,FALSE),"#NOMAP#")))))</f>
        <v/>
      </c>
      <c r="D1753" t="str">
        <f>IF(Datei!$G1753="","",IF(Datei!K1753="","",Datei!K1753))</f>
        <v/>
      </c>
      <c r="E1753" s="3" t="str">
        <f>IF(Datei!$G1753="","",1)</f>
        <v/>
      </c>
      <c r="F1753" s="4" t="str">
        <f>IF(Datei!$G1753="","",IFERROR(ROUND(VALUE(Datei!I1753)/100,2),""))</f>
        <v/>
      </c>
      <c r="G1753" s="4" t="str">
        <f>IF(Datei!$G1753="","",IFERROR(ROUND(VALUE(Datei!I1753)/100,2),""))</f>
        <v/>
      </c>
    </row>
    <row r="1754" spans="1:7" x14ac:dyDescent="0.25">
      <c r="A1754" s="2" t="str">
        <f>IF(Datei!$G1754="","",IFERROR(DATEVALUE(Datei!G1754),Datei!G1754))</f>
        <v/>
      </c>
      <c r="B1754" s="3" t="str">
        <f>IF(Datei!$G1754="","",IFERROR(VALUE(LEFT(Datei!H1754,FIND("_",Datei!H1754)-1)),IFERROR(VALUE(Datei!H1754),"?")))</f>
        <v/>
      </c>
      <c r="C1754" t="str">
        <f>IF(Datei!$G1754="","",IF(IFERROR(VLOOKUP(Datei!J1754,Mapping!$A$5:$B$104,2,FALSE),IFERROR(VLOOKUP(Datei!J1754&amp;"",Mapping!$A$5:$B$104,2,FALSE),IFERROR(VLOOKUP(VALUE(Datei!J1754),Mapping!$A$5:$B$104,2,FALSE),"#NOMAP#")))="#NOMAP#",IF(Mapping!$B$2="","",Mapping!$B$2),IFERROR(VLOOKUP(Datei!J1754,Mapping!$A$5:$B$104,2,FALSE),IFERROR(VLOOKUP(Datei!J1754&amp;"",Mapping!$A$5:$B$104,2,FALSE),IFERROR(VLOOKUP(VALUE(Datei!J1754),Mapping!$A$5:$B$104,2,FALSE),"#NOMAP#")))))</f>
        <v/>
      </c>
      <c r="D1754" t="str">
        <f>IF(Datei!$G1754="","",IF(Datei!K1754="","",Datei!K1754))</f>
        <v/>
      </c>
      <c r="E1754" s="3" t="str">
        <f>IF(Datei!$G1754="","",1)</f>
        <v/>
      </c>
      <c r="F1754" s="4" t="str">
        <f>IF(Datei!$G1754="","",IFERROR(ROUND(VALUE(Datei!I1754)/100,2),""))</f>
        <v/>
      </c>
      <c r="G1754" s="4" t="str">
        <f>IF(Datei!$G1754="","",IFERROR(ROUND(VALUE(Datei!I1754)/100,2),""))</f>
        <v/>
      </c>
    </row>
    <row r="1755" spans="1:7" x14ac:dyDescent="0.25">
      <c r="A1755" s="2" t="str">
        <f>IF(Datei!$G1755="","",IFERROR(DATEVALUE(Datei!G1755),Datei!G1755))</f>
        <v/>
      </c>
      <c r="B1755" s="3" t="str">
        <f>IF(Datei!$G1755="","",IFERROR(VALUE(LEFT(Datei!H1755,FIND("_",Datei!H1755)-1)),IFERROR(VALUE(Datei!H1755),"?")))</f>
        <v/>
      </c>
      <c r="C1755" t="str">
        <f>IF(Datei!$G1755="","",IF(IFERROR(VLOOKUP(Datei!J1755,Mapping!$A$5:$B$104,2,FALSE),IFERROR(VLOOKUP(Datei!J1755&amp;"",Mapping!$A$5:$B$104,2,FALSE),IFERROR(VLOOKUP(VALUE(Datei!J1755),Mapping!$A$5:$B$104,2,FALSE),"#NOMAP#")))="#NOMAP#",IF(Mapping!$B$2="","",Mapping!$B$2),IFERROR(VLOOKUP(Datei!J1755,Mapping!$A$5:$B$104,2,FALSE),IFERROR(VLOOKUP(Datei!J1755&amp;"",Mapping!$A$5:$B$104,2,FALSE),IFERROR(VLOOKUP(VALUE(Datei!J1755),Mapping!$A$5:$B$104,2,FALSE),"#NOMAP#")))))</f>
        <v/>
      </c>
      <c r="D1755" t="str">
        <f>IF(Datei!$G1755="","",IF(Datei!K1755="","",Datei!K1755))</f>
        <v/>
      </c>
      <c r="E1755" s="3" t="str">
        <f>IF(Datei!$G1755="","",1)</f>
        <v/>
      </c>
      <c r="F1755" s="4" t="str">
        <f>IF(Datei!$G1755="","",IFERROR(ROUND(VALUE(Datei!I1755)/100,2),""))</f>
        <v/>
      </c>
      <c r="G1755" s="4" t="str">
        <f>IF(Datei!$G1755="","",IFERROR(ROUND(VALUE(Datei!I1755)/100,2),""))</f>
        <v/>
      </c>
    </row>
    <row r="1756" spans="1:7" x14ac:dyDescent="0.25">
      <c r="A1756" s="2" t="str">
        <f>IF(Datei!$G1756="","",IFERROR(DATEVALUE(Datei!G1756),Datei!G1756))</f>
        <v/>
      </c>
      <c r="B1756" s="3" t="str">
        <f>IF(Datei!$G1756="","",IFERROR(VALUE(LEFT(Datei!H1756,FIND("_",Datei!H1756)-1)),IFERROR(VALUE(Datei!H1756),"?")))</f>
        <v/>
      </c>
      <c r="C1756" t="str">
        <f>IF(Datei!$G1756="","",IF(IFERROR(VLOOKUP(Datei!J1756,Mapping!$A$5:$B$104,2,FALSE),IFERROR(VLOOKUP(Datei!J1756&amp;"",Mapping!$A$5:$B$104,2,FALSE),IFERROR(VLOOKUP(VALUE(Datei!J1756),Mapping!$A$5:$B$104,2,FALSE),"#NOMAP#")))="#NOMAP#",IF(Mapping!$B$2="","",Mapping!$B$2),IFERROR(VLOOKUP(Datei!J1756,Mapping!$A$5:$B$104,2,FALSE),IFERROR(VLOOKUP(Datei!J1756&amp;"",Mapping!$A$5:$B$104,2,FALSE),IFERROR(VLOOKUP(VALUE(Datei!J1756),Mapping!$A$5:$B$104,2,FALSE),"#NOMAP#")))))</f>
        <v/>
      </c>
      <c r="D1756" t="str">
        <f>IF(Datei!$G1756="","",IF(Datei!K1756="","",Datei!K1756))</f>
        <v/>
      </c>
      <c r="E1756" s="3" t="str">
        <f>IF(Datei!$G1756="","",1)</f>
        <v/>
      </c>
      <c r="F1756" s="4" t="str">
        <f>IF(Datei!$G1756="","",IFERROR(ROUND(VALUE(Datei!I1756)/100,2),""))</f>
        <v/>
      </c>
      <c r="G1756" s="4" t="str">
        <f>IF(Datei!$G1756="","",IFERROR(ROUND(VALUE(Datei!I1756)/100,2),""))</f>
        <v/>
      </c>
    </row>
    <row r="1757" spans="1:7" x14ac:dyDescent="0.25">
      <c r="A1757" s="2" t="str">
        <f>IF(Datei!$G1757="","",IFERROR(DATEVALUE(Datei!G1757),Datei!G1757))</f>
        <v/>
      </c>
      <c r="B1757" s="3" t="str">
        <f>IF(Datei!$G1757="","",IFERROR(VALUE(LEFT(Datei!H1757,FIND("_",Datei!H1757)-1)),IFERROR(VALUE(Datei!H1757),"?")))</f>
        <v/>
      </c>
      <c r="C1757" t="str">
        <f>IF(Datei!$G1757="","",IF(IFERROR(VLOOKUP(Datei!J1757,Mapping!$A$5:$B$104,2,FALSE),IFERROR(VLOOKUP(Datei!J1757&amp;"",Mapping!$A$5:$B$104,2,FALSE),IFERROR(VLOOKUP(VALUE(Datei!J1757),Mapping!$A$5:$B$104,2,FALSE),"#NOMAP#")))="#NOMAP#",IF(Mapping!$B$2="","",Mapping!$B$2),IFERROR(VLOOKUP(Datei!J1757,Mapping!$A$5:$B$104,2,FALSE),IFERROR(VLOOKUP(Datei!J1757&amp;"",Mapping!$A$5:$B$104,2,FALSE),IFERROR(VLOOKUP(VALUE(Datei!J1757),Mapping!$A$5:$B$104,2,FALSE),"#NOMAP#")))))</f>
        <v/>
      </c>
      <c r="D1757" t="str">
        <f>IF(Datei!$G1757="","",IF(Datei!K1757="","",Datei!K1757))</f>
        <v/>
      </c>
      <c r="E1757" s="3" t="str">
        <f>IF(Datei!$G1757="","",1)</f>
        <v/>
      </c>
      <c r="F1757" s="4" t="str">
        <f>IF(Datei!$G1757="","",IFERROR(ROUND(VALUE(Datei!I1757)/100,2),""))</f>
        <v/>
      </c>
      <c r="G1757" s="4" t="str">
        <f>IF(Datei!$G1757="","",IFERROR(ROUND(VALUE(Datei!I1757)/100,2),""))</f>
        <v/>
      </c>
    </row>
    <row r="1758" spans="1:7" x14ac:dyDescent="0.25">
      <c r="A1758" s="2" t="str">
        <f>IF(Datei!$G1758="","",IFERROR(DATEVALUE(Datei!G1758),Datei!G1758))</f>
        <v/>
      </c>
      <c r="B1758" s="3" t="str">
        <f>IF(Datei!$G1758="","",IFERROR(VALUE(LEFT(Datei!H1758,FIND("_",Datei!H1758)-1)),IFERROR(VALUE(Datei!H1758),"?")))</f>
        <v/>
      </c>
      <c r="C1758" t="str">
        <f>IF(Datei!$G1758="","",IF(IFERROR(VLOOKUP(Datei!J1758,Mapping!$A$5:$B$104,2,FALSE),IFERROR(VLOOKUP(Datei!J1758&amp;"",Mapping!$A$5:$B$104,2,FALSE),IFERROR(VLOOKUP(VALUE(Datei!J1758),Mapping!$A$5:$B$104,2,FALSE),"#NOMAP#")))="#NOMAP#",IF(Mapping!$B$2="","",Mapping!$B$2),IFERROR(VLOOKUP(Datei!J1758,Mapping!$A$5:$B$104,2,FALSE),IFERROR(VLOOKUP(Datei!J1758&amp;"",Mapping!$A$5:$B$104,2,FALSE),IFERROR(VLOOKUP(VALUE(Datei!J1758),Mapping!$A$5:$B$104,2,FALSE),"#NOMAP#")))))</f>
        <v/>
      </c>
      <c r="D1758" t="str">
        <f>IF(Datei!$G1758="","",IF(Datei!K1758="","",Datei!K1758))</f>
        <v/>
      </c>
      <c r="E1758" s="3" t="str">
        <f>IF(Datei!$G1758="","",1)</f>
        <v/>
      </c>
      <c r="F1758" s="4" t="str">
        <f>IF(Datei!$G1758="","",IFERROR(ROUND(VALUE(Datei!I1758)/100,2),""))</f>
        <v/>
      </c>
      <c r="G1758" s="4" t="str">
        <f>IF(Datei!$G1758="","",IFERROR(ROUND(VALUE(Datei!I1758)/100,2),""))</f>
        <v/>
      </c>
    </row>
    <row r="1759" spans="1:7" x14ac:dyDescent="0.25">
      <c r="A1759" s="2" t="str">
        <f>IF(Datei!$G1759="","",IFERROR(DATEVALUE(Datei!G1759),Datei!G1759))</f>
        <v/>
      </c>
      <c r="B1759" s="3" t="str">
        <f>IF(Datei!$G1759="","",IFERROR(VALUE(LEFT(Datei!H1759,FIND("_",Datei!H1759)-1)),IFERROR(VALUE(Datei!H1759),"?")))</f>
        <v/>
      </c>
      <c r="C1759" t="str">
        <f>IF(Datei!$G1759="","",IF(IFERROR(VLOOKUP(Datei!J1759,Mapping!$A$5:$B$104,2,FALSE),IFERROR(VLOOKUP(Datei!J1759&amp;"",Mapping!$A$5:$B$104,2,FALSE),IFERROR(VLOOKUP(VALUE(Datei!J1759),Mapping!$A$5:$B$104,2,FALSE),"#NOMAP#")))="#NOMAP#",IF(Mapping!$B$2="","",Mapping!$B$2),IFERROR(VLOOKUP(Datei!J1759,Mapping!$A$5:$B$104,2,FALSE),IFERROR(VLOOKUP(Datei!J1759&amp;"",Mapping!$A$5:$B$104,2,FALSE),IFERROR(VLOOKUP(VALUE(Datei!J1759),Mapping!$A$5:$B$104,2,FALSE),"#NOMAP#")))))</f>
        <v/>
      </c>
      <c r="D1759" t="str">
        <f>IF(Datei!$G1759="","",IF(Datei!K1759="","",Datei!K1759))</f>
        <v/>
      </c>
      <c r="E1759" s="3" t="str">
        <f>IF(Datei!$G1759="","",1)</f>
        <v/>
      </c>
      <c r="F1759" s="4" t="str">
        <f>IF(Datei!$G1759="","",IFERROR(ROUND(VALUE(Datei!I1759)/100,2),""))</f>
        <v/>
      </c>
      <c r="G1759" s="4" t="str">
        <f>IF(Datei!$G1759="","",IFERROR(ROUND(VALUE(Datei!I1759)/100,2),""))</f>
        <v/>
      </c>
    </row>
    <row r="1760" spans="1:7" x14ac:dyDescent="0.25">
      <c r="A1760" s="2" t="str">
        <f>IF(Datei!$G1760="","",IFERROR(DATEVALUE(Datei!G1760),Datei!G1760))</f>
        <v/>
      </c>
      <c r="B1760" s="3" t="str">
        <f>IF(Datei!$G1760="","",IFERROR(VALUE(LEFT(Datei!H1760,FIND("_",Datei!H1760)-1)),IFERROR(VALUE(Datei!H1760),"?")))</f>
        <v/>
      </c>
      <c r="C1760" t="str">
        <f>IF(Datei!$G1760="","",IF(IFERROR(VLOOKUP(Datei!J1760,Mapping!$A$5:$B$104,2,FALSE),IFERROR(VLOOKUP(Datei!J1760&amp;"",Mapping!$A$5:$B$104,2,FALSE),IFERROR(VLOOKUP(VALUE(Datei!J1760),Mapping!$A$5:$B$104,2,FALSE),"#NOMAP#")))="#NOMAP#",IF(Mapping!$B$2="","",Mapping!$B$2),IFERROR(VLOOKUP(Datei!J1760,Mapping!$A$5:$B$104,2,FALSE),IFERROR(VLOOKUP(Datei!J1760&amp;"",Mapping!$A$5:$B$104,2,FALSE),IFERROR(VLOOKUP(VALUE(Datei!J1760),Mapping!$A$5:$B$104,2,FALSE),"#NOMAP#")))))</f>
        <v/>
      </c>
      <c r="D1760" t="str">
        <f>IF(Datei!$G1760="","",IF(Datei!K1760="","",Datei!K1760))</f>
        <v/>
      </c>
      <c r="E1760" s="3" t="str">
        <f>IF(Datei!$G1760="","",1)</f>
        <v/>
      </c>
      <c r="F1760" s="4" t="str">
        <f>IF(Datei!$G1760="","",IFERROR(ROUND(VALUE(Datei!I1760)/100,2),""))</f>
        <v/>
      </c>
      <c r="G1760" s="4" t="str">
        <f>IF(Datei!$G1760="","",IFERROR(ROUND(VALUE(Datei!I1760)/100,2),""))</f>
        <v/>
      </c>
    </row>
    <row r="1761" spans="1:7" x14ac:dyDescent="0.25">
      <c r="A1761" s="2" t="str">
        <f>IF(Datei!$G1761="","",IFERROR(DATEVALUE(Datei!G1761),Datei!G1761))</f>
        <v/>
      </c>
      <c r="B1761" s="3" t="str">
        <f>IF(Datei!$G1761="","",IFERROR(VALUE(LEFT(Datei!H1761,FIND("_",Datei!H1761)-1)),IFERROR(VALUE(Datei!H1761),"?")))</f>
        <v/>
      </c>
      <c r="C1761" t="str">
        <f>IF(Datei!$G1761="","",IF(IFERROR(VLOOKUP(Datei!J1761,Mapping!$A$5:$B$104,2,FALSE),IFERROR(VLOOKUP(Datei!J1761&amp;"",Mapping!$A$5:$B$104,2,FALSE),IFERROR(VLOOKUP(VALUE(Datei!J1761),Mapping!$A$5:$B$104,2,FALSE),"#NOMAP#")))="#NOMAP#",IF(Mapping!$B$2="","",Mapping!$B$2),IFERROR(VLOOKUP(Datei!J1761,Mapping!$A$5:$B$104,2,FALSE),IFERROR(VLOOKUP(Datei!J1761&amp;"",Mapping!$A$5:$B$104,2,FALSE),IFERROR(VLOOKUP(VALUE(Datei!J1761),Mapping!$A$5:$B$104,2,FALSE),"#NOMAP#")))))</f>
        <v/>
      </c>
      <c r="D1761" t="str">
        <f>IF(Datei!$G1761="","",IF(Datei!K1761="","",Datei!K1761))</f>
        <v/>
      </c>
      <c r="E1761" s="3" t="str">
        <f>IF(Datei!$G1761="","",1)</f>
        <v/>
      </c>
      <c r="F1761" s="4" t="str">
        <f>IF(Datei!$G1761="","",IFERROR(ROUND(VALUE(Datei!I1761)/100,2),""))</f>
        <v/>
      </c>
      <c r="G1761" s="4" t="str">
        <f>IF(Datei!$G1761="","",IFERROR(ROUND(VALUE(Datei!I1761)/100,2),""))</f>
        <v/>
      </c>
    </row>
    <row r="1762" spans="1:7" x14ac:dyDescent="0.25">
      <c r="A1762" s="2" t="str">
        <f>IF(Datei!$G1762="","",IFERROR(DATEVALUE(Datei!G1762),Datei!G1762))</f>
        <v/>
      </c>
      <c r="B1762" s="3" t="str">
        <f>IF(Datei!$G1762="","",IFERROR(VALUE(LEFT(Datei!H1762,FIND("_",Datei!H1762)-1)),IFERROR(VALUE(Datei!H1762),"?")))</f>
        <v/>
      </c>
      <c r="C1762" t="str">
        <f>IF(Datei!$G1762="","",IF(IFERROR(VLOOKUP(Datei!J1762,Mapping!$A$5:$B$104,2,FALSE),IFERROR(VLOOKUP(Datei!J1762&amp;"",Mapping!$A$5:$B$104,2,FALSE),IFERROR(VLOOKUP(VALUE(Datei!J1762),Mapping!$A$5:$B$104,2,FALSE),"#NOMAP#")))="#NOMAP#",IF(Mapping!$B$2="","",Mapping!$B$2),IFERROR(VLOOKUP(Datei!J1762,Mapping!$A$5:$B$104,2,FALSE),IFERROR(VLOOKUP(Datei!J1762&amp;"",Mapping!$A$5:$B$104,2,FALSE),IFERROR(VLOOKUP(VALUE(Datei!J1762),Mapping!$A$5:$B$104,2,FALSE),"#NOMAP#")))))</f>
        <v/>
      </c>
      <c r="D1762" t="str">
        <f>IF(Datei!$G1762="","",IF(Datei!K1762="","",Datei!K1762))</f>
        <v/>
      </c>
      <c r="E1762" s="3" t="str">
        <f>IF(Datei!$G1762="","",1)</f>
        <v/>
      </c>
      <c r="F1762" s="4" t="str">
        <f>IF(Datei!$G1762="","",IFERROR(ROUND(VALUE(Datei!I1762)/100,2),""))</f>
        <v/>
      </c>
      <c r="G1762" s="4" t="str">
        <f>IF(Datei!$G1762="","",IFERROR(ROUND(VALUE(Datei!I1762)/100,2),""))</f>
        <v/>
      </c>
    </row>
    <row r="1763" spans="1:7" x14ac:dyDescent="0.25">
      <c r="A1763" s="2" t="str">
        <f>IF(Datei!$G1763="","",IFERROR(DATEVALUE(Datei!G1763),Datei!G1763))</f>
        <v/>
      </c>
      <c r="B1763" s="3" t="str">
        <f>IF(Datei!$G1763="","",IFERROR(VALUE(LEFT(Datei!H1763,FIND("_",Datei!H1763)-1)),IFERROR(VALUE(Datei!H1763),"?")))</f>
        <v/>
      </c>
      <c r="C1763" t="str">
        <f>IF(Datei!$G1763="","",IF(IFERROR(VLOOKUP(Datei!J1763,Mapping!$A$5:$B$104,2,FALSE),IFERROR(VLOOKUP(Datei!J1763&amp;"",Mapping!$A$5:$B$104,2,FALSE),IFERROR(VLOOKUP(VALUE(Datei!J1763),Mapping!$A$5:$B$104,2,FALSE),"#NOMAP#")))="#NOMAP#",IF(Mapping!$B$2="","",Mapping!$B$2),IFERROR(VLOOKUP(Datei!J1763,Mapping!$A$5:$B$104,2,FALSE),IFERROR(VLOOKUP(Datei!J1763&amp;"",Mapping!$A$5:$B$104,2,FALSE),IFERROR(VLOOKUP(VALUE(Datei!J1763),Mapping!$A$5:$B$104,2,FALSE),"#NOMAP#")))))</f>
        <v/>
      </c>
      <c r="D1763" t="str">
        <f>IF(Datei!$G1763="","",IF(Datei!K1763="","",Datei!K1763))</f>
        <v/>
      </c>
      <c r="E1763" s="3" t="str">
        <f>IF(Datei!$G1763="","",1)</f>
        <v/>
      </c>
      <c r="F1763" s="4" t="str">
        <f>IF(Datei!$G1763="","",IFERROR(ROUND(VALUE(Datei!I1763)/100,2),""))</f>
        <v/>
      </c>
      <c r="G1763" s="4" t="str">
        <f>IF(Datei!$G1763="","",IFERROR(ROUND(VALUE(Datei!I1763)/100,2),""))</f>
        <v/>
      </c>
    </row>
    <row r="1764" spans="1:7" x14ac:dyDescent="0.25">
      <c r="A1764" s="2" t="str">
        <f>IF(Datei!$G1764="","",IFERROR(DATEVALUE(Datei!G1764),Datei!G1764))</f>
        <v/>
      </c>
      <c r="B1764" s="3" t="str">
        <f>IF(Datei!$G1764="","",IFERROR(VALUE(LEFT(Datei!H1764,FIND("_",Datei!H1764)-1)),IFERROR(VALUE(Datei!H1764),"?")))</f>
        <v/>
      </c>
      <c r="C1764" t="str">
        <f>IF(Datei!$G1764="","",IF(IFERROR(VLOOKUP(Datei!J1764,Mapping!$A$5:$B$104,2,FALSE),IFERROR(VLOOKUP(Datei!J1764&amp;"",Mapping!$A$5:$B$104,2,FALSE),IFERROR(VLOOKUP(VALUE(Datei!J1764),Mapping!$A$5:$B$104,2,FALSE),"#NOMAP#")))="#NOMAP#",IF(Mapping!$B$2="","",Mapping!$B$2),IFERROR(VLOOKUP(Datei!J1764,Mapping!$A$5:$B$104,2,FALSE),IFERROR(VLOOKUP(Datei!J1764&amp;"",Mapping!$A$5:$B$104,2,FALSE),IFERROR(VLOOKUP(VALUE(Datei!J1764),Mapping!$A$5:$B$104,2,FALSE),"#NOMAP#")))))</f>
        <v/>
      </c>
      <c r="D1764" t="str">
        <f>IF(Datei!$G1764="","",IF(Datei!K1764="","",Datei!K1764))</f>
        <v/>
      </c>
      <c r="E1764" s="3" t="str">
        <f>IF(Datei!$G1764="","",1)</f>
        <v/>
      </c>
      <c r="F1764" s="4" t="str">
        <f>IF(Datei!$G1764="","",IFERROR(ROUND(VALUE(Datei!I1764)/100,2),""))</f>
        <v/>
      </c>
      <c r="G1764" s="4" t="str">
        <f>IF(Datei!$G1764="","",IFERROR(ROUND(VALUE(Datei!I1764)/100,2),""))</f>
        <v/>
      </c>
    </row>
    <row r="1765" spans="1:7" x14ac:dyDescent="0.25">
      <c r="A1765" s="2" t="str">
        <f>IF(Datei!$G1765="","",IFERROR(DATEVALUE(Datei!G1765),Datei!G1765))</f>
        <v/>
      </c>
      <c r="B1765" s="3" t="str">
        <f>IF(Datei!$G1765="","",IFERROR(VALUE(LEFT(Datei!H1765,FIND("_",Datei!H1765)-1)),IFERROR(VALUE(Datei!H1765),"?")))</f>
        <v/>
      </c>
      <c r="C1765" t="str">
        <f>IF(Datei!$G1765="","",IF(IFERROR(VLOOKUP(Datei!J1765,Mapping!$A$5:$B$104,2,FALSE),IFERROR(VLOOKUP(Datei!J1765&amp;"",Mapping!$A$5:$B$104,2,FALSE),IFERROR(VLOOKUP(VALUE(Datei!J1765),Mapping!$A$5:$B$104,2,FALSE),"#NOMAP#")))="#NOMAP#",IF(Mapping!$B$2="","",Mapping!$B$2),IFERROR(VLOOKUP(Datei!J1765,Mapping!$A$5:$B$104,2,FALSE),IFERROR(VLOOKUP(Datei!J1765&amp;"",Mapping!$A$5:$B$104,2,FALSE),IFERROR(VLOOKUP(VALUE(Datei!J1765),Mapping!$A$5:$B$104,2,FALSE),"#NOMAP#")))))</f>
        <v/>
      </c>
      <c r="D1765" t="str">
        <f>IF(Datei!$G1765="","",IF(Datei!K1765="","",Datei!K1765))</f>
        <v/>
      </c>
      <c r="E1765" s="3" t="str">
        <f>IF(Datei!$G1765="","",1)</f>
        <v/>
      </c>
      <c r="F1765" s="4" t="str">
        <f>IF(Datei!$G1765="","",IFERROR(ROUND(VALUE(Datei!I1765)/100,2),""))</f>
        <v/>
      </c>
      <c r="G1765" s="4" t="str">
        <f>IF(Datei!$G1765="","",IFERROR(ROUND(VALUE(Datei!I1765)/100,2),""))</f>
        <v/>
      </c>
    </row>
    <row r="1766" spans="1:7" x14ac:dyDescent="0.25">
      <c r="A1766" s="2" t="str">
        <f>IF(Datei!$G1766="","",IFERROR(DATEVALUE(Datei!G1766),Datei!G1766))</f>
        <v/>
      </c>
      <c r="B1766" s="3" t="str">
        <f>IF(Datei!$G1766="","",IFERROR(VALUE(LEFT(Datei!H1766,FIND("_",Datei!H1766)-1)),IFERROR(VALUE(Datei!H1766),"?")))</f>
        <v/>
      </c>
      <c r="C1766" t="str">
        <f>IF(Datei!$G1766="","",IF(IFERROR(VLOOKUP(Datei!J1766,Mapping!$A$5:$B$104,2,FALSE),IFERROR(VLOOKUP(Datei!J1766&amp;"",Mapping!$A$5:$B$104,2,FALSE),IFERROR(VLOOKUP(VALUE(Datei!J1766),Mapping!$A$5:$B$104,2,FALSE),"#NOMAP#")))="#NOMAP#",IF(Mapping!$B$2="","",Mapping!$B$2),IFERROR(VLOOKUP(Datei!J1766,Mapping!$A$5:$B$104,2,FALSE),IFERROR(VLOOKUP(Datei!J1766&amp;"",Mapping!$A$5:$B$104,2,FALSE),IFERROR(VLOOKUP(VALUE(Datei!J1766),Mapping!$A$5:$B$104,2,FALSE),"#NOMAP#")))))</f>
        <v/>
      </c>
      <c r="D1766" t="str">
        <f>IF(Datei!$G1766="","",IF(Datei!K1766="","",Datei!K1766))</f>
        <v/>
      </c>
      <c r="E1766" s="3" t="str">
        <f>IF(Datei!$G1766="","",1)</f>
        <v/>
      </c>
      <c r="F1766" s="4" t="str">
        <f>IF(Datei!$G1766="","",IFERROR(ROUND(VALUE(Datei!I1766)/100,2),""))</f>
        <v/>
      </c>
      <c r="G1766" s="4" t="str">
        <f>IF(Datei!$G1766="","",IFERROR(ROUND(VALUE(Datei!I1766)/100,2),""))</f>
        <v/>
      </c>
    </row>
    <row r="1767" spans="1:7" x14ac:dyDescent="0.25">
      <c r="A1767" s="2" t="str">
        <f>IF(Datei!$G1767="","",IFERROR(DATEVALUE(Datei!G1767),Datei!G1767))</f>
        <v/>
      </c>
      <c r="B1767" s="3" t="str">
        <f>IF(Datei!$G1767="","",IFERROR(VALUE(LEFT(Datei!H1767,FIND("_",Datei!H1767)-1)),IFERROR(VALUE(Datei!H1767),"?")))</f>
        <v/>
      </c>
      <c r="C1767" t="str">
        <f>IF(Datei!$G1767="","",IF(IFERROR(VLOOKUP(Datei!J1767,Mapping!$A$5:$B$104,2,FALSE),IFERROR(VLOOKUP(Datei!J1767&amp;"",Mapping!$A$5:$B$104,2,FALSE),IFERROR(VLOOKUP(VALUE(Datei!J1767),Mapping!$A$5:$B$104,2,FALSE),"#NOMAP#")))="#NOMAP#",IF(Mapping!$B$2="","",Mapping!$B$2),IFERROR(VLOOKUP(Datei!J1767,Mapping!$A$5:$B$104,2,FALSE),IFERROR(VLOOKUP(Datei!J1767&amp;"",Mapping!$A$5:$B$104,2,FALSE),IFERROR(VLOOKUP(VALUE(Datei!J1767),Mapping!$A$5:$B$104,2,FALSE),"#NOMAP#")))))</f>
        <v/>
      </c>
      <c r="D1767" t="str">
        <f>IF(Datei!$G1767="","",IF(Datei!K1767="","",Datei!K1767))</f>
        <v/>
      </c>
      <c r="E1767" s="3" t="str">
        <f>IF(Datei!$G1767="","",1)</f>
        <v/>
      </c>
      <c r="F1767" s="4" t="str">
        <f>IF(Datei!$G1767="","",IFERROR(ROUND(VALUE(Datei!I1767)/100,2),""))</f>
        <v/>
      </c>
      <c r="G1767" s="4" t="str">
        <f>IF(Datei!$G1767="","",IFERROR(ROUND(VALUE(Datei!I1767)/100,2),""))</f>
        <v/>
      </c>
    </row>
    <row r="1768" spans="1:7" x14ac:dyDescent="0.25">
      <c r="A1768" s="2" t="str">
        <f>IF(Datei!$G1768="","",IFERROR(DATEVALUE(Datei!G1768),Datei!G1768))</f>
        <v/>
      </c>
      <c r="B1768" s="3" t="str">
        <f>IF(Datei!$G1768="","",IFERROR(VALUE(LEFT(Datei!H1768,FIND("_",Datei!H1768)-1)),IFERROR(VALUE(Datei!H1768),"?")))</f>
        <v/>
      </c>
      <c r="C1768" t="str">
        <f>IF(Datei!$G1768="","",IF(IFERROR(VLOOKUP(Datei!J1768,Mapping!$A$5:$B$104,2,FALSE),IFERROR(VLOOKUP(Datei!J1768&amp;"",Mapping!$A$5:$B$104,2,FALSE),IFERROR(VLOOKUP(VALUE(Datei!J1768),Mapping!$A$5:$B$104,2,FALSE),"#NOMAP#")))="#NOMAP#",IF(Mapping!$B$2="","",Mapping!$B$2),IFERROR(VLOOKUP(Datei!J1768,Mapping!$A$5:$B$104,2,FALSE),IFERROR(VLOOKUP(Datei!J1768&amp;"",Mapping!$A$5:$B$104,2,FALSE),IFERROR(VLOOKUP(VALUE(Datei!J1768),Mapping!$A$5:$B$104,2,FALSE),"#NOMAP#")))))</f>
        <v/>
      </c>
      <c r="D1768" t="str">
        <f>IF(Datei!$G1768="","",IF(Datei!K1768="","",Datei!K1768))</f>
        <v/>
      </c>
      <c r="E1768" s="3" t="str">
        <f>IF(Datei!$G1768="","",1)</f>
        <v/>
      </c>
      <c r="F1768" s="4" t="str">
        <f>IF(Datei!$G1768="","",IFERROR(ROUND(VALUE(Datei!I1768)/100,2),""))</f>
        <v/>
      </c>
      <c r="G1768" s="4" t="str">
        <f>IF(Datei!$G1768="","",IFERROR(ROUND(VALUE(Datei!I1768)/100,2),""))</f>
        <v/>
      </c>
    </row>
    <row r="1769" spans="1:7" x14ac:dyDescent="0.25">
      <c r="A1769" s="2" t="str">
        <f>IF(Datei!$G1769="","",IFERROR(DATEVALUE(Datei!G1769),Datei!G1769))</f>
        <v/>
      </c>
      <c r="B1769" s="3" t="str">
        <f>IF(Datei!$G1769="","",IFERROR(VALUE(LEFT(Datei!H1769,FIND("_",Datei!H1769)-1)),IFERROR(VALUE(Datei!H1769),"?")))</f>
        <v/>
      </c>
      <c r="C1769" t="str">
        <f>IF(Datei!$G1769="","",IF(IFERROR(VLOOKUP(Datei!J1769,Mapping!$A$5:$B$104,2,FALSE),IFERROR(VLOOKUP(Datei!J1769&amp;"",Mapping!$A$5:$B$104,2,FALSE),IFERROR(VLOOKUP(VALUE(Datei!J1769),Mapping!$A$5:$B$104,2,FALSE),"#NOMAP#")))="#NOMAP#",IF(Mapping!$B$2="","",Mapping!$B$2),IFERROR(VLOOKUP(Datei!J1769,Mapping!$A$5:$B$104,2,FALSE),IFERROR(VLOOKUP(Datei!J1769&amp;"",Mapping!$A$5:$B$104,2,FALSE),IFERROR(VLOOKUP(VALUE(Datei!J1769),Mapping!$A$5:$B$104,2,FALSE),"#NOMAP#")))))</f>
        <v/>
      </c>
      <c r="D1769" t="str">
        <f>IF(Datei!$G1769="","",IF(Datei!K1769="","",Datei!K1769))</f>
        <v/>
      </c>
      <c r="E1769" s="3" t="str">
        <f>IF(Datei!$G1769="","",1)</f>
        <v/>
      </c>
      <c r="F1769" s="4" t="str">
        <f>IF(Datei!$G1769="","",IFERROR(ROUND(VALUE(Datei!I1769)/100,2),""))</f>
        <v/>
      </c>
      <c r="G1769" s="4" t="str">
        <f>IF(Datei!$G1769="","",IFERROR(ROUND(VALUE(Datei!I1769)/100,2),""))</f>
        <v/>
      </c>
    </row>
    <row r="1770" spans="1:7" x14ac:dyDescent="0.25">
      <c r="A1770" s="2" t="str">
        <f>IF(Datei!$G1770="","",IFERROR(DATEVALUE(Datei!G1770),Datei!G1770))</f>
        <v/>
      </c>
      <c r="B1770" s="3" t="str">
        <f>IF(Datei!$G1770="","",IFERROR(VALUE(LEFT(Datei!H1770,FIND("_",Datei!H1770)-1)),IFERROR(VALUE(Datei!H1770),"?")))</f>
        <v/>
      </c>
      <c r="C1770" t="str">
        <f>IF(Datei!$G1770="","",IF(IFERROR(VLOOKUP(Datei!J1770,Mapping!$A$5:$B$104,2,FALSE),IFERROR(VLOOKUP(Datei!J1770&amp;"",Mapping!$A$5:$B$104,2,FALSE),IFERROR(VLOOKUP(VALUE(Datei!J1770),Mapping!$A$5:$B$104,2,FALSE),"#NOMAP#")))="#NOMAP#",IF(Mapping!$B$2="","",Mapping!$B$2),IFERROR(VLOOKUP(Datei!J1770,Mapping!$A$5:$B$104,2,FALSE),IFERROR(VLOOKUP(Datei!J1770&amp;"",Mapping!$A$5:$B$104,2,FALSE),IFERROR(VLOOKUP(VALUE(Datei!J1770),Mapping!$A$5:$B$104,2,FALSE),"#NOMAP#")))))</f>
        <v/>
      </c>
      <c r="D1770" t="str">
        <f>IF(Datei!$G1770="","",IF(Datei!K1770="","",Datei!K1770))</f>
        <v/>
      </c>
      <c r="E1770" s="3" t="str">
        <f>IF(Datei!$G1770="","",1)</f>
        <v/>
      </c>
      <c r="F1770" s="4" t="str">
        <f>IF(Datei!$G1770="","",IFERROR(ROUND(VALUE(Datei!I1770)/100,2),""))</f>
        <v/>
      </c>
      <c r="G1770" s="4" t="str">
        <f>IF(Datei!$G1770="","",IFERROR(ROUND(VALUE(Datei!I1770)/100,2),""))</f>
        <v/>
      </c>
    </row>
    <row r="1771" spans="1:7" x14ac:dyDescent="0.25">
      <c r="A1771" s="2" t="str">
        <f>IF(Datei!$G1771="","",IFERROR(DATEVALUE(Datei!G1771),Datei!G1771))</f>
        <v/>
      </c>
      <c r="B1771" s="3" t="str">
        <f>IF(Datei!$G1771="","",IFERROR(VALUE(LEFT(Datei!H1771,FIND("_",Datei!H1771)-1)),IFERROR(VALUE(Datei!H1771),"?")))</f>
        <v/>
      </c>
      <c r="C1771" t="str">
        <f>IF(Datei!$G1771="","",IF(IFERROR(VLOOKUP(Datei!J1771,Mapping!$A$5:$B$104,2,FALSE),IFERROR(VLOOKUP(Datei!J1771&amp;"",Mapping!$A$5:$B$104,2,FALSE),IFERROR(VLOOKUP(VALUE(Datei!J1771),Mapping!$A$5:$B$104,2,FALSE),"#NOMAP#")))="#NOMAP#",IF(Mapping!$B$2="","",Mapping!$B$2),IFERROR(VLOOKUP(Datei!J1771,Mapping!$A$5:$B$104,2,FALSE),IFERROR(VLOOKUP(Datei!J1771&amp;"",Mapping!$A$5:$B$104,2,FALSE),IFERROR(VLOOKUP(VALUE(Datei!J1771),Mapping!$A$5:$B$104,2,FALSE),"#NOMAP#")))))</f>
        <v/>
      </c>
      <c r="D1771" t="str">
        <f>IF(Datei!$G1771="","",IF(Datei!K1771="","",Datei!K1771))</f>
        <v/>
      </c>
      <c r="E1771" s="3" t="str">
        <f>IF(Datei!$G1771="","",1)</f>
        <v/>
      </c>
      <c r="F1771" s="4" t="str">
        <f>IF(Datei!$G1771="","",IFERROR(ROUND(VALUE(Datei!I1771)/100,2),""))</f>
        <v/>
      </c>
      <c r="G1771" s="4" t="str">
        <f>IF(Datei!$G1771="","",IFERROR(ROUND(VALUE(Datei!I1771)/100,2),""))</f>
        <v/>
      </c>
    </row>
    <row r="1772" spans="1:7" x14ac:dyDescent="0.25">
      <c r="A1772" s="2" t="str">
        <f>IF(Datei!$G1772="","",IFERROR(DATEVALUE(Datei!G1772),Datei!G1772))</f>
        <v/>
      </c>
      <c r="B1772" s="3" t="str">
        <f>IF(Datei!$G1772="","",IFERROR(VALUE(LEFT(Datei!H1772,FIND("_",Datei!H1772)-1)),IFERROR(VALUE(Datei!H1772),"?")))</f>
        <v/>
      </c>
      <c r="C1772" t="str">
        <f>IF(Datei!$G1772="","",IF(IFERROR(VLOOKUP(Datei!J1772,Mapping!$A$5:$B$104,2,FALSE),IFERROR(VLOOKUP(Datei!J1772&amp;"",Mapping!$A$5:$B$104,2,FALSE),IFERROR(VLOOKUP(VALUE(Datei!J1772),Mapping!$A$5:$B$104,2,FALSE),"#NOMAP#")))="#NOMAP#",IF(Mapping!$B$2="","",Mapping!$B$2),IFERROR(VLOOKUP(Datei!J1772,Mapping!$A$5:$B$104,2,FALSE),IFERROR(VLOOKUP(Datei!J1772&amp;"",Mapping!$A$5:$B$104,2,FALSE),IFERROR(VLOOKUP(VALUE(Datei!J1772),Mapping!$A$5:$B$104,2,FALSE),"#NOMAP#")))))</f>
        <v/>
      </c>
      <c r="D1772" t="str">
        <f>IF(Datei!$G1772="","",IF(Datei!K1772="","",Datei!K1772))</f>
        <v/>
      </c>
      <c r="E1772" s="3" t="str">
        <f>IF(Datei!$G1772="","",1)</f>
        <v/>
      </c>
      <c r="F1772" s="4" t="str">
        <f>IF(Datei!$G1772="","",IFERROR(ROUND(VALUE(Datei!I1772)/100,2),""))</f>
        <v/>
      </c>
      <c r="G1772" s="4" t="str">
        <f>IF(Datei!$G1772="","",IFERROR(ROUND(VALUE(Datei!I1772)/100,2),""))</f>
        <v/>
      </c>
    </row>
    <row r="1773" spans="1:7" x14ac:dyDescent="0.25">
      <c r="A1773" s="2" t="str">
        <f>IF(Datei!$G1773="","",IFERROR(DATEVALUE(Datei!G1773),Datei!G1773))</f>
        <v/>
      </c>
      <c r="B1773" s="3" t="str">
        <f>IF(Datei!$G1773="","",IFERROR(VALUE(LEFT(Datei!H1773,FIND("_",Datei!H1773)-1)),IFERROR(VALUE(Datei!H1773),"?")))</f>
        <v/>
      </c>
      <c r="C1773" t="str">
        <f>IF(Datei!$G1773="","",IF(IFERROR(VLOOKUP(Datei!J1773,Mapping!$A$5:$B$104,2,FALSE),IFERROR(VLOOKUP(Datei!J1773&amp;"",Mapping!$A$5:$B$104,2,FALSE),IFERROR(VLOOKUP(VALUE(Datei!J1773),Mapping!$A$5:$B$104,2,FALSE),"#NOMAP#")))="#NOMAP#",IF(Mapping!$B$2="","",Mapping!$B$2),IFERROR(VLOOKUP(Datei!J1773,Mapping!$A$5:$B$104,2,FALSE),IFERROR(VLOOKUP(Datei!J1773&amp;"",Mapping!$A$5:$B$104,2,FALSE),IFERROR(VLOOKUP(VALUE(Datei!J1773),Mapping!$A$5:$B$104,2,FALSE),"#NOMAP#")))))</f>
        <v/>
      </c>
      <c r="D1773" t="str">
        <f>IF(Datei!$G1773="","",IF(Datei!K1773="","",Datei!K1773))</f>
        <v/>
      </c>
      <c r="E1773" s="3" t="str">
        <f>IF(Datei!$G1773="","",1)</f>
        <v/>
      </c>
      <c r="F1773" s="4" t="str">
        <f>IF(Datei!$G1773="","",IFERROR(ROUND(VALUE(Datei!I1773)/100,2),""))</f>
        <v/>
      </c>
      <c r="G1773" s="4" t="str">
        <f>IF(Datei!$G1773="","",IFERROR(ROUND(VALUE(Datei!I1773)/100,2),""))</f>
        <v/>
      </c>
    </row>
    <row r="1774" spans="1:7" x14ac:dyDescent="0.25">
      <c r="A1774" s="2" t="str">
        <f>IF(Datei!$G1774="","",IFERROR(DATEVALUE(Datei!G1774),Datei!G1774))</f>
        <v/>
      </c>
      <c r="B1774" s="3" t="str">
        <f>IF(Datei!$G1774="","",IFERROR(VALUE(LEFT(Datei!H1774,FIND("_",Datei!H1774)-1)),IFERROR(VALUE(Datei!H1774),"?")))</f>
        <v/>
      </c>
      <c r="C1774" t="str">
        <f>IF(Datei!$G1774="","",IF(IFERROR(VLOOKUP(Datei!J1774,Mapping!$A$5:$B$104,2,FALSE),IFERROR(VLOOKUP(Datei!J1774&amp;"",Mapping!$A$5:$B$104,2,FALSE),IFERROR(VLOOKUP(VALUE(Datei!J1774),Mapping!$A$5:$B$104,2,FALSE),"#NOMAP#")))="#NOMAP#",IF(Mapping!$B$2="","",Mapping!$B$2),IFERROR(VLOOKUP(Datei!J1774,Mapping!$A$5:$B$104,2,FALSE),IFERROR(VLOOKUP(Datei!J1774&amp;"",Mapping!$A$5:$B$104,2,FALSE),IFERROR(VLOOKUP(VALUE(Datei!J1774),Mapping!$A$5:$B$104,2,FALSE),"#NOMAP#")))))</f>
        <v/>
      </c>
      <c r="D1774" t="str">
        <f>IF(Datei!$G1774="","",IF(Datei!K1774="","",Datei!K1774))</f>
        <v/>
      </c>
      <c r="E1774" s="3" t="str">
        <f>IF(Datei!$G1774="","",1)</f>
        <v/>
      </c>
      <c r="F1774" s="4" t="str">
        <f>IF(Datei!$G1774="","",IFERROR(ROUND(VALUE(Datei!I1774)/100,2),""))</f>
        <v/>
      </c>
      <c r="G1774" s="4" t="str">
        <f>IF(Datei!$G1774="","",IFERROR(ROUND(VALUE(Datei!I1774)/100,2),""))</f>
        <v/>
      </c>
    </row>
    <row r="1775" spans="1:7" x14ac:dyDescent="0.25">
      <c r="A1775" s="2" t="str">
        <f>IF(Datei!$G1775="","",IFERROR(DATEVALUE(Datei!G1775),Datei!G1775))</f>
        <v/>
      </c>
      <c r="B1775" s="3" t="str">
        <f>IF(Datei!$G1775="","",IFERROR(VALUE(LEFT(Datei!H1775,FIND("_",Datei!H1775)-1)),IFERROR(VALUE(Datei!H1775),"?")))</f>
        <v/>
      </c>
      <c r="C1775" t="str">
        <f>IF(Datei!$G1775="","",IF(IFERROR(VLOOKUP(Datei!J1775,Mapping!$A$5:$B$104,2,FALSE),IFERROR(VLOOKUP(Datei!J1775&amp;"",Mapping!$A$5:$B$104,2,FALSE),IFERROR(VLOOKUP(VALUE(Datei!J1775),Mapping!$A$5:$B$104,2,FALSE),"#NOMAP#")))="#NOMAP#",IF(Mapping!$B$2="","",Mapping!$B$2),IFERROR(VLOOKUP(Datei!J1775,Mapping!$A$5:$B$104,2,FALSE),IFERROR(VLOOKUP(Datei!J1775&amp;"",Mapping!$A$5:$B$104,2,FALSE),IFERROR(VLOOKUP(VALUE(Datei!J1775),Mapping!$A$5:$B$104,2,FALSE),"#NOMAP#")))))</f>
        <v/>
      </c>
      <c r="D1775" t="str">
        <f>IF(Datei!$G1775="","",IF(Datei!K1775="","",Datei!K1775))</f>
        <v/>
      </c>
      <c r="E1775" s="3" t="str">
        <f>IF(Datei!$G1775="","",1)</f>
        <v/>
      </c>
      <c r="F1775" s="4" t="str">
        <f>IF(Datei!$G1775="","",IFERROR(ROUND(VALUE(Datei!I1775)/100,2),""))</f>
        <v/>
      </c>
      <c r="G1775" s="4" t="str">
        <f>IF(Datei!$G1775="","",IFERROR(ROUND(VALUE(Datei!I1775)/100,2),""))</f>
        <v/>
      </c>
    </row>
    <row r="1776" spans="1:7" x14ac:dyDescent="0.25">
      <c r="A1776" s="2" t="str">
        <f>IF(Datei!$G1776="","",IFERROR(DATEVALUE(Datei!G1776),Datei!G1776))</f>
        <v/>
      </c>
      <c r="B1776" s="3" t="str">
        <f>IF(Datei!$G1776="","",IFERROR(VALUE(LEFT(Datei!H1776,FIND("_",Datei!H1776)-1)),IFERROR(VALUE(Datei!H1776),"?")))</f>
        <v/>
      </c>
      <c r="C1776" t="str">
        <f>IF(Datei!$G1776="","",IF(IFERROR(VLOOKUP(Datei!J1776,Mapping!$A$5:$B$104,2,FALSE),IFERROR(VLOOKUP(Datei!J1776&amp;"",Mapping!$A$5:$B$104,2,FALSE),IFERROR(VLOOKUP(VALUE(Datei!J1776),Mapping!$A$5:$B$104,2,FALSE),"#NOMAP#")))="#NOMAP#",IF(Mapping!$B$2="","",Mapping!$B$2),IFERROR(VLOOKUP(Datei!J1776,Mapping!$A$5:$B$104,2,FALSE),IFERROR(VLOOKUP(Datei!J1776&amp;"",Mapping!$A$5:$B$104,2,FALSE),IFERROR(VLOOKUP(VALUE(Datei!J1776),Mapping!$A$5:$B$104,2,FALSE),"#NOMAP#")))))</f>
        <v/>
      </c>
      <c r="D1776" t="str">
        <f>IF(Datei!$G1776="","",IF(Datei!K1776="","",Datei!K1776))</f>
        <v/>
      </c>
      <c r="E1776" s="3" t="str">
        <f>IF(Datei!$G1776="","",1)</f>
        <v/>
      </c>
      <c r="F1776" s="4" t="str">
        <f>IF(Datei!$G1776="","",IFERROR(ROUND(VALUE(Datei!I1776)/100,2),""))</f>
        <v/>
      </c>
      <c r="G1776" s="4" t="str">
        <f>IF(Datei!$G1776="","",IFERROR(ROUND(VALUE(Datei!I1776)/100,2),""))</f>
        <v/>
      </c>
    </row>
    <row r="1777" spans="1:7" x14ac:dyDescent="0.25">
      <c r="A1777" s="2" t="str">
        <f>IF(Datei!$G1777="","",IFERROR(DATEVALUE(Datei!G1777),Datei!G1777))</f>
        <v/>
      </c>
      <c r="B1777" s="3" t="str">
        <f>IF(Datei!$G1777="","",IFERROR(VALUE(LEFT(Datei!H1777,FIND("_",Datei!H1777)-1)),IFERROR(VALUE(Datei!H1777),"?")))</f>
        <v/>
      </c>
      <c r="C1777" t="str">
        <f>IF(Datei!$G1777="","",IF(IFERROR(VLOOKUP(Datei!J1777,Mapping!$A$5:$B$104,2,FALSE),IFERROR(VLOOKUP(Datei!J1777&amp;"",Mapping!$A$5:$B$104,2,FALSE),IFERROR(VLOOKUP(VALUE(Datei!J1777),Mapping!$A$5:$B$104,2,FALSE),"#NOMAP#")))="#NOMAP#",IF(Mapping!$B$2="","",Mapping!$B$2),IFERROR(VLOOKUP(Datei!J1777,Mapping!$A$5:$B$104,2,FALSE),IFERROR(VLOOKUP(Datei!J1777&amp;"",Mapping!$A$5:$B$104,2,FALSE),IFERROR(VLOOKUP(VALUE(Datei!J1777),Mapping!$A$5:$B$104,2,FALSE),"#NOMAP#")))))</f>
        <v/>
      </c>
      <c r="D1777" t="str">
        <f>IF(Datei!$G1777="","",IF(Datei!K1777="","",Datei!K1777))</f>
        <v/>
      </c>
      <c r="E1777" s="3" t="str">
        <f>IF(Datei!$G1777="","",1)</f>
        <v/>
      </c>
      <c r="F1777" s="4" t="str">
        <f>IF(Datei!$G1777="","",IFERROR(ROUND(VALUE(Datei!I1777)/100,2),""))</f>
        <v/>
      </c>
      <c r="G1777" s="4" t="str">
        <f>IF(Datei!$G1777="","",IFERROR(ROUND(VALUE(Datei!I1777)/100,2),""))</f>
        <v/>
      </c>
    </row>
    <row r="1778" spans="1:7" x14ac:dyDescent="0.25">
      <c r="A1778" s="2" t="str">
        <f>IF(Datei!$G1778="","",IFERROR(DATEVALUE(Datei!G1778),Datei!G1778))</f>
        <v/>
      </c>
      <c r="B1778" s="3" t="str">
        <f>IF(Datei!$G1778="","",IFERROR(VALUE(LEFT(Datei!H1778,FIND("_",Datei!H1778)-1)),IFERROR(VALUE(Datei!H1778),"?")))</f>
        <v/>
      </c>
      <c r="C1778" t="str">
        <f>IF(Datei!$G1778="","",IF(IFERROR(VLOOKUP(Datei!J1778,Mapping!$A$5:$B$104,2,FALSE),IFERROR(VLOOKUP(Datei!J1778&amp;"",Mapping!$A$5:$B$104,2,FALSE),IFERROR(VLOOKUP(VALUE(Datei!J1778),Mapping!$A$5:$B$104,2,FALSE),"#NOMAP#")))="#NOMAP#",IF(Mapping!$B$2="","",Mapping!$B$2),IFERROR(VLOOKUP(Datei!J1778,Mapping!$A$5:$B$104,2,FALSE),IFERROR(VLOOKUP(Datei!J1778&amp;"",Mapping!$A$5:$B$104,2,FALSE),IFERROR(VLOOKUP(VALUE(Datei!J1778),Mapping!$A$5:$B$104,2,FALSE),"#NOMAP#")))))</f>
        <v/>
      </c>
      <c r="D1778" t="str">
        <f>IF(Datei!$G1778="","",IF(Datei!K1778="","",Datei!K1778))</f>
        <v/>
      </c>
      <c r="E1778" s="3" t="str">
        <f>IF(Datei!$G1778="","",1)</f>
        <v/>
      </c>
      <c r="F1778" s="4" t="str">
        <f>IF(Datei!$G1778="","",IFERROR(ROUND(VALUE(Datei!I1778)/100,2),""))</f>
        <v/>
      </c>
      <c r="G1778" s="4" t="str">
        <f>IF(Datei!$G1778="","",IFERROR(ROUND(VALUE(Datei!I1778)/100,2),""))</f>
        <v/>
      </c>
    </row>
    <row r="1779" spans="1:7" x14ac:dyDescent="0.25">
      <c r="A1779" s="2" t="str">
        <f>IF(Datei!$G1779="","",IFERROR(DATEVALUE(Datei!G1779),Datei!G1779))</f>
        <v/>
      </c>
      <c r="B1779" s="3" t="str">
        <f>IF(Datei!$G1779="","",IFERROR(VALUE(LEFT(Datei!H1779,FIND("_",Datei!H1779)-1)),IFERROR(VALUE(Datei!H1779),"?")))</f>
        <v/>
      </c>
      <c r="C1779" t="str">
        <f>IF(Datei!$G1779="","",IF(IFERROR(VLOOKUP(Datei!J1779,Mapping!$A$5:$B$104,2,FALSE),IFERROR(VLOOKUP(Datei!J1779&amp;"",Mapping!$A$5:$B$104,2,FALSE),IFERROR(VLOOKUP(VALUE(Datei!J1779),Mapping!$A$5:$B$104,2,FALSE),"#NOMAP#")))="#NOMAP#",IF(Mapping!$B$2="","",Mapping!$B$2),IFERROR(VLOOKUP(Datei!J1779,Mapping!$A$5:$B$104,2,FALSE),IFERROR(VLOOKUP(Datei!J1779&amp;"",Mapping!$A$5:$B$104,2,FALSE),IFERROR(VLOOKUP(VALUE(Datei!J1779),Mapping!$A$5:$B$104,2,FALSE),"#NOMAP#")))))</f>
        <v/>
      </c>
      <c r="D1779" t="str">
        <f>IF(Datei!$G1779="","",IF(Datei!K1779="","",Datei!K1779))</f>
        <v/>
      </c>
      <c r="E1779" s="3" t="str">
        <f>IF(Datei!$G1779="","",1)</f>
        <v/>
      </c>
      <c r="F1779" s="4" t="str">
        <f>IF(Datei!$G1779="","",IFERROR(ROUND(VALUE(Datei!I1779)/100,2),""))</f>
        <v/>
      </c>
      <c r="G1779" s="4" t="str">
        <f>IF(Datei!$G1779="","",IFERROR(ROUND(VALUE(Datei!I1779)/100,2),""))</f>
        <v/>
      </c>
    </row>
    <row r="1780" spans="1:7" x14ac:dyDescent="0.25">
      <c r="A1780" s="2" t="str">
        <f>IF(Datei!$G1780="","",IFERROR(DATEVALUE(Datei!G1780),Datei!G1780))</f>
        <v/>
      </c>
      <c r="B1780" s="3" t="str">
        <f>IF(Datei!$G1780="","",IFERROR(VALUE(LEFT(Datei!H1780,FIND("_",Datei!H1780)-1)),IFERROR(VALUE(Datei!H1780),"?")))</f>
        <v/>
      </c>
      <c r="C1780" t="str">
        <f>IF(Datei!$G1780="","",IF(IFERROR(VLOOKUP(Datei!J1780,Mapping!$A$5:$B$104,2,FALSE),IFERROR(VLOOKUP(Datei!J1780&amp;"",Mapping!$A$5:$B$104,2,FALSE),IFERROR(VLOOKUP(VALUE(Datei!J1780),Mapping!$A$5:$B$104,2,FALSE),"#NOMAP#")))="#NOMAP#",IF(Mapping!$B$2="","",Mapping!$B$2),IFERROR(VLOOKUP(Datei!J1780,Mapping!$A$5:$B$104,2,FALSE),IFERROR(VLOOKUP(Datei!J1780&amp;"",Mapping!$A$5:$B$104,2,FALSE),IFERROR(VLOOKUP(VALUE(Datei!J1780),Mapping!$A$5:$B$104,2,FALSE),"#NOMAP#")))))</f>
        <v/>
      </c>
      <c r="D1780" t="str">
        <f>IF(Datei!$G1780="","",IF(Datei!K1780="","",Datei!K1780))</f>
        <v/>
      </c>
      <c r="E1780" s="3" t="str">
        <f>IF(Datei!$G1780="","",1)</f>
        <v/>
      </c>
      <c r="F1780" s="4" t="str">
        <f>IF(Datei!$G1780="","",IFERROR(ROUND(VALUE(Datei!I1780)/100,2),""))</f>
        <v/>
      </c>
      <c r="G1780" s="4" t="str">
        <f>IF(Datei!$G1780="","",IFERROR(ROUND(VALUE(Datei!I1780)/100,2),""))</f>
        <v/>
      </c>
    </row>
    <row r="1781" spans="1:7" x14ac:dyDescent="0.25">
      <c r="A1781" s="2" t="str">
        <f>IF(Datei!$G1781="","",IFERROR(DATEVALUE(Datei!G1781),Datei!G1781))</f>
        <v/>
      </c>
      <c r="B1781" s="3" t="str">
        <f>IF(Datei!$G1781="","",IFERROR(VALUE(LEFT(Datei!H1781,FIND("_",Datei!H1781)-1)),IFERROR(VALUE(Datei!H1781),"?")))</f>
        <v/>
      </c>
      <c r="C1781" t="str">
        <f>IF(Datei!$G1781="","",IF(IFERROR(VLOOKUP(Datei!J1781,Mapping!$A$5:$B$104,2,FALSE),IFERROR(VLOOKUP(Datei!J1781&amp;"",Mapping!$A$5:$B$104,2,FALSE),IFERROR(VLOOKUP(VALUE(Datei!J1781),Mapping!$A$5:$B$104,2,FALSE),"#NOMAP#")))="#NOMAP#",IF(Mapping!$B$2="","",Mapping!$B$2),IFERROR(VLOOKUP(Datei!J1781,Mapping!$A$5:$B$104,2,FALSE),IFERROR(VLOOKUP(Datei!J1781&amp;"",Mapping!$A$5:$B$104,2,FALSE),IFERROR(VLOOKUP(VALUE(Datei!J1781),Mapping!$A$5:$B$104,2,FALSE),"#NOMAP#")))))</f>
        <v/>
      </c>
      <c r="D1781" t="str">
        <f>IF(Datei!$G1781="","",IF(Datei!K1781="","",Datei!K1781))</f>
        <v/>
      </c>
      <c r="E1781" s="3" t="str">
        <f>IF(Datei!$G1781="","",1)</f>
        <v/>
      </c>
      <c r="F1781" s="4" t="str">
        <f>IF(Datei!$G1781="","",IFERROR(ROUND(VALUE(Datei!I1781)/100,2),""))</f>
        <v/>
      </c>
      <c r="G1781" s="4" t="str">
        <f>IF(Datei!$G1781="","",IFERROR(ROUND(VALUE(Datei!I1781)/100,2),""))</f>
        <v/>
      </c>
    </row>
    <row r="1782" spans="1:7" x14ac:dyDescent="0.25">
      <c r="A1782" s="2" t="str">
        <f>IF(Datei!$G1782="","",IFERROR(DATEVALUE(Datei!G1782),Datei!G1782))</f>
        <v/>
      </c>
      <c r="B1782" s="3" t="str">
        <f>IF(Datei!$G1782="","",IFERROR(VALUE(LEFT(Datei!H1782,FIND("_",Datei!H1782)-1)),IFERROR(VALUE(Datei!H1782),"?")))</f>
        <v/>
      </c>
      <c r="C1782" t="str">
        <f>IF(Datei!$G1782="","",IF(IFERROR(VLOOKUP(Datei!J1782,Mapping!$A$5:$B$104,2,FALSE),IFERROR(VLOOKUP(Datei!J1782&amp;"",Mapping!$A$5:$B$104,2,FALSE),IFERROR(VLOOKUP(VALUE(Datei!J1782),Mapping!$A$5:$B$104,2,FALSE),"#NOMAP#")))="#NOMAP#",IF(Mapping!$B$2="","",Mapping!$B$2),IFERROR(VLOOKUP(Datei!J1782,Mapping!$A$5:$B$104,2,FALSE),IFERROR(VLOOKUP(Datei!J1782&amp;"",Mapping!$A$5:$B$104,2,FALSE),IFERROR(VLOOKUP(VALUE(Datei!J1782),Mapping!$A$5:$B$104,2,FALSE),"#NOMAP#")))))</f>
        <v/>
      </c>
      <c r="D1782" t="str">
        <f>IF(Datei!$G1782="","",IF(Datei!K1782="","",Datei!K1782))</f>
        <v/>
      </c>
      <c r="E1782" s="3" t="str">
        <f>IF(Datei!$G1782="","",1)</f>
        <v/>
      </c>
      <c r="F1782" s="4" t="str">
        <f>IF(Datei!$G1782="","",IFERROR(ROUND(VALUE(Datei!I1782)/100,2),""))</f>
        <v/>
      </c>
      <c r="G1782" s="4" t="str">
        <f>IF(Datei!$G1782="","",IFERROR(ROUND(VALUE(Datei!I1782)/100,2),""))</f>
        <v/>
      </c>
    </row>
    <row r="1783" spans="1:7" x14ac:dyDescent="0.25">
      <c r="A1783" s="2" t="str">
        <f>IF(Datei!$G1783="","",IFERROR(DATEVALUE(Datei!G1783),Datei!G1783))</f>
        <v/>
      </c>
      <c r="B1783" s="3" t="str">
        <f>IF(Datei!$G1783="","",IFERROR(VALUE(LEFT(Datei!H1783,FIND("_",Datei!H1783)-1)),IFERROR(VALUE(Datei!H1783),"?")))</f>
        <v/>
      </c>
      <c r="C1783" t="str">
        <f>IF(Datei!$G1783="","",IF(IFERROR(VLOOKUP(Datei!J1783,Mapping!$A$5:$B$104,2,FALSE),IFERROR(VLOOKUP(Datei!J1783&amp;"",Mapping!$A$5:$B$104,2,FALSE),IFERROR(VLOOKUP(VALUE(Datei!J1783),Mapping!$A$5:$B$104,2,FALSE),"#NOMAP#")))="#NOMAP#",IF(Mapping!$B$2="","",Mapping!$B$2),IFERROR(VLOOKUP(Datei!J1783,Mapping!$A$5:$B$104,2,FALSE),IFERROR(VLOOKUP(Datei!J1783&amp;"",Mapping!$A$5:$B$104,2,FALSE),IFERROR(VLOOKUP(VALUE(Datei!J1783),Mapping!$A$5:$B$104,2,FALSE),"#NOMAP#")))))</f>
        <v/>
      </c>
      <c r="D1783" t="str">
        <f>IF(Datei!$G1783="","",IF(Datei!K1783="","",Datei!K1783))</f>
        <v/>
      </c>
      <c r="E1783" s="3" t="str">
        <f>IF(Datei!$G1783="","",1)</f>
        <v/>
      </c>
      <c r="F1783" s="4" t="str">
        <f>IF(Datei!$G1783="","",IFERROR(ROUND(VALUE(Datei!I1783)/100,2),""))</f>
        <v/>
      </c>
      <c r="G1783" s="4" t="str">
        <f>IF(Datei!$G1783="","",IFERROR(ROUND(VALUE(Datei!I1783)/100,2),""))</f>
        <v/>
      </c>
    </row>
    <row r="1784" spans="1:7" x14ac:dyDescent="0.25">
      <c r="A1784" s="2" t="str">
        <f>IF(Datei!$G1784="","",IFERROR(DATEVALUE(Datei!G1784),Datei!G1784))</f>
        <v/>
      </c>
      <c r="B1784" s="3" t="str">
        <f>IF(Datei!$G1784="","",IFERROR(VALUE(LEFT(Datei!H1784,FIND("_",Datei!H1784)-1)),IFERROR(VALUE(Datei!H1784),"?")))</f>
        <v/>
      </c>
      <c r="C1784" t="str">
        <f>IF(Datei!$G1784="","",IF(IFERROR(VLOOKUP(Datei!J1784,Mapping!$A$5:$B$104,2,FALSE),IFERROR(VLOOKUP(Datei!J1784&amp;"",Mapping!$A$5:$B$104,2,FALSE),IFERROR(VLOOKUP(VALUE(Datei!J1784),Mapping!$A$5:$B$104,2,FALSE),"#NOMAP#")))="#NOMAP#",IF(Mapping!$B$2="","",Mapping!$B$2),IFERROR(VLOOKUP(Datei!J1784,Mapping!$A$5:$B$104,2,FALSE),IFERROR(VLOOKUP(Datei!J1784&amp;"",Mapping!$A$5:$B$104,2,FALSE),IFERROR(VLOOKUP(VALUE(Datei!J1784),Mapping!$A$5:$B$104,2,FALSE),"#NOMAP#")))))</f>
        <v/>
      </c>
      <c r="D1784" t="str">
        <f>IF(Datei!$G1784="","",IF(Datei!K1784="","",Datei!K1784))</f>
        <v/>
      </c>
      <c r="E1784" s="3" t="str">
        <f>IF(Datei!$G1784="","",1)</f>
        <v/>
      </c>
      <c r="F1784" s="4" t="str">
        <f>IF(Datei!$G1784="","",IFERROR(ROUND(VALUE(Datei!I1784)/100,2),""))</f>
        <v/>
      </c>
      <c r="G1784" s="4" t="str">
        <f>IF(Datei!$G1784="","",IFERROR(ROUND(VALUE(Datei!I1784)/100,2),""))</f>
        <v/>
      </c>
    </row>
    <row r="1785" spans="1:7" x14ac:dyDescent="0.25">
      <c r="A1785" s="2" t="str">
        <f>IF(Datei!$G1785="","",IFERROR(DATEVALUE(Datei!G1785),Datei!G1785))</f>
        <v/>
      </c>
      <c r="B1785" s="3" t="str">
        <f>IF(Datei!$G1785="","",IFERROR(VALUE(LEFT(Datei!H1785,FIND("_",Datei!H1785)-1)),IFERROR(VALUE(Datei!H1785),"?")))</f>
        <v/>
      </c>
      <c r="C1785" t="str">
        <f>IF(Datei!$G1785="","",IF(IFERROR(VLOOKUP(Datei!J1785,Mapping!$A$5:$B$104,2,FALSE),IFERROR(VLOOKUP(Datei!J1785&amp;"",Mapping!$A$5:$B$104,2,FALSE),IFERROR(VLOOKUP(VALUE(Datei!J1785),Mapping!$A$5:$B$104,2,FALSE),"#NOMAP#")))="#NOMAP#",IF(Mapping!$B$2="","",Mapping!$B$2),IFERROR(VLOOKUP(Datei!J1785,Mapping!$A$5:$B$104,2,FALSE),IFERROR(VLOOKUP(Datei!J1785&amp;"",Mapping!$A$5:$B$104,2,FALSE),IFERROR(VLOOKUP(VALUE(Datei!J1785),Mapping!$A$5:$B$104,2,FALSE),"#NOMAP#")))))</f>
        <v/>
      </c>
      <c r="D1785" t="str">
        <f>IF(Datei!$G1785="","",IF(Datei!K1785="","",Datei!K1785))</f>
        <v/>
      </c>
      <c r="E1785" s="3" t="str">
        <f>IF(Datei!$G1785="","",1)</f>
        <v/>
      </c>
      <c r="F1785" s="4" t="str">
        <f>IF(Datei!$G1785="","",IFERROR(ROUND(VALUE(Datei!I1785)/100,2),""))</f>
        <v/>
      </c>
      <c r="G1785" s="4" t="str">
        <f>IF(Datei!$G1785="","",IFERROR(ROUND(VALUE(Datei!I1785)/100,2),""))</f>
        <v/>
      </c>
    </row>
    <row r="1786" spans="1:7" x14ac:dyDescent="0.25">
      <c r="A1786" s="2" t="str">
        <f>IF(Datei!$G1786="","",IFERROR(DATEVALUE(Datei!G1786),Datei!G1786))</f>
        <v/>
      </c>
      <c r="B1786" s="3" t="str">
        <f>IF(Datei!$G1786="","",IFERROR(VALUE(LEFT(Datei!H1786,FIND("_",Datei!H1786)-1)),IFERROR(VALUE(Datei!H1786),"?")))</f>
        <v/>
      </c>
      <c r="C1786" t="str">
        <f>IF(Datei!$G1786="","",IF(IFERROR(VLOOKUP(Datei!J1786,Mapping!$A$5:$B$104,2,FALSE),IFERROR(VLOOKUP(Datei!J1786&amp;"",Mapping!$A$5:$B$104,2,FALSE),IFERROR(VLOOKUP(VALUE(Datei!J1786),Mapping!$A$5:$B$104,2,FALSE),"#NOMAP#")))="#NOMAP#",IF(Mapping!$B$2="","",Mapping!$B$2),IFERROR(VLOOKUP(Datei!J1786,Mapping!$A$5:$B$104,2,FALSE),IFERROR(VLOOKUP(Datei!J1786&amp;"",Mapping!$A$5:$B$104,2,FALSE),IFERROR(VLOOKUP(VALUE(Datei!J1786),Mapping!$A$5:$B$104,2,FALSE),"#NOMAP#")))))</f>
        <v/>
      </c>
      <c r="D1786" t="str">
        <f>IF(Datei!$G1786="","",IF(Datei!K1786="","",Datei!K1786))</f>
        <v/>
      </c>
      <c r="E1786" s="3" t="str">
        <f>IF(Datei!$G1786="","",1)</f>
        <v/>
      </c>
      <c r="F1786" s="4" t="str">
        <f>IF(Datei!$G1786="","",IFERROR(ROUND(VALUE(Datei!I1786)/100,2),""))</f>
        <v/>
      </c>
      <c r="G1786" s="4" t="str">
        <f>IF(Datei!$G1786="","",IFERROR(ROUND(VALUE(Datei!I1786)/100,2),""))</f>
        <v/>
      </c>
    </row>
    <row r="1787" spans="1:7" x14ac:dyDescent="0.25">
      <c r="A1787" s="2" t="str">
        <f>IF(Datei!$G1787="","",IFERROR(DATEVALUE(Datei!G1787),Datei!G1787))</f>
        <v/>
      </c>
      <c r="B1787" s="3" t="str">
        <f>IF(Datei!$G1787="","",IFERROR(VALUE(LEFT(Datei!H1787,FIND("_",Datei!H1787)-1)),IFERROR(VALUE(Datei!H1787),"?")))</f>
        <v/>
      </c>
      <c r="C1787" t="str">
        <f>IF(Datei!$G1787="","",IF(IFERROR(VLOOKUP(Datei!J1787,Mapping!$A$5:$B$104,2,FALSE),IFERROR(VLOOKUP(Datei!J1787&amp;"",Mapping!$A$5:$B$104,2,FALSE),IFERROR(VLOOKUP(VALUE(Datei!J1787),Mapping!$A$5:$B$104,2,FALSE),"#NOMAP#")))="#NOMAP#",IF(Mapping!$B$2="","",Mapping!$B$2),IFERROR(VLOOKUP(Datei!J1787,Mapping!$A$5:$B$104,2,FALSE),IFERROR(VLOOKUP(Datei!J1787&amp;"",Mapping!$A$5:$B$104,2,FALSE),IFERROR(VLOOKUP(VALUE(Datei!J1787),Mapping!$A$5:$B$104,2,FALSE),"#NOMAP#")))))</f>
        <v/>
      </c>
      <c r="D1787" t="str">
        <f>IF(Datei!$G1787="","",IF(Datei!K1787="","",Datei!K1787))</f>
        <v/>
      </c>
      <c r="E1787" s="3" t="str">
        <f>IF(Datei!$G1787="","",1)</f>
        <v/>
      </c>
      <c r="F1787" s="4" t="str">
        <f>IF(Datei!$G1787="","",IFERROR(ROUND(VALUE(Datei!I1787)/100,2),""))</f>
        <v/>
      </c>
      <c r="G1787" s="4" t="str">
        <f>IF(Datei!$G1787="","",IFERROR(ROUND(VALUE(Datei!I1787)/100,2),""))</f>
        <v/>
      </c>
    </row>
    <row r="1788" spans="1:7" x14ac:dyDescent="0.25">
      <c r="A1788" s="2" t="str">
        <f>IF(Datei!$G1788="","",IFERROR(DATEVALUE(Datei!G1788),Datei!G1788))</f>
        <v/>
      </c>
      <c r="B1788" s="3" t="str">
        <f>IF(Datei!$G1788="","",IFERROR(VALUE(LEFT(Datei!H1788,FIND("_",Datei!H1788)-1)),IFERROR(VALUE(Datei!H1788),"?")))</f>
        <v/>
      </c>
      <c r="C1788" t="str">
        <f>IF(Datei!$G1788="","",IF(IFERROR(VLOOKUP(Datei!J1788,Mapping!$A$5:$B$104,2,FALSE),IFERROR(VLOOKUP(Datei!J1788&amp;"",Mapping!$A$5:$B$104,2,FALSE),IFERROR(VLOOKUP(VALUE(Datei!J1788),Mapping!$A$5:$B$104,2,FALSE),"#NOMAP#")))="#NOMAP#",IF(Mapping!$B$2="","",Mapping!$B$2),IFERROR(VLOOKUP(Datei!J1788,Mapping!$A$5:$B$104,2,FALSE),IFERROR(VLOOKUP(Datei!J1788&amp;"",Mapping!$A$5:$B$104,2,FALSE),IFERROR(VLOOKUP(VALUE(Datei!J1788),Mapping!$A$5:$B$104,2,FALSE),"#NOMAP#")))))</f>
        <v/>
      </c>
      <c r="D1788" t="str">
        <f>IF(Datei!$G1788="","",IF(Datei!K1788="","",Datei!K1788))</f>
        <v/>
      </c>
      <c r="E1788" s="3" t="str">
        <f>IF(Datei!$G1788="","",1)</f>
        <v/>
      </c>
      <c r="F1788" s="4" t="str">
        <f>IF(Datei!$G1788="","",IFERROR(ROUND(VALUE(Datei!I1788)/100,2),""))</f>
        <v/>
      </c>
      <c r="G1788" s="4" t="str">
        <f>IF(Datei!$G1788="","",IFERROR(ROUND(VALUE(Datei!I1788)/100,2),""))</f>
        <v/>
      </c>
    </row>
    <row r="1789" spans="1:7" x14ac:dyDescent="0.25">
      <c r="A1789" s="2" t="str">
        <f>IF(Datei!$G1789="","",IFERROR(DATEVALUE(Datei!G1789),Datei!G1789))</f>
        <v/>
      </c>
      <c r="B1789" s="3" t="str">
        <f>IF(Datei!$G1789="","",IFERROR(VALUE(LEFT(Datei!H1789,FIND("_",Datei!H1789)-1)),IFERROR(VALUE(Datei!H1789),"?")))</f>
        <v/>
      </c>
      <c r="C1789" t="str">
        <f>IF(Datei!$G1789="","",IF(IFERROR(VLOOKUP(Datei!J1789,Mapping!$A$5:$B$104,2,FALSE),IFERROR(VLOOKUP(Datei!J1789&amp;"",Mapping!$A$5:$B$104,2,FALSE),IFERROR(VLOOKUP(VALUE(Datei!J1789),Mapping!$A$5:$B$104,2,FALSE),"#NOMAP#")))="#NOMAP#",IF(Mapping!$B$2="","",Mapping!$B$2),IFERROR(VLOOKUP(Datei!J1789,Mapping!$A$5:$B$104,2,FALSE),IFERROR(VLOOKUP(Datei!J1789&amp;"",Mapping!$A$5:$B$104,2,FALSE),IFERROR(VLOOKUP(VALUE(Datei!J1789),Mapping!$A$5:$B$104,2,FALSE),"#NOMAP#")))))</f>
        <v/>
      </c>
      <c r="D1789" t="str">
        <f>IF(Datei!$G1789="","",IF(Datei!K1789="","",Datei!K1789))</f>
        <v/>
      </c>
      <c r="E1789" s="3" t="str">
        <f>IF(Datei!$G1789="","",1)</f>
        <v/>
      </c>
      <c r="F1789" s="4" t="str">
        <f>IF(Datei!$G1789="","",IFERROR(ROUND(VALUE(Datei!I1789)/100,2),""))</f>
        <v/>
      </c>
      <c r="G1789" s="4" t="str">
        <f>IF(Datei!$G1789="","",IFERROR(ROUND(VALUE(Datei!I1789)/100,2),""))</f>
        <v/>
      </c>
    </row>
    <row r="1790" spans="1:7" x14ac:dyDescent="0.25">
      <c r="A1790" s="2" t="str">
        <f>IF(Datei!$G1790="","",IFERROR(DATEVALUE(Datei!G1790),Datei!G1790))</f>
        <v/>
      </c>
      <c r="B1790" s="3" t="str">
        <f>IF(Datei!$G1790="","",IFERROR(VALUE(LEFT(Datei!H1790,FIND("_",Datei!H1790)-1)),IFERROR(VALUE(Datei!H1790),"?")))</f>
        <v/>
      </c>
      <c r="C1790" t="str">
        <f>IF(Datei!$G1790="","",IF(IFERROR(VLOOKUP(Datei!J1790,Mapping!$A$5:$B$104,2,FALSE),IFERROR(VLOOKUP(Datei!J1790&amp;"",Mapping!$A$5:$B$104,2,FALSE),IFERROR(VLOOKUP(VALUE(Datei!J1790),Mapping!$A$5:$B$104,2,FALSE),"#NOMAP#")))="#NOMAP#",IF(Mapping!$B$2="","",Mapping!$B$2),IFERROR(VLOOKUP(Datei!J1790,Mapping!$A$5:$B$104,2,FALSE),IFERROR(VLOOKUP(Datei!J1790&amp;"",Mapping!$A$5:$B$104,2,FALSE),IFERROR(VLOOKUP(VALUE(Datei!J1790),Mapping!$A$5:$B$104,2,FALSE),"#NOMAP#")))))</f>
        <v/>
      </c>
      <c r="D1790" t="str">
        <f>IF(Datei!$G1790="","",IF(Datei!K1790="","",Datei!K1790))</f>
        <v/>
      </c>
      <c r="E1790" s="3" t="str">
        <f>IF(Datei!$G1790="","",1)</f>
        <v/>
      </c>
      <c r="F1790" s="4" t="str">
        <f>IF(Datei!$G1790="","",IFERROR(ROUND(VALUE(Datei!I1790)/100,2),""))</f>
        <v/>
      </c>
      <c r="G1790" s="4" t="str">
        <f>IF(Datei!$G1790="","",IFERROR(ROUND(VALUE(Datei!I1790)/100,2),""))</f>
        <v/>
      </c>
    </row>
    <row r="1791" spans="1:7" x14ac:dyDescent="0.25">
      <c r="A1791" s="2" t="str">
        <f>IF(Datei!$G1791="","",IFERROR(DATEVALUE(Datei!G1791),Datei!G1791))</f>
        <v/>
      </c>
      <c r="B1791" s="3" t="str">
        <f>IF(Datei!$G1791="","",IFERROR(VALUE(LEFT(Datei!H1791,FIND("_",Datei!H1791)-1)),IFERROR(VALUE(Datei!H1791),"?")))</f>
        <v/>
      </c>
      <c r="C1791" t="str">
        <f>IF(Datei!$G1791="","",IF(IFERROR(VLOOKUP(Datei!J1791,Mapping!$A$5:$B$104,2,FALSE),IFERROR(VLOOKUP(Datei!J1791&amp;"",Mapping!$A$5:$B$104,2,FALSE),IFERROR(VLOOKUP(VALUE(Datei!J1791),Mapping!$A$5:$B$104,2,FALSE),"#NOMAP#")))="#NOMAP#",IF(Mapping!$B$2="","",Mapping!$B$2),IFERROR(VLOOKUP(Datei!J1791,Mapping!$A$5:$B$104,2,FALSE),IFERROR(VLOOKUP(Datei!J1791&amp;"",Mapping!$A$5:$B$104,2,FALSE),IFERROR(VLOOKUP(VALUE(Datei!J1791),Mapping!$A$5:$B$104,2,FALSE),"#NOMAP#")))))</f>
        <v/>
      </c>
      <c r="D1791" t="str">
        <f>IF(Datei!$G1791="","",IF(Datei!K1791="","",Datei!K1791))</f>
        <v/>
      </c>
      <c r="E1791" s="3" t="str">
        <f>IF(Datei!$G1791="","",1)</f>
        <v/>
      </c>
      <c r="F1791" s="4" t="str">
        <f>IF(Datei!$G1791="","",IFERROR(ROUND(VALUE(Datei!I1791)/100,2),""))</f>
        <v/>
      </c>
      <c r="G1791" s="4" t="str">
        <f>IF(Datei!$G1791="","",IFERROR(ROUND(VALUE(Datei!I1791)/100,2),""))</f>
        <v/>
      </c>
    </row>
    <row r="1792" spans="1:7" x14ac:dyDescent="0.25">
      <c r="A1792" s="2" t="str">
        <f>IF(Datei!$G1792="","",IFERROR(DATEVALUE(Datei!G1792),Datei!G1792))</f>
        <v/>
      </c>
      <c r="B1792" s="3" t="str">
        <f>IF(Datei!$G1792="","",IFERROR(VALUE(LEFT(Datei!H1792,FIND("_",Datei!H1792)-1)),IFERROR(VALUE(Datei!H1792),"?")))</f>
        <v/>
      </c>
      <c r="C1792" t="str">
        <f>IF(Datei!$G1792="","",IF(IFERROR(VLOOKUP(Datei!J1792,Mapping!$A$5:$B$104,2,FALSE),IFERROR(VLOOKUP(Datei!J1792&amp;"",Mapping!$A$5:$B$104,2,FALSE),IFERROR(VLOOKUP(VALUE(Datei!J1792),Mapping!$A$5:$B$104,2,FALSE),"#NOMAP#")))="#NOMAP#",IF(Mapping!$B$2="","",Mapping!$B$2),IFERROR(VLOOKUP(Datei!J1792,Mapping!$A$5:$B$104,2,FALSE),IFERROR(VLOOKUP(Datei!J1792&amp;"",Mapping!$A$5:$B$104,2,FALSE),IFERROR(VLOOKUP(VALUE(Datei!J1792),Mapping!$A$5:$B$104,2,FALSE),"#NOMAP#")))))</f>
        <v/>
      </c>
      <c r="D1792" t="str">
        <f>IF(Datei!$G1792="","",IF(Datei!K1792="","",Datei!K1792))</f>
        <v/>
      </c>
      <c r="E1792" s="3" t="str">
        <f>IF(Datei!$G1792="","",1)</f>
        <v/>
      </c>
      <c r="F1792" s="4" t="str">
        <f>IF(Datei!$G1792="","",IFERROR(ROUND(VALUE(Datei!I1792)/100,2),""))</f>
        <v/>
      </c>
      <c r="G1792" s="4" t="str">
        <f>IF(Datei!$G1792="","",IFERROR(ROUND(VALUE(Datei!I1792)/100,2),""))</f>
        <v/>
      </c>
    </row>
    <row r="1793" spans="1:7" x14ac:dyDescent="0.25">
      <c r="A1793" s="2" t="str">
        <f>IF(Datei!$G1793="","",IFERROR(DATEVALUE(Datei!G1793),Datei!G1793))</f>
        <v/>
      </c>
      <c r="B1793" s="3" t="str">
        <f>IF(Datei!$G1793="","",IFERROR(VALUE(LEFT(Datei!H1793,FIND("_",Datei!H1793)-1)),IFERROR(VALUE(Datei!H1793),"?")))</f>
        <v/>
      </c>
      <c r="C1793" t="str">
        <f>IF(Datei!$G1793="","",IF(IFERROR(VLOOKUP(Datei!J1793,Mapping!$A$5:$B$104,2,FALSE),IFERROR(VLOOKUP(Datei!J1793&amp;"",Mapping!$A$5:$B$104,2,FALSE),IFERROR(VLOOKUP(VALUE(Datei!J1793),Mapping!$A$5:$B$104,2,FALSE),"#NOMAP#")))="#NOMAP#",IF(Mapping!$B$2="","",Mapping!$B$2),IFERROR(VLOOKUP(Datei!J1793,Mapping!$A$5:$B$104,2,FALSE),IFERROR(VLOOKUP(Datei!J1793&amp;"",Mapping!$A$5:$B$104,2,FALSE),IFERROR(VLOOKUP(VALUE(Datei!J1793),Mapping!$A$5:$B$104,2,FALSE),"#NOMAP#")))))</f>
        <v/>
      </c>
      <c r="D1793" t="str">
        <f>IF(Datei!$G1793="","",IF(Datei!K1793="","",Datei!K1793))</f>
        <v/>
      </c>
      <c r="E1793" s="3" t="str">
        <f>IF(Datei!$G1793="","",1)</f>
        <v/>
      </c>
      <c r="F1793" s="4" t="str">
        <f>IF(Datei!$G1793="","",IFERROR(ROUND(VALUE(Datei!I1793)/100,2),""))</f>
        <v/>
      </c>
      <c r="G1793" s="4" t="str">
        <f>IF(Datei!$G1793="","",IFERROR(ROUND(VALUE(Datei!I1793)/100,2),""))</f>
        <v/>
      </c>
    </row>
    <row r="1794" spans="1:7" x14ac:dyDescent="0.25">
      <c r="A1794" s="2" t="str">
        <f>IF(Datei!$G1794="","",IFERROR(DATEVALUE(Datei!G1794),Datei!G1794))</f>
        <v/>
      </c>
      <c r="B1794" s="3" t="str">
        <f>IF(Datei!$G1794="","",IFERROR(VALUE(LEFT(Datei!H1794,FIND("_",Datei!H1794)-1)),IFERROR(VALUE(Datei!H1794),"?")))</f>
        <v/>
      </c>
      <c r="C1794" t="str">
        <f>IF(Datei!$G1794="","",IF(IFERROR(VLOOKUP(Datei!J1794,Mapping!$A$5:$B$104,2,FALSE),IFERROR(VLOOKUP(Datei!J1794&amp;"",Mapping!$A$5:$B$104,2,FALSE),IFERROR(VLOOKUP(VALUE(Datei!J1794),Mapping!$A$5:$B$104,2,FALSE),"#NOMAP#")))="#NOMAP#",IF(Mapping!$B$2="","",Mapping!$B$2),IFERROR(VLOOKUP(Datei!J1794,Mapping!$A$5:$B$104,2,FALSE),IFERROR(VLOOKUP(Datei!J1794&amp;"",Mapping!$A$5:$B$104,2,FALSE),IFERROR(VLOOKUP(VALUE(Datei!J1794),Mapping!$A$5:$B$104,2,FALSE),"#NOMAP#")))))</f>
        <v/>
      </c>
      <c r="D1794" t="str">
        <f>IF(Datei!$G1794="","",IF(Datei!K1794="","",Datei!K1794))</f>
        <v/>
      </c>
      <c r="E1794" s="3" t="str">
        <f>IF(Datei!$G1794="","",1)</f>
        <v/>
      </c>
      <c r="F1794" s="4" t="str">
        <f>IF(Datei!$G1794="","",IFERROR(ROUND(VALUE(Datei!I1794)/100,2),""))</f>
        <v/>
      </c>
      <c r="G1794" s="4" t="str">
        <f>IF(Datei!$G1794="","",IFERROR(ROUND(VALUE(Datei!I1794)/100,2),""))</f>
        <v/>
      </c>
    </row>
    <row r="1795" spans="1:7" x14ac:dyDescent="0.25">
      <c r="A1795" s="2" t="str">
        <f>IF(Datei!$G1795="","",IFERROR(DATEVALUE(Datei!G1795),Datei!G1795))</f>
        <v/>
      </c>
      <c r="B1795" s="3" t="str">
        <f>IF(Datei!$G1795="","",IFERROR(VALUE(LEFT(Datei!H1795,FIND("_",Datei!H1795)-1)),IFERROR(VALUE(Datei!H1795),"?")))</f>
        <v/>
      </c>
      <c r="C1795" t="str">
        <f>IF(Datei!$G1795="","",IF(IFERROR(VLOOKUP(Datei!J1795,Mapping!$A$5:$B$104,2,FALSE),IFERROR(VLOOKUP(Datei!J1795&amp;"",Mapping!$A$5:$B$104,2,FALSE),IFERROR(VLOOKUP(VALUE(Datei!J1795),Mapping!$A$5:$B$104,2,FALSE),"#NOMAP#")))="#NOMAP#",IF(Mapping!$B$2="","",Mapping!$B$2),IFERROR(VLOOKUP(Datei!J1795,Mapping!$A$5:$B$104,2,FALSE),IFERROR(VLOOKUP(Datei!J1795&amp;"",Mapping!$A$5:$B$104,2,FALSE),IFERROR(VLOOKUP(VALUE(Datei!J1795),Mapping!$A$5:$B$104,2,FALSE),"#NOMAP#")))))</f>
        <v/>
      </c>
      <c r="D1795" t="str">
        <f>IF(Datei!$G1795="","",IF(Datei!K1795="","",Datei!K1795))</f>
        <v/>
      </c>
      <c r="E1795" s="3" t="str">
        <f>IF(Datei!$G1795="","",1)</f>
        <v/>
      </c>
      <c r="F1795" s="4" t="str">
        <f>IF(Datei!$G1795="","",IFERROR(ROUND(VALUE(Datei!I1795)/100,2),""))</f>
        <v/>
      </c>
      <c r="G1795" s="4" t="str">
        <f>IF(Datei!$G1795="","",IFERROR(ROUND(VALUE(Datei!I1795)/100,2),""))</f>
        <v/>
      </c>
    </row>
    <row r="1796" spans="1:7" x14ac:dyDescent="0.25">
      <c r="A1796" s="2" t="str">
        <f>IF(Datei!$G1796="","",IFERROR(DATEVALUE(Datei!G1796),Datei!G1796))</f>
        <v/>
      </c>
      <c r="B1796" s="3" t="str">
        <f>IF(Datei!$G1796="","",IFERROR(VALUE(LEFT(Datei!H1796,FIND("_",Datei!H1796)-1)),IFERROR(VALUE(Datei!H1796),"?")))</f>
        <v/>
      </c>
      <c r="C1796" t="str">
        <f>IF(Datei!$G1796="","",IF(IFERROR(VLOOKUP(Datei!J1796,Mapping!$A$5:$B$104,2,FALSE),IFERROR(VLOOKUP(Datei!J1796&amp;"",Mapping!$A$5:$B$104,2,FALSE),IFERROR(VLOOKUP(VALUE(Datei!J1796),Mapping!$A$5:$B$104,2,FALSE),"#NOMAP#")))="#NOMAP#",IF(Mapping!$B$2="","",Mapping!$B$2),IFERROR(VLOOKUP(Datei!J1796,Mapping!$A$5:$B$104,2,FALSE),IFERROR(VLOOKUP(Datei!J1796&amp;"",Mapping!$A$5:$B$104,2,FALSE),IFERROR(VLOOKUP(VALUE(Datei!J1796),Mapping!$A$5:$B$104,2,FALSE),"#NOMAP#")))))</f>
        <v/>
      </c>
      <c r="D1796" t="str">
        <f>IF(Datei!$G1796="","",IF(Datei!K1796="","",Datei!K1796))</f>
        <v/>
      </c>
      <c r="E1796" s="3" t="str">
        <f>IF(Datei!$G1796="","",1)</f>
        <v/>
      </c>
      <c r="F1796" s="4" t="str">
        <f>IF(Datei!$G1796="","",IFERROR(ROUND(VALUE(Datei!I1796)/100,2),""))</f>
        <v/>
      </c>
      <c r="G1796" s="4" t="str">
        <f>IF(Datei!$G1796="","",IFERROR(ROUND(VALUE(Datei!I1796)/100,2),""))</f>
        <v/>
      </c>
    </row>
    <row r="1797" spans="1:7" x14ac:dyDescent="0.25">
      <c r="A1797" s="2" t="str">
        <f>IF(Datei!$G1797="","",IFERROR(DATEVALUE(Datei!G1797),Datei!G1797))</f>
        <v/>
      </c>
      <c r="B1797" s="3" t="str">
        <f>IF(Datei!$G1797="","",IFERROR(VALUE(LEFT(Datei!H1797,FIND("_",Datei!H1797)-1)),IFERROR(VALUE(Datei!H1797),"?")))</f>
        <v/>
      </c>
      <c r="C1797" t="str">
        <f>IF(Datei!$G1797="","",IF(IFERROR(VLOOKUP(Datei!J1797,Mapping!$A$5:$B$104,2,FALSE),IFERROR(VLOOKUP(Datei!J1797&amp;"",Mapping!$A$5:$B$104,2,FALSE),IFERROR(VLOOKUP(VALUE(Datei!J1797),Mapping!$A$5:$B$104,2,FALSE),"#NOMAP#")))="#NOMAP#",IF(Mapping!$B$2="","",Mapping!$B$2),IFERROR(VLOOKUP(Datei!J1797,Mapping!$A$5:$B$104,2,FALSE),IFERROR(VLOOKUP(Datei!J1797&amp;"",Mapping!$A$5:$B$104,2,FALSE),IFERROR(VLOOKUP(VALUE(Datei!J1797),Mapping!$A$5:$B$104,2,FALSE),"#NOMAP#")))))</f>
        <v/>
      </c>
      <c r="D1797" t="str">
        <f>IF(Datei!$G1797="","",IF(Datei!K1797="","",Datei!K1797))</f>
        <v/>
      </c>
      <c r="E1797" s="3" t="str">
        <f>IF(Datei!$G1797="","",1)</f>
        <v/>
      </c>
      <c r="F1797" s="4" t="str">
        <f>IF(Datei!$G1797="","",IFERROR(ROUND(VALUE(Datei!I1797)/100,2),""))</f>
        <v/>
      </c>
      <c r="G1797" s="4" t="str">
        <f>IF(Datei!$G1797="","",IFERROR(ROUND(VALUE(Datei!I1797)/100,2),""))</f>
        <v/>
      </c>
    </row>
    <row r="1798" spans="1:7" x14ac:dyDescent="0.25">
      <c r="A1798" s="2" t="str">
        <f>IF(Datei!$G1798="","",IFERROR(DATEVALUE(Datei!G1798),Datei!G1798))</f>
        <v/>
      </c>
      <c r="B1798" s="3" t="str">
        <f>IF(Datei!$G1798="","",IFERROR(VALUE(LEFT(Datei!H1798,FIND("_",Datei!H1798)-1)),IFERROR(VALUE(Datei!H1798),"?")))</f>
        <v/>
      </c>
      <c r="C1798" t="str">
        <f>IF(Datei!$G1798="","",IF(IFERROR(VLOOKUP(Datei!J1798,Mapping!$A$5:$B$104,2,FALSE),IFERROR(VLOOKUP(Datei!J1798&amp;"",Mapping!$A$5:$B$104,2,FALSE),IFERROR(VLOOKUP(VALUE(Datei!J1798),Mapping!$A$5:$B$104,2,FALSE),"#NOMAP#")))="#NOMAP#",IF(Mapping!$B$2="","",Mapping!$B$2),IFERROR(VLOOKUP(Datei!J1798,Mapping!$A$5:$B$104,2,FALSE),IFERROR(VLOOKUP(Datei!J1798&amp;"",Mapping!$A$5:$B$104,2,FALSE),IFERROR(VLOOKUP(VALUE(Datei!J1798),Mapping!$A$5:$B$104,2,FALSE),"#NOMAP#")))))</f>
        <v/>
      </c>
      <c r="D1798" t="str">
        <f>IF(Datei!$G1798="","",IF(Datei!K1798="","",Datei!K1798))</f>
        <v/>
      </c>
      <c r="E1798" s="3" t="str">
        <f>IF(Datei!$G1798="","",1)</f>
        <v/>
      </c>
      <c r="F1798" s="4" t="str">
        <f>IF(Datei!$G1798="","",IFERROR(ROUND(VALUE(Datei!I1798)/100,2),""))</f>
        <v/>
      </c>
      <c r="G1798" s="4" t="str">
        <f>IF(Datei!$G1798="","",IFERROR(ROUND(VALUE(Datei!I1798)/100,2),""))</f>
        <v/>
      </c>
    </row>
    <row r="1799" spans="1:7" x14ac:dyDescent="0.25">
      <c r="A1799" s="2" t="str">
        <f>IF(Datei!$G1799="","",IFERROR(DATEVALUE(Datei!G1799),Datei!G1799))</f>
        <v/>
      </c>
      <c r="B1799" s="3" t="str">
        <f>IF(Datei!$G1799="","",IFERROR(VALUE(LEFT(Datei!H1799,FIND("_",Datei!H1799)-1)),IFERROR(VALUE(Datei!H1799),"?")))</f>
        <v/>
      </c>
      <c r="C1799" t="str">
        <f>IF(Datei!$G1799="","",IF(IFERROR(VLOOKUP(Datei!J1799,Mapping!$A$5:$B$104,2,FALSE),IFERROR(VLOOKUP(Datei!J1799&amp;"",Mapping!$A$5:$B$104,2,FALSE),IFERROR(VLOOKUP(VALUE(Datei!J1799),Mapping!$A$5:$B$104,2,FALSE),"#NOMAP#")))="#NOMAP#",IF(Mapping!$B$2="","",Mapping!$B$2),IFERROR(VLOOKUP(Datei!J1799,Mapping!$A$5:$B$104,2,FALSE),IFERROR(VLOOKUP(Datei!J1799&amp;"",Mapping!$A$5:$B$104,2,FALSE),IFERROR(VLOOKUP(VALUE(Datei!J1799),Mapping!$A$5:$B$104,2,FALSE),"#NOMAP#")))))</f>
        <v/>
      </c>
      <c r="D1799" t="str">
        <f>IF(Datei!$G1799="","",IF(Datei!K1799="","",Datei!K1799))</f>
        <v/>
      </c>
      <c r="E1799" s="3" t="str">
        <f>IF(Datei!$G1799="","",1)</f>
        <v/>
      </c>
      <c r="F1799" s="4" t="str">
        <f>IF(Datei!$G1799="","",IFERROR(ROUND(VALUE(Datei!I1799)/100,2),""))</f>
        <v/>
      </c>
      <c r="G1799" s="4" t="str">
        <f>IF(Datei!$G1799="","",IFERROR(ROUND(VALUE(Datei!I1799)/100,2),""))</f>
        <v/>
      </c>
    </row>
    <row r="1800" spans="1:7" x14ac:dyDescent="0.25">
      <c r="A1800" s="2" t="str">
        <f>IF(Datei!$G1800="","",IFERROR(DATEVALUE(Datei!G1800),Datei!G1800))</f>
        <v/>
      </c>
      <c r="B1800" s="3" t="str">
        <f>IF(Datei!$G1800="","",IFERROR(VALUE(LEFT(Datei!H1800,FIND("_",Datei!H1800)-1)),IFERROR(VALUE(Datei!H1800),"?")))</f>
        <v/>
      </c>
      <c r="C1800" t="str">
        <f>IF(Datei!$G1800="","",IF(IFERROR(VLOOKUP(Datei!J1800,Mapping!$A$5:$B$104,2,FALSE),IFERROR(VLOOKUP(Datei!J1800&amp;"",Mapping!$A$5:$B$104,2,FALSE),IFERROR(VLOOKUP(VALUE(Datei!J1800),Mapping!$A$5:$B$104,2,FALSE),"#NOMAP#")))="#NOMAP#",IF(Mapping!$B$2="","",Mapping!$B$2),IFERROR(VLOOKUP(Datei!J1800,Mapping!$A$5:$B$104,2,FALSE),IFERROR(VLOOKUP(Datei!J1800&amp;"",Mapping!$A$5:$B$104,2,FALSE),IFERROR(VLOOKUP(VALUE(Datei!J1800),Mapping!$A$5:$B$104,2,FALSE),"#NOMAP#")))))</f>
        <v/>
      </c>
      <c r="D1800" t="str">
        <f>IF(Datei!$G1800="","",IF(Datei!K1800="","",Datei!K1800))</f>
        <v/>
      </c>
      <c r="E1800" s="3" t="str">
        <f>IF(Datei!$G1800="","",1)</f>
        <v/>
      </c>
      <c r="F1800" s="4" t="str">
        <f>IF(Datei!$G1800="","",IFERROR(ROUND(VALUE(Datei!I1800)/100,2),""))</f>
        <v/>
      </c>
      <c r="G1800" s="4" t="str">
        <f>IF(Datei!$G1800="","",IFERROR(ROUND(VALUE(Datei!I1800)/100,2),""))</f>
        <v/>
      </c>
    </row>
    <row r="1801" spans="1:7" x14ac:dyDescent="0.25">
      <c r="A1801" s="2" t="str">
        <f>IF(Datei!$G1801="","",IFERROR(DATEVALUE(Datei!G1801),Datei!G1801))</f>
        <v/>
      </c>
      <c r="B1801" s="3" t="str">
        <f>IF(Datei!$G1801="","",IFERROR(VALUE(LEFT(Datei!H1801,FIND("_",Datei!H1801)-1)),IFERROR(VALUE(Datei!H1801),"?")))</f>
        <v/>
      </c>
      <c r="C1801" t="str">
        <f>IF(Datei!$G1801="","",IF(IFERROR(VLOOKUP(Datei!J1801,Mapping!$A$5:$B$104,2,FALSE),IFERROR(VLOOKUP(Datei!J1801&amp;"",Mapping!$A$5:$B$104,2,FALSE),IFERROR(VLOOKUP(VALUE(Datei!J1801),Mapping!$A$5:$B$104,2,FALSE),"#NOMAP#")))="#NOMAP#",IF(Mapping!$B$2="","",Mapping!$B$2),IFERROR(VLOOKUP(Datei!J1801,Mapping!$A$5:$B$104,2,FALSE),IFERROR(VLOOKUP(Datei!J1801&amp;"",Mapping!$A$5:$B$104,2,FALSE),IFERROR(VLOOKUP(VALUE(Datei!J1801),Mapping!$A$5:$B$104,2,FALSE),"#NOMAP#")))))</f>
        <v/>
      </c>
      <c r="D1801" t="str">
        <f>IF(Datei!$G1801="","",IF(Datei!K1801="","",Datei!K1801))</f>
        <v/>
      </c>
      <c r="E1801" s="3" t="str">
        <f>IF(Datei!$G1801="","",1)</f>
        <v/>
      </c>
      <c r="F1801" s="4" t="str">
        <f>IF(Datei!$G1801="","",IFERROR(ROUND(VALUE(Datei!I1801)/100,2),""))</f>
        <v/>
      </c>
      <c r="G1801" s="4" t="str">
        <f>IF(Datei!$G1801="","",IFERROR(ROUND(VALUE(Datei!I1801)/100,2),""))</f>
        <v/>
      </c>
    </row>
    <row r="1802" spans="1:7" x14ac:dyDescent="0.25">
      <c r="A1802" s="2" t="str">
        <f>IF(Datei!$G1802="","",IFERROR(DATEVALUE(Datei!G1802),Datei!G1802))</f>
        <v/>
      </c>
      <c r="B1802" s="3" t="str">
        <f>IF(Datei!$G1802="","",IFERROR(VALUE(LEFT(Datei!H1802,FIND("_",Datei!H1802)-1)),IFERROR(VALUE(Datei!H1802),"?")))</f>
        <v/>
      </c>
      <c r="C1802" t="str">
        <f>IF(Datei!$G1802="","",IF(IFERROR(VLOOKUP(Datei!J1802,Mapping!$A$5:$B$104,2,FALSE),IFERROR(VLOOKUP(Datei!J1802&amp;"",Mapping!$A$5:$B$104,2,FALSE),IFERROR(VLOOKUP(VALUE(Datei!J1802),Mapping!$A$5:$B$104,2,FALSE),"#NOMAP#")))="#NOMAP#",IF(Mapping!$B$2="","",Mapping!$B$2),IFERROR(VLOOKUP(Datei!J1802,Mapping!$A$5:$B$104,2,FALSE),IFERROR(VLOOKUP(Datei!J1802&amp;"",Mapping!$A$5:$B$104,2,FALSE),IFERROR(VLOOKUP(VALUE(Datei!J1802),Mapping!$A$5:$B$104,2,FALSE),"#NOMAP#")))))</f>
        <v/>
      </c>
      <c r="D1802" t="str">
        <f>IF(Datei!$G1802="","",IF(Datei!K1802="","",Datei!K1802))</f>
        <v/>
      </c>
      <c r="E1802" s="3" t="str">
        <f>IF(Datei!$G1802="","",1)</f>
        <v/>
      </c>
      <c r="F1802" s="4" t="str">
        <f>IF(Datei!$G1802="","",IFERROR(ROUND(VALUE(Datei!I1802)/100,2),""))</f>
        <v/>
      </c>
      <c r="G1802" s="4" t="str">
        <f>IF(Datei!$G1802="","",IFERROR(ROUND(VALUE(Datei!I1802)/100,2),""))</f>
        <v/>
      </c>
    </row>
    <row r="1803" spans="1:7" x14ac:dyDescent="0.25">
      <c r="A1803" s="2" t="str">
        <f>IF(Datei!$G1803="","",IFERROR(DATEVALUE(Datei!G1803),Datei!G1803))</f>
        <v/>
      </c>
      <c r="B1803" s="3" t="str">
        <f>IF(Datei!$G1803="","",IFERROR(VALUE(LEFT(Datei!H1803,FIND("_",Datei!H1803)-1)),IFERROR(VALUE(Datei!H1803),"?")))</f>
        <v/>
      </c>
      <c r="C1803" t="str">
        <f>IF(Datei!$G1803="","",IF(IFERROR(VLOOKUP(Datei!J1803,Mapping!$A$5:$B$104,2,FALSE),IFERROR(VLOOKUP(Datei!J1803&amp;"",Mapping!$A$5:$B$104,2,FALSE),IFERROR(VLOOKUP(VALUE(Datei!J1803),Mapping!$A$5:$B$104,2,FALSE),"#NOMAP#")))="#NOMAP#",IF(Mapping!$B$2="","",Mapping!$B$2),IFERROR(VLOOKUP(Datei!J1803,Mapping!$A$5:$B$104,2,FALSE),IFERROR(VLOOKUP(Datei!J1803&amp;"",Mapping!$A$5:$B$104,2,FALSE),IFERROR(VLOOKUP(VALUE(Datei!J1803),Mapping!$A$5:$B$104,2,FALSE),"#NOMAP#")))))</f>
        <v/>
      </c>
      <c r="D1803" t="str">
        <f>IF(Datei!$G1803="","",IF(Datei!K1803="","",Datei!K1803))</f>
        <v/>
      </c>
      <c r="E1803" s="3" t="str">
        <f>IF(Datei!$G1803="","",1)</f>
        <v/>
      </c>
      <c r="F1803" s="4" t="str">
        <f>IF(Datei!$G1803="","",IFERROR(ROUND(VALUE(Datei!I1803)/100,2),""))</f>
        <v/>
      </c>
      <c r="G1803" s="4" t="str">
        <f>IF(Datei!$G1803="","",IFERROR(ROUND(VALUE(Datei!I1803)/100,2),""))</f>
        <v/>
      </c>
    </row>
    <row r="1804" spans="1:7" x14ac:dyDescent="0.25">
      <c r="A1804" s="2" t="str">
        <f>IF(Datei!$G1804="","",IFERROR(DATEVALUE(Datei!G1804),Datei!G1804))</f>
        <v/>
      </c>
      <c r="B1804" s="3" t="str">
        <f>IF(Datei!$G1804="","",IFERROR(VALUE(LEFT(Datei!H1804,FIND("_",Datei!H1804)-1)),IFERROR(VALUE(Datei!H1804),"?")))</f>
        <v/>
      </c>
      <c r="C1804" t="str">
        <f>IF(Datei!$G1804="","",IF(IFERROR(VLOOKUP(Datei!J1804,Mapping!$A$5:$B$104,2,FALSE),IFERROR(VLOOKUP(Datei!J1804&amp;"",Mapping!$A$5:$B$104,2,FALSE),IFERROR(VLOOKUP(VALUE(Datei!J1804),Mapping!$A$5:$B$104,2,FALSE),"#NOMAP#")))="#NOMAP#",IF(Mapping!$B$2="","",Mapping!$B$2),IFERROR(VLOOKUP(Datei!J1804,Mapping!$A$5:$B$104,2,FALSE),IFERROR(VLOOKUP(Datei!J1804&amp;"",Mapping!$A$5:$B$104,2,FALSE),IFERROR(VLOOKUP(VALUE(Datei!J1804),Mapping!$A$5:$B$104,2,FALSE),"#NOMAP#")))))</f>
        <v/>
      </c>
      <c r="D1804" t="str">
        <f>IF(Datei!$G1804="","",IF(Datei!K1804="","",Datei!K1804))</f>
        <v/>
      </c>
      <c r="E1804" s="3" t="str">
        <f>IF(Datei!$G1804="","",1)</f>
        <v/>
      </c>
      <c r="F1804" s="4" t="str">
        <f>IF(Datei!$G1804="","",IFERROR(ROUND(VALUE(Datei!I1804)/100,2),""))</f>
        <v/>
      </c>
      <c r="G1804" s="4" t="str">
        <f>IF(Datei!$G1804="","",IFERROR(ROUND(VALUE(Datei!I1804)/100,2),""))</f>
        <v/>
      </c>
    </row>
    <row r="1805" spans="1:7" x14ac:dyDescent="0.25">
      <c r="A1805" s="2" t="str">
        <f>IF(Datei!$G1805="","",IFERROR(DATEVALUE(Datei!G1805),Datei!G1805))</f>
        <v/>
      </c>
      <c r="B1805" s="3" t="str">
        <f>IF(Datei!$G1805="","",IFERROR(VALUE(LEFT(Datei!H1805,FIND("_",Datei!H1805)-1)),IFERROR(VALUE(Datei!H1805),"?")))</f>
        <v/>
      </c>
      <c r="C1805" t="str">
        <f>IF(Datei!$G1805="","",IF(IFERROR(VLOOKUP(Datei!J1805,Mapping!$A$5:$B$104,2,FALSE),IFERROR(VLOOKUP(Datei!J1805&amp;"",Mapping!$A$5:$B$104,2,FALSE),IFERROR(VLOOKUP(VALUE(Datei!J1805),Mapping!$A$5:$B$104,2,FALSE),"#NOMAP#")))="#NOMAP#",IF(Mapping!$B$2="","",Mapping!$B$2),IFERROR(VLOOKUP(Datei!J1805,Mapping!$A$5:$B$104,2,FALSE),IFERROR(VLOOKUP(Datei!J1805&amp;"",Mapping!$A$5:$B$104,2,FALSE),IFERROR(VLOOKUP(VALUE(Datei!J1805),Mapping!$A$5:$B$104,2,FALSE),"#NOMAP#")))))</f>
        <v/>
      </c>
      <c r="D1805" t="str">
        <f>IF(Datei!$G1805="","",IF(Datei!K1805="","",Datei!K1805))</f>
        <v/>
      </c>
      <c r="E1805" s="3" t="str">
        <f>IF(Datei!$G1805="","",1)</f>
        <v/>
      </c>
      <c r="F1805" s="4" t="str">
        <f>IF(Datei!$G1805="","",IFERROR(ROUND(VALUE(Datei!I1805)/100,2),""))</f>
        <v/>
      </c>
      <c r="G1805" s="4" t="str">
        <f>IF(Datei!$G1805="","",IFERROR(ROUND(VALUE(Datei!I1805)/100,2),""))</f>
        <v/>
      </c>
    </row>
    <row r="1806" spans="1:7" x14ac:dyDescent="0.25">
      <c r="A1806" s="2" t="str">
        <f>IF(Datei!$G1806="","",IFERROR(DATEVALUE(Datei!G1806),Datei!G1806))</f>
        <v/>
      </c>
      <c r="B1806" s="3" t="str">
        <f>IF(Datei!$G1806="","",IFERROR(VALUE(LEFT(Datei!H1806,FIND("_",Datei!H1806)-1)),IFERROR(VALUE(Datei!H1806),"?")))</f>
        <v/>
      </c>
      <c r="C1806" t="str">
        <f>IF(Datei!$G1806="","",IF(IFERROR(VLOOKUP(Datei!J1806,Mapping!$A$5:$B$104,2,FALSE),IFERROR(VLOOKUP(Datei!J1806&amp;"",Mapping!$A$5:$B$104,2,FALSE),IFERROR(VLOOKUP(VALUE(Datei!J1806),Mapping!$A$5:$B$104,2,FALSE),"#NOMAP#")))="#NOMAP#",IF(Mapping!$B$2="","",Mapping!$B$2),IFERROR(VLOOKUP(Datei!J1806,Mapping!$A$5:$B$104,2,FALSE),IFERROR(VLOOKUP(Datei!J1806&amp;"",Mapping!$A$5:$B$104,2,FALSE),IFERROR(VLOOKUP(VALUE(Datei!J1806),Mapping!$A$5:$B$104,2,FALSE),"#NOMAP#")))))</f>
        <v/>
      </c>
      <c r="D1806" t="str">
        <f>IF(Datei!$G1806="","",IF(Datei!K1806="","",Datei!K1806))</f>
        <v/>
      </c>
      <c r="E1806" s="3" t="str">
        <f>IF(Datei!$G1806="","",1)</f>
        <v/>
      </c>
      <c r="F1806" s="4" t="str">
        <f>IF(Datei!$G1806="","",IFERROR(ROUND(VALUE(Datei!I1806)/100,2),""))</f>
        <v/>
      </c>
      <c r="G1806" s="4" t="str">
        <f>IF(Datei!$G1806="","",IFERROR(ROUND(VALUE(Datei!I1806)/100,2),""))</f>
        <v/>
      </c>
    </row>
    <row r="1807" spans="1:7" x14ac:dyDescent="0.25">
      <c r="A1807" s="2" t="str">
        <f>IF(Datei!$G1807="","",IFERROR(DATEVALUE(Datei!G1807),Datei!G1807))</f>
        <v/>
      </c>
      <c r="B1807" s="3" t="str">
        <f>IF(Datei!$G1807="","",IFERROR(VALUE(LEFT(Datei!H1807,FIND("_",Datei!H1807)-1)),IFERROR(VALUE(Datei!H1807),"?")))</f>
        <v/>
      </c>
      <c r="C1807" t="str">
        <f>IF(Datei!$G1807="","",IF(IFERROR(VLOOKUP(Datei!J1807,Mapping!$A$5:$B$104,2,FALSE),IFERROR(VLOOKUP(Datei!J1807&amp;"",Mapping!$A$5:$B$104,2,FALSE),IFERROR(VLOOKUP(VALUE(Datei!J1807),Mapping!$A$5:$B$104,2,FALSE),"#NOMAP#")))="#NOMAP#",IF(Mapping!$B$2="","",Mapping!$B$2),IFERROR(VLOOKUP(Datei!J1807,Mapping!$A$5:$B$104,2,FALSE),IFERROR(VLOOKUP(Datei!J1807&amp;"",Mapping!$A$5:$B$104,2,FALSE),IFERROR(VLOOKUP(VALUE(Datei!J1807),Mapping!$A$5:$B$104,2,FALSE),"#NOMAP#")))))</f>
        <v/>
      </c>
      <c r="D1807" t="str">
        <f>IF(Datei!$G1807="","",IF(Datei!K1807="","",Datei!K1807))</f>
        <v/>
      </c>
      <c r="E1807" s="3" t="str">
        <f>IF(Datei!$G1807="","",1)</f>
        <v/>
      </c>
      <c r="F1807" s="4" t="str">
        <f>IF(Datei!$G1807="","",IFERROR(ROUND(VALUE(Datei!I1807)/100,2),""))</f>
        <v/>
      </c>
      <c r="G1807" s="4" t="str">
        <f>IF(Datei!$G1807="","",IFERROR(ROUND(VALUE(Datei!I1807)/100,2),""))</f>
        <v/>
      </c>
    </row>
    <row r="1808" spans="1:7" x14ac:dyDescent="0.25">
      <c r="A1808" s="2" t="str">
        <f>IF(Datei!$G1808="","",IFERROR(DATEVALUE(Datei!G1808),Datei!G1808))</f>
        <v/>
      </c>
      <c r="B1808" s="3" t="str">
        <f>IF(Datei!$G1808="","",IFERROR(VALUE(LEFT(Datei!H1808,FIND("_",Datei!H1808)-1)),IFERROR(VALUE(Datei!H1808),"?")))</f>
        <v/>
      </c>
      <c r="C1808" t="str">
        <f>IF(Datei!$G1808="","",IF(IFERROR(VLOOKUP(Datei!J1808,Mapping!$A$5:$B$104,2,FALSE),IFERROR(VLOOKUP(Datei!J1808&amp;"",Mapping!$A$5:$B$104,2,FALSE),IFERROR(VLOOKUP(VALUE(Datei!J1808),Mapping!$A$5:$B$104,2,FALSE),"#NOMAP#")))="#NOMAP#",IF(Mapping!$B$2="","",Mapping!$B$2),IFERROR(VLOOKUP(Datei!J1808,Mapping!$A$5:$B$104,2,FALSE),IFERROR(VLOOKUP(Datei!J1808&amp;"",Mapping!$A$5:$B$104,2,FALSE),IFERROR(VLOOKUP(VALUE(Datei!J1808),Mapping!$A$5:$B$104,2,FALSE),"#NOMAP#")))))</f>
        <v/>
      </c>
      <c r="D1808" t="str">
        <f>IF(Datei!$G1808="","",IF(Datei!K1808="","",Datei!K1808))</f>
        <v/>
      </c>
      <c r="E1808" s="3" t="str">
        <f>IF(Datei!$G1808="","",1)</f>
        <v/>
      </c>
      <c r="F1808" s="4" t="str">
        <f>IF(Datei!$G1808="","",IFERROR(ROUND(VALUE(Datei!I1808)/100,2),""))</f>
        <v/>
      </c>
      <c r="G1808" s="4" t="str">
        <f>IF(Datei!$G1808="","",IFERROR(ROUND(VALUE(Datei!I1808)/100,2),""))</f>
        <v/>
      </c>
    </row>
    <row r="1809" spans="1:7" x14ac:dyDescent="0.25">
      <c r="A1809" s="2" t="str">
        <f>IF(Datei!$G1809="","",IFERROR(DATEVALUE(Datei!G1809),Datei!G1809))</f>
        <v/>
      </c>
      <c r="B1809" s="3" t="str">
        <f>IF(Datei!$G1809="","",IFERROR(VALUE(LEFT(Datei!H1809,FIND("_",Datei!H1809)-1)),IFERROR(VALUE(Datei!H1809),"?")))</f>
        <v/>
      </c>
      <c r="C1809" t="str">
        <f>IF(Datei!$G1809="","",IF(IFERROR(VLOOKUP(Datei!J1809,Mapping!$A$5:$B$104,2,FALSE),IFERROR(VLOOKUP(Datei!J1809&amp;"",Mapping!$A$5:$B$104,2,FALSE),IFERROR(VLOOKUP(VALUE(Datei!J1809),Mapping!$A$5:$B$104,2,FALSE),"#NOMAP#")))="#NOMAP#",IF(Mapping!$B$2="","",Mapping!$B$2),IFERROR(VLOOKUP(Datei!J1809,Mapping!$A$5:$B$104,2,FALSE),IFERROR(VLOOKUP(Datei!J1809&amp;"",Mapping!$A$5:$B$104,2,FALSE),IFERROR(VLOOKUP(VALUE(Datei!J1809),Mapping!$A$5:$B$104,2,FALSE),"#NOMAP#")))))</f>
        <v/>
      </c>
      <c r="D1809" t="str">
        <f>IF(Datei!$G1809="","",IF(Datei!K1809="","",Datei!K1809))</f>
        <v/>
      </c>
      <c r="E1809" s="3" t="str">
        <f>IF(Datei!$G1809="","",1)</f>
        <v/>
      </c>
      <c r="F1809" s="4" t="str">
        <f>IF(Datei!$G1809="","",IFERROR(ROUND(VALUE(Datei!I1809)/100,2),""))</f>
        <v/>
      </c>
      <c r="G1809" s="4" t="str">
        <f>IF(Datei!$G1809="","",IFERROR(ROUND(VALUE(Datei!I1809)/100,2),""))</f>
        <v/>
      </c>
    </row>
    <row r="1810" spans="1:7" x14ac:dyDescent="0.25">
      <c r="A1810" s="2" t="str">
        <f>IF(Datei!$G1810="","",IFERROR(DATEVALUE(Datei!G1810),Datei!G1810))</f>
        <v/>
      </c>
      <c r="B1810" s="3" t="str">
        <f>IF(Datei!$G1810="","",IFERROR(VALUE(LEFT(Datei!H1810,FIND("_",Datei!H1810)-1)),IFERROR(VALUE(Datei!H1810),"?")))</f>
        <v/>
      </c>
      <c r="C1810" t="str">
        <f>IF(Datei!$G1810="","",IF(IFERROR(VLOOKUP(Datei!J1810,Mapping!$A$5:$B$104,2,FALSE),IFERROR(VLOOKUP(Datei!J1810&amp;"",Mapping!$A$5:$B$104,2,FALSE),IFERROR(VLOOKUP(VALUE(Datei!J1810),Mapping!$A$5:$B$104,2,FALSE),"#NOMAP#")))="#NOMAP#",IF(Mapping!$B$2="","",Mapping!$B$2),IFERROR(VLOOKUP(Datei!J1810,Mapping!$A$5:$B$104,2,FALSE),IFERROR(VLOOKUP(Datei!J1810&amp;"",Mapping!$A$5:$B$104,2,FALSE),IFERROR(VLOOKUP(VALUE(Datei!J1810),Mapping!$A$5:$B$104,2,FALSE),"#NOMAP#")))))</f>
        <v/>
      </c>
      <c r="D1810" t="str">
        <f>IF(Datei!$G1810="","",IF(Datei!K1810="","",Datei!K1810))</f>
        <v/>
      </c>
      <c r="E1810" s="3" t="str">
        <f>IF(Datei!$G1810="","",1)</f>
        <v/>
      </c>
      <c r="F1810" s="4" t="str">
        <f>IF(Datei!$G1810="","",IFERROR(ROUND(VALUE(Datei!I1810)/100,2),""))</f>
        <v/>
      </c>
      <c r="G1810" s="4" t="str">
        <f>IF(Datei!$G1810="","",IFERROR(ROUND(VALUE(Datei!I1810)/100,2),""))</f>
        <v/>
      </c>
    </row>
    <row r="1811" spans="1:7" x14ac:dyDescent="0.25">
      <c r="A1811" s="2" t="str">
        <f>IF(Datei!$G1811="","",IFERROR(DATEVALUE(Datei!G1811),Datei!G1811))</f>
        <v/>
      </c>
      <c r="B1811" s="3" t="str">
        <f>IF(Datei!$G1811="","",IFERROR(VALUE(LEFT(Datei!H1811,FIND("_",Datei!H1811)-1)),IFERROR(VALUE(Datei!H1811),"?")))</f>
        <v/>
      </c>
      <c r="C1811" t="str">
        <f>IF(Datei!$G1811="","",IF(IFERROR(VLOOKUP(Datei!J1811,Mapping!$A$5:$B$104,2,FALSE),IFERROR(VLOOKUP(Datei!J1811&amp;"",Mapping!$A$5:$B$104,2,FALSE),IFERROR(VLOOKUP(VALUE(Datei!J1811),Mapping!$A$5:$B$104,2,FALSE),"#NOMAP#")))="#NOMAP#",IF(Mapping!$B$2="","",Mapping!$B$2),IFERROR(VLOOKUP(Datei!J1811,Mapping!$A$5:$B$104,2,FALSE),IFERROR(VLOOKUP(Datei!J1811&amp;"",Mapping!$A$5:$B$104,2,FALSE),IFERROR(VLOOKUP(VALUE(Datei!J1811),Mapping!$A$5:$B$104,2,FALSE),"#NOMAP#")))))</f>
        <v/>
      </c>
      <c r="D1811" t="str">
        <f>IF(Datei!$G1811="","",IF(Datei!K1811="","",Datei!K1811))</f>
        <v/>
      </c>
      <c r="E1811" s="3" t="str">
        <f>IF(Datei!$G1811="","",1)</f>
        <v/>
      </c>
      <c r="F1811" s="4" t="str">
        <f>IF(Datei!$G1811="","",IFERROR(ROUND(VALUE(Datei!I1811)/100,2),""))</f>
        <v/>
      </c>
      <c r="G1811" s="4" t="str">
        <f>IF(Datei!$G1811="","",IFERROR(ROUND(VALUE(Datei!I1811)/100,2),""))</f>
        <v/>
      </c>
    </row>
    <row r="1812" spans="1:7" x14ac:dyDescent="0.25">
      <c r="A1812" s="2" t="str">
        <f>IF(Datei!$G1812="","",IFERROR(DATEVALUE(Datei!G1812),Datei!G1812))</f>
        <v/>
      </c>
      <c r="B1812" s="3" t="str">
        <f>IF(Datei!$G1812="","",IFERROR(VALUE(LEFT(Datei!H1812,FIND("_",Datei!H1812)-1)),IFERROR(VALUE(Datei!H1812),"?")))</f>
        <v/>
      </c>
      <c r="C1812" t="str">
        <f>IF(Datei!$G1812="","",IF(IFERROR(VLOOKUP(Datei!J1812,Mapping!$A$5:$B$104,2,FALSE),IFERROR(VLOOKUP(Datei!J1812&amp;"",Mapping!$A$5:$B$104,2,FALSE),IFERROR(VLOOKUP(VALUE(Datei!J1812),Mapping!$A$5:$B$104,2,FALSE),"#NOMAP#")))="#NOMAP#",IF(Mapping!$B$2="","",Mapping!$B$2),IFERROR(VLOOKUP(Datei!J1812,Mapping!$A$5:$B$104,2,FALSE),IFERROR(VLOOKUP(Datei!J1812&amp;"",Mapping!$A$5:$B$104,2,FALSE),IFERROR(VLOOKUP(VALUE(Datei!J1812),Mapping!$A$5:$B$104,2,FALSE),"#NOMAP#")))))</f>
        <v/>
      </c>
      <c r="D1812" t="str">
        <f>IF(Datei!$G1812="","",IF(Datei!K1812="","",Datei!K1812))</f>
        <v/>
      </c>
      <c r="E1812" s="3" t="str">
        <f>IF(Datei!$G1812="","",1)</f>
        <v/>
      </c>
      <c r="F1812" s="4" t="str">
        <f>IF(Datei!$G1812="","",IFERROR(ROUND(VALUE(Datei!I1812)/100,2),""))</f>
        <v/>
      </c>
      <c r="G1812" s="4" t="str">
        <f>IF(Datei!$G1812="","",IFERROR(ROUND(VALUE(Datei!I1812)/100,2),""))</f>
        <v/>
      </c>
    </row>
    <row r="1813" spans="1:7" x14ac:dyDescent="0.25">
      <c r="A1813" s="2" t="str">
        <f>IF(Datei!$G1813="","",IFERROR(DATEVALUE(Datei!G1813),Datei!G1813))</f>
        <v/>
      </c>
      <c r="B1813" s="3" t="str">
        <f>IF(Datei!$G1813="","",IFERROR(VALUE(LEFT(Datei!H1813,FIND("_",Datei!H1813)-1)),IFERROR(VALUE(Datei!H1813),"?")))</f>
        <v/>
      </c>
      <c r="C1813" t="str">
        <f>IF(Datei!$G1813="","",IF(IFERROR(VLOOKUP(Datei!J1813,Mapping!$A$5:$B$104,2,FALSE),IFERROR(VLOOKUP(Datei!J1813&amp;"",Mapping!$A$5:$B$104,2,FALSE),IFERROR(VLOOKUP(VALUE(Datei!J1813),Mapping!$A$5:$B$104,2,FALSE),"#NOMAP#")))="#NOMAP#",IF(Mapping!$B$2="","",Mapping!$B$2),IFERROR(VLOOKUP(Datei!J1813,Mapping!$A$5:$B$104,2,FALSE),IFERROR(VLOOKUP(Datei!J1813&amp;"",Mapping!$A$5:$B$104,2,FALSE),IFERROR(VLOOKUP(VALUE(Datei!J1813),Mapping!$A$5:$B$104,2,FALSE),"#NOMAP#")))))</f>
        <v/>
      </c>
      <c r="D1813" t="str">
        <f>IF(Datei!$G1813="","",IF(Datei!K1813="","",Datei!K1813))</f>
        <v/>
      </c>
      <c r="E1813" s="3" t="str">
        <f>IF(Datei!$G1813="","",1)</f>
        <v/>
      </c>
      <c r="F1813" s="4" t="str">
        <f>IF(Datei!$G1813="","",IFERROR(ROUND(VALUE(Datei!I1813)/100,2),""))</f>
        <v/>
      </c>
      <c r="G1813" s="4" t="str">
        <f>IF(Datei!$G1813="","",IFERROR(ROUND(VALUE(Datei!I1813)/100,2),""))</f>
        <v/>
      </c>
    </row>
    <row r="1814" spans="1:7" x14ac:dyDescent="0.25">
      <c r="A1814" s="2" t="str">
        <f>IF(Datei!$G1814="","",IFERROR(DATEVALUE(Datei!G1814),Datei!G1814))</f>
        <v/>
      </c>
      <c r="B1814" s="3" t="str">
        <f>IF(Datei!$G1814="","",IFERROR(VALUE(LEFT(Datei!H1814,FIND("_",Datei!H1814)-1)),IFERROR(VALUE(Datei!H1814),"?")))</f>
        <v/>
      </c>
      <c r="C1814" t="str">
        <f>IF(Datei!$G1814="","",IF(IFERROR(VLOOKUP(Datei!J1814,Mapping!$A$5:$B$104,2,FALSE),IFERROR(VLOOKUP(Datei!J1814&amp;"",Mapping!$A$5:$B$104,2,FALSE),IFERROR(VLOOKUP(VALUE(Datei!J1814),Mapping!$A$5:$B$104,2,FALSE),"#NOMAP#")))="#NOMAP#",IF(Mapping!$B$2="","",Mapping!$B$2),IFERROR(VLOOKUP(Datei!J1814,Mapping!$A$5:$B$104,2,FALSE),IFERROR(VLOOKUP(Datei!J1814&amp;"",Mapping!$A$5:$B$104,2,FALSE),IFERROR(VLOOKUP(VALUE(Datei!J1814),Mapping!$A$5:$B$104,2,FALSE),"#NOMAP#")))))</f>
        <v/>
      </c>
      <c r="D1814" t="str">
        <f>IF(Datei!$G1814="","",IF(Datei!K1814="","",Datei!K1814))</f>
        <v/>
      </c>
      <c r="E1814" s="3" t="str">
        <f>IF(Datei!$G1814="","",1)</f>
        <v/>
      </c>
      <c r="F1814" s="4" t="str">
        <f>IF(Datei!$G1814="","",IFERROR(ROUND(VALUE(Datei!I1814)/100,2),""))</f>
        <v/>
      </c>
      <c r="G1814" s="4" t="str">
        <f>IF(Datei!$G1814="","",IFERROR(ROUND(VALUE(Datei!I1814)/100,2),""))</f>
        <v/>
      </c>
    </row>
    <row r="1815" spans="1:7" x14ac:dyDescent="0.25">
      <c r="A1815" s="2" t="str">
        <f>IF(Datei!$G1815="","",IFERROR(DATEVALUE(Datei!G1815),Datei!G1815))</f>
        <v/>
      </c>
      <c r="B1815" s="3" t="str">
        <f>IF(Datei!$G1815="","",IFERROR(VALUE(LEFT(Datei!H1815,FIND("_",Datei!H1815)-1)),IFERROR(VALUE(Datei!H1815),"?")))</f>
        <v/>
      </c>
      <c r="C1815" t="str">
        <f>IF(Datei!$G1815="","",IF(IFERROR(VLOOKUP(Datei!J1815,Mapping!$A$5:$B$104,2,FALSE),IFERROR(VLOOKUP(Datei!J1815&amp;"",Mapping!$A$5:$B$104,2,FALSE),IFERROR(VLOOKUP(VALUE(Datei!J1815),Mapping!$A$5:$B$104,2,FALSE),"#NOMAP#")))="#NOMAP#",IF(Mapping!$B$2="","",Mapping!$B$2),IFERROR(VLOOKUP(Datei!J1815,Mapping!$A$5:$B$104,2,FALSE),IFERROR(VLOOKUP(Datei!J1815&amp;"",Mapping!$A$5:$B$104,2,FALSE),IFERROR(VLOOKUP(VALUE(Datei!J1815),Mapping!$A$5:$B$104,2,FALSE),"#NOMAP#")))))</f>
        <v/>
      </c>
      <c r="D1815" t="str">
        <f>IF(Datei!$G1815="","",IF(Datei!K1815="","",Datei!K1815))</f>
        <v/>
      </c>
      <c r="E1815" s="3" t="str">
        <f>IF(Datei!$G1815="","",1)</f>
        <v/>
      </c>
      <c r="F1815" s="4" t="str">
        <f>IF(Datei!$G1815="","",IFERROR(ROUND(VALUE(Datei!I1815)/100,2),""))</f>
        <v/>
      </c>
      <c r="G1815" s="4" t="str">
        <f>IF(Datei!$G1815="","",IFERROR(ROUND(VALUE(Datei!I1815)/100,2),""))</f>
        <v/>
      </c>
    </row>
    <row r="1816" spans="1:7" x14ac:dyDescent="0.25">
      <c r="A1816" s="2" t="str">
        <f>IF(Datei!$G1816="","",IFERROR(DATEVALUE(Datei!G1816),Datei!G1816))</f>
        <v/>
      </c>
      <c r="B1816" s="3" t="str">
        <f>IF(Datei!$G1816="","",IFERROR(VALUE(LEFT(Datei!H1816,FIND("_",Datei!H1816)-1)),IFERROR(VALUE(Datei!H1816),"?")))</f>
        <v/>
      </c>
      <c r="C1816" t="str">
        <f>IF(Datei!$G1816="","",IF(IFERROR(VLOOKUP(Datei!J1816,Mapping!$A$5:$B$104,2,FALSE),IFERROR(VLOOKUP(Datei!J1816&amp;"",Mapping!$A$5:$B$104,2,FALSE),IFERROR(VLOOKUP(VALUE(Datei!J1816),Mapping!$A$5:$B$104,2,FALSE),"#NOMAP#")))="#NOMAP#",IF(Mapping!$B$2="","",Mapping!$B$2),IFERROR(VLOOKUP(Datei!J1816,Mapping!$A$5:$B$104,2,FALSE),IFERROR(VLOOKUP(Datei!J1816&amp;"",Mapping!$A$5:$B$104,2,FALSE),IFERROR(VLOOKUP(VALUE(Datei!J1816),Mapping!$A$5:$B$104,2,FALSE),"#NOMAP#")))))</f>
        <v/>
      </c>
      <c r="D1816" t="str">
        <f>IF(Datei!$G1816="","",IF(Datei!K1816="","",Datei!K1816))</f>
        <v/>
      </c>
      <c r="E1816" s="3" t="str">
        <f>IF(Datei!$G1816="","",1)</f>
        <v/>
      </c>
      <c r="F1816" s="4" t="str">
        <f>IF(Datei!$G1816="","",IFERROR(ROUND(VALUE(Datei!I1816)/100,2),""))</f>
        <v/>
      </c>
      <c r="G1816" s="4" t="str">
        <f>IF(Datei!$G1816="","",IFERROR(ROUND(VALUE(Datei!I1816)/100,2),""))</f>
        <v/>
      </c>
    </row>
    <row r="1817" spans="1:7" x14ac:dyDescent="0.25">
      <c r="A1817" s="2" t="str">
        <f>IF(Datei!$G1817="","",IFERROR(DATEVALUE(Datei!G1817),Datei!G1817))</f>
        <v/>
      </c>
      <c r="B1817" s="3" t="str">
        <f>IF(Datei!$G1817="","",IFERROR(VALUE(LEFT(Datei!H1817,FIND("_",Datei!H1817)-1)),IFERROR(VALUE(Datei!H1817),"?")))</f>
        <v/>
      </c>
      <c r="C1817" t="str">
        <f>IF(Datei!$G1817="","",IF(IFERROR(VLOOKUP(Datei!J1817,Mapping!$A$5:$B$104,2,FALSE),IFERROR(VLOOKUP(Datei!J1817&amp;"",Mapping!$A$5:$B$104,2,FALSE),IFERROR(VLOOKUP(VALUE(Datei!J1817),Mapping!$A$5:$B$104,2,FALSE),"#NOMAP#")))="#NOMAP#",IF(Mapping!$B$2="","",Mapping!$B$2),IFERROR(VLOOKUP(Datei!J1817,Mapping!$A$5:$B$104,2,FALSE),IFERROR(VLOOKUP(Datei!J1817&amp;"",Mapping!$A$5:$B$104,2,FALSE),IFERROR(VLOOKUP(VALUE(Datei!J1817),Mapping!$A$5:$B$104,2,FALSE),"#NOMAP#")))))</f>
        <v/>
      </c>
      <c r="D1817" t="str">
        <f>IF(Datei!$G1817="","",IF(Datei!K1817="","",Datei!K1817))</f>
        <v/>
      </c>
      <c r="E1817" s="3" t="str">
        <f>IF(Datei!$G1817="","",1)</f>
        <v/>
      </c>
      <c r="F1817" s="4" t="str">
        <f>IF(Datei!$G1817="","",IFERROR(ROUND(VALUE(Datei!I1817)/100,2),""))</f>
        <v/>
      </c>
      <c r="G1817" s="4" t="str">
        <f>IF(Datei!$G1817="","",IFERROR(ROUND(VALUE(Datei!I1817)/100,2),""))</f>
        <v/>
      </c>
    </row>
    <row r="1818" spans="1:7" x14ac:dyDescent="0.25">
      <c r="A1818" s="2" t="str">
        <f>IF(Datei!$G1818="","",IFERROR(DATEVALUE(Datei!G1818),Datei!G1818))</f>
        <v/>
      </c>
      <c r="B1818" s="3" t="str">
        <f>IF(Datei!$G1818="","",IFERROR(VALUE(LEFT(Datei!H1818,FIND("_",Datei!H1818)-1)),IFERROR(VALUE(Datei!H1818),"?")))</f>
        <v/>
      </c>
      <c r="C1818" t="str">
        <f>IF(Datei!$G1818="","",IF(IFERROR(VLOOKUP(Datei!J1818,Mapping!$A$5:$B$104,2,FALSE),IFERROR(VLOOKUP(Datei!J1818&amp;"",Mapping!$A$5:$B$104,2,FALSE),IFERROR(VLOOKUP(VALUE(Datei!J1818),Mapping!$A$5:$B$104,2,FALSE),"#NOMAP#")))="#NOMAP#",IF(Mapping!$B$2="","",Mapping!$B$2),IFERROR(VLOOKUP(Datei!J1818,Mapping!$A$5:$B$104,2,FALSE),IFERROR(VLOOKUP(Datei!J1818&amp;"",Mapping!$A$5:$B$104,2,FALSE),IFERROR(VLOOKUP(VALUE(Datei!J1818),Mapping!$A$5:$B$104,2,FALSE),"#NOMAP#")))))</f>
        <v/>
      </c>
      <c r="D1818" t="str">
        <f>IF(Datei!$G1818="","",IF(Datei!K1818="","",Datei!K1818))</f>
        <v/>
      </c>
      <c r="E1818" s="3" t="str">
        <f>IF(Datei!$G1818="","",1)</f>
        <v/>
      </c>
      <c r="F1818" s="4" t="str">
        <f>IF(Datei!$G1818="","",IFERROR(ROUND(VALUE(Datei!I1818)/100,2),""))</f>
        <v/>
      </c>
      <c r="G1818" s="4" t="str">
        <f>IF(Datei!$G1818="","",IFERROR(ROUND(VALUE(Datei!I1818)/100,2),""))</f>
        <v/>
      </c>
    </row>
    <row r="1819" spans="1:7" x14ac:dyDescent="0.25">
      <c r="A1819" s="2" t="str">
        <f>IF(Datei!$G1819="","",IFERROR(DATEVALUE(Datei!G1819),Datei!G1819))</f>
        <v/>
      </c>
      <c r="B1819" s="3" t="str">
        <f>IF(Datei!$G1819="","",IFERROR(VALUE(LEFT(Datei!H1819,FIND("_",Datei!H1819)-1)),IFERROR(VALUE(Datei!H1819),"?")))</f>
        <v/>
      </c>
      <c r="C1819" t="str">
        <f>IF(Datei!$G1819="","",IF(IFERROR(VLOOKUP(Datei!J1819,Mapping!$A$5:$B$104,2,FALSE),IFERROR(VLOOKUP(Datei!J1819&amp;"",Mapping!$A$5:$B$104,2,FALSE),IFERROR(VLOOKUP(VALUE(Datei!J1819),Mapping!$A$5:$B$104,2,FALSE),"#NOMAP#")))="#NOMAP#",IF(Mapping!$B$2="","",Mapping!$B$2),IFERROR(VLOOKUP(Datei!J1819,Mapping!$A$5:$B$104,2,FALSE),IFERROR(VLOOKUP(Datei!J1819&amp;"",Mapping!$A$5:$B$104,2,FALSE),IFERROR(VLOOKUP(VALUE(Datei!J1819),Mapping!$A$5:$B$104,2,FALSE),"#NOMAP#")))))</f>
        <v/>
      </c>
      <c r="D1819" t="str">
        <f>IF(Datei!$G1819="","",IF(Datei!K1819="","",Datei!K1819))</f>
        <v/>
      </c>
      <c r="E1819" s="3" t="str">
        <f>IF(Datei!$G1819="","",1)</f>
        <v/>
      </c>
      <c r="F1819" s="4" t="str">
        <f>IF(Datei!$G1819="","",IFERROR(ROUND(VALUE(Datei!I1819)/100,2),""))</f>
        <v/>
      </c>
      <c r="G1819" s="4" t="str">
        <f>IF(Datei!$G1819="","",IFERROR(ROUND(VALUE(Datei!I1819)/100,2),""))</f>
        <v/>
      </c>
    </row>
    <row r="1820" spans="1:7" x14ac:dyDescent="0.25">
      <c r="A1820" s="2" t="str">
        <f>IF(Datei!$G1820="","",IFERROR(DATEVALUE(Datei!G1820),Datei!G1820))</f>
        <v/>
      </c>
      <c r="B1820" s="3" t="str">
        <f>IF(Datei!$G1820="","",IFERROR(VALUE(LEFT(Datei!H1820,FIND("_",Datei!H1820)-1)),IFERROR(VALUE(Datei!H1820),"?")))</f>
        <v/>
      </c>
      <c r="C1820" t="str">
        <f>IF(Datei!$G1820="","",IF(IFERROR(VLOOKUP(Datei!J1820,Mapping!$A$5:$B$104,2,FALSE),IFERROR(VLOOKUP(Datei!J1820&amp;"",Mapping!$A$5:$B$104,2,FALSE),IFERROR(VLOOKUP(VALUE(Datei!J1820),Mapping!$A$5:$B$104,2,FALSE),"#NOMAP#")))="#NOMAP#",IF(Mapping!$B$2="","",Mapping!$B$2),IFERROR(VLOOKUP(Datei!J1820,Mapping!$A$5:$B$104,2,FALSE),IFERROR(VLOOKUP(Datei!J1820&amp;"",Mapping!$A$5:$B$104,2,FALSE),IFERROR(VLOOKUP(VALUE(Datei!J1820),Mapping!$A$5:$B$104,2,FALSE),"#NOMAP#")))))</f>
        <v/>
      </c>
      <c r="D1820" t="str">
        <f>IF(Datei!$G1820="","",IF(Datei!K1820="","",Datei!K1820))</f>
        <v/>
      </c>
      <c r="E1820" s="3" t="str">
        <f>IF(Datei!$G1820="","",1)</f>
        <v/>
      </c>
      <c r="F1820" s="4" t="str">
        <f>IF(Datei!$G1820="","",IFERROR(ROUND(VALUE(Datei!I1820)/100,2),""))</f>
        <v/>
      </c>
      <c r="G1820" s="4" t="str">
        <f>IF(Datei!$G1820="","",IFERROR(ROUND(VALUE(Datei!I1820)/100,2),""))</f>
        <v/>
      </c>
    </row>
    <row r="1821" spans="1:7" x14ac:dyDescent="0.25">
      <c r="A1821" s="2" t="str">
        <f>IF(Datei!$G1821="","",IFERROR(DATEVALUE(Datei!G1821),Datei!G1821))</f>
        <v/>
      </c>
      <c r="B1821" s="3" t="str">
        <f>IF(Datei!$G1821="","",IFERROR(VALUE(LEFT(Datei!H1821,FIND("_",Datei!H1821)-1)),IFERROR(VALUE(Datei!H1821),"?")))</f>
        <v/>
      </c>
      <c r="C1821" t="str">
        <f>IF(Datei!$G1821="","",IF(IFERROR(VLOOKUP(Datei!J1821,Mapping!$A$5:$B$104,2,FALSE),IFERROR(VLOOKUP(Datei!J1821&amp;"",Mapping!$A$5:$B$104,2,FALSE),IFERROR(VLOOKUP(VALUE(Datei!J1821),Mapping!$A$5:$B$104,2,FALSE),"#NOMAP#")))="#NOMAP#",IF(Mapping!$B$2="","",Mapping!$B$2),IFERROR(VLOOKUP(Datei!J1821,Mapping!$A$5:$B$104,2,FALSE),IFERROR(VLOOKUP(Datei!J1821&amp;"",Mapping!$A$5:$B$104,2,FALSE),IFERROR(VLOOKUP(VALUE(Datei!J1821),Mapping!$A$5:$B$104,2,FALSE),"#NOMAP#")))))</f>
        <v/>
      </c>
      <c r="D1821" t="str">
        <f>IF(Datei!$G1821="","",IF(Datei!K1821="","",Datei!K1821))</f>
        <v/>
      </c>
      <c r="E1821" s="3" t="str">
        <f>IF(Datei!$G1821="","",1)</f>
        <v/>
      </c>
      <c r="F1821" s="4" t="str">
        <f>IF(Datei!$G1821="","",IFERROR(ROUND(VALUE(Datei!I1821)/100,2),""))</f>
        <v/>
      </c>
      <c r="G1821" s="4" t="str">
        <f>IF(Datei!$G1821="","",IFERROR(ROUND(VALUE(Datei!I1821)/100,2),""))</f>
        <v/>
      </c>
    </row>
    <row r="1822" spans="1:7" x14ac:dyDescent="0.25">
      <c r="A1822" s="2" t="str">
        <f>IF(Datei!$G1822="","",IFERROR(DATEVALUE(Datei!G1822),Datei!G1822))</f>
        <v/>
      </c>
      <c r="B1822" s="3" t="str">
        <f>IF(Datei!$G1822="","",IFERROR(VALUE(LEFT(Datei!H1822,FIND("_",Datei!H1822)-1)),IFERROR(VALUE(Datei!H1822),"?")))</f>
        <v/>
      </c>
      <c r="C1822" t="str">
        <f>IF(Datei!$G1822="","",IF(IFERROR(VLOOKUP(Datei!J1822,Mapping!$A$5:$B$104,2,FALSE),IFERROR(VLOOKUP(Datei!J1822&amp;"",Mapping!$A$5:$B$104,2,FALSE),IFERROR(VLOOKUP(VALUE(Datei!J1822),Mapping!$A$5:$B$104,2,FALSE),"#NOMAP#")))="#NOMAP#",IF(Mapping!$B$2="","",Mapping!$B$2),IFERROR(VLOOKUP(Datei!J1822,Mapping!$A$5:$B$104,2,FALSE),IFERROR(VLOOKUP(Datei!J1822&amp;"",Mapping!$A$5:$B$104,2,FALSE),IFERROR(VLOOKUP(VALUE(Datei!J1822),Mapping!$A$5:$B$104,2,FALSE),"#NOMAP#")))))</f>
        <v/>
      </c>
      <c r="D1822" t="str">
        <f>IF(Datei!$G1822="","",IF(Datei!K1822="","",Datei!K1822))</f>
        <v/>
      </c>
      <c r="E1822" s="3" t="str">
        <f>IF(Datei!$G1822="","",1)</f>
        <v/>
      </c>
      <c r="F1822" s="4" t="str">
        <f>IF(Datei!$G1822="","",IFERROR(ROUND(VALUE(Datei!I1822)/100,2),""))</f>
        <v/>
      </c>
      <c r="G1822" s="4" t="str">
        <f>IF(Datei!$G1822="","",IFERROR(ROUND(VALUE(Datei!I1822)/100,2),""))</f>
        <v/>
      </c>
    </row>
    <row r="1823" spans="1:7" x14ac:dyDescent="0.25">
      <c r="A1823" s="2" t="str">
        <f>IF(Datei!$G1823="","",IFERROR(DATEVALUE(Datei!G1823),Datei!G1823))</f>
        <v/>
      </c>
      <c r="B1823" s="3" t="str">
        <f>IF(Datei!$G1823="","",IFERROR(VALUE(LEFT(Datei!H1823,FIND("_",Datei!H1823)-1)),IFERROR(VALUE(Datei!H1823),"?")))</f>
        <v/>
      </c>
      <c r="C1823" t="str">
        <f>IF(Datei!$G1823="","",IF(IFERROR(VLOOKUP(Datei!J1823,Mapping!$A$5:$B$104,2,FALSE),IFERROR(VLOOKUP(Datei!J1823&amp;"",Mapping!$A$5:$B$104,2,FALSE),IFERROR(VLOOKUP(VALUE(Datei!J1823),Mapping!$A$5:$B$104,2,FALSE),"#NOMAP#")))="#NOMAP#",IF(Mapping!$B$2="","",Mapping!$B$2),IFERROR(VLOOKUP(Datei!J1823,Mapping!$A$5:$B$104,2,FALSE),IFERROR(VLOOKUP(Datei!J1823&amp;"",Mapping!$A$5:$B$104,2,FALSE),IFERROR(VLOOKUP(VALUE(Datei!J1823),Mapping!$A$5:$B$104,2,FALSE),"#NOMAP#")))))</f>
        <v/>
      </c>
      <c r="D1823" t="str">
        <f>IF(Datei!$G1823="","",IF(Datei!K1823="","",Datei!K1823))</f>
        <v/>
      </c>
      <c r="E1823" s="3" t="str">
        <f>IF(Datei!$G1823="","",1)</f>
        <v/>
      </c>
      <c r="F1823" s="4" t="str">
        <f>IF(Datei!$G1823="","",IFERROR(ROUND(VALUE(Datei!I1823)/100,2),""))</f>
        <v/>
      </c>
      <c r="G1823" s="4" t="str">
        <f>IF(Datei!$G1823="","",IFERROR(ROUND(VALUE(Datei!I1823)/100,2),""))</f>
        <v/>
      </c>
    </row>
    <row r="1824" spans="1:7" x14ac:dyDescent="0.25">
      <c r="A1824" s="2" t="str">
        <f>IF(Datei!$G1824="","",IFERROR(DATEVALUE(Datei!G1824),Datei!G1824))</f>
        <v/>
      </c>
      <c r="B1824" s="3" t="str">
        <f>IF(Datei!$G1824="","",IFERROR(VALUE(LEFT(Datei!H1824,FIND("_",Datei!H1824)-1)),IFERROR(VALUE(Datei!H1824),"?")))</f>
        <v/>
      </c>
      <c r="C1824" t="str">
        <f>IF(Datei!$G1824="","",IF(IFERROR(VLOOKUP(Datei!J1824,Mapping!$A$5:$B$104,2,FALSE),IFERROR(VLOOKUP(Datei!J1824&amp;"",Mapping!$A$5:$B$104,2,FALSE),IFERROR(VLOOKUP(VALUE(Datei!J1824),Mapping!$A$5:$B$104,2,FALSE),"#NOMAP#")))="#NOMAP#",IF(Mapping!$B$2="","",Mapping!$B$2),IFERROR(VLOOKUP(Datei!J1824,Mapping!$A$5:$B$104,2,FALSE),IFERROR(VLOOKUP(Datei!J1824&amp;"",Mapping!$A$5:$B$104,2,FALSE),IFERROR(VLOOKUP(VALUE(Datei!J1824),Mapping!$A$5:$B$104,2,FALSE),"#NOMAP#")))))</f>
        <v/>
      </c>
      <c r="D1824" t="str">
        <f>IF(Datei!$G1824="","",IF(Datei!K1824="","",Datei!K1824))</f>
        <v/>
      </c>
      <c r="E1824" s="3" t="str">
        <f>IF(Datei!$G1824="","",1)</f>
        <v/>
      </c>
      <c r="F1824" s="4" t="str">
        <f>IF(Datei!$G1824="","",IFERROR(ROUND(VALUE(Datei!I1824)/100,2),""))</f>
        <v/>
      </c>
      <c r="G1824" s="4" t="str">
        <f>IF(Datei!$G1824="","",IFERROR(ROUND(VALUE(Datei!I1824)/100,2),""))</f>
        <v/>
      </c>
    </row>
    <row r="1825" spans="1:7" x14ac:dyDescent="0.25">
      <c r="A1825" s="2" t="str">
        <f>IF(Datei!$G1825="","",IFERROR(DATEVALUE(Datei!G1825),Datei!G1825))</f>
        <v/>
      </c>
      <c r="B1825" s="3" t="str">
        <f>IF(Datei!$G1825="","",IFERROR(VALUE(LEFT(Datei!H1825,FIND("_",Datei!H1825)-1)),IFERROR(VALUE(Datei!H1825),"?")))</f>
        <v/>
      </c>
      <c r="C1825" t="str">
        <f>IF(Datei!$G1825="","",IF(IFERROR(VLOOKUP(Datei!J1825,Mapping!$A$5:$B$104,2,FALSE),IFERROR(VLOOKUP(Datei!J1825&amp;"",Mapping!$A$5:$B$104,2,FALSE),IFERROR(VLOOKUP(VALUE(Datei!J1825),Mapping!$A$5:$B$104,2,FALSE),"#NOMAP#")))="#NOMAP#",IF(Mapping!$B$2="","",Mapping!$B$2),IFERROR(VLOOKUP(Datei!J1825,Mapping!$A$5:$B$104,2,FALSE),IFERROR(VLOOKUP(Datei!J1825&amp;"",Mapping!$A$5:$B$104,2,FALSE),IFERROR(VLOOKUP(VALUE(Datei!J1825),Mapping!$A$5:$B$104,2,FALSE),"#NOMAP#")))))</f>
        <v/>
      </c>
      <c r="D1825" t="str">
        <f>IF(Datei!$G1825="","",IF(Datei!K1825="","",Datei!K1825))</f>
        <v/>
      </c>
      <c r="E1825" s="3" t="str">
        <f>IF(Datei!$G1825="","",1)</f>
        <v/>
      </c>
      <c r="F1825" s="4" t="str">
        <f>IF(Datei!$G1825="","",IFERROR(ROUND(VALUE(Datei!I1825)/100,2),""))</f>
        <v/>
      </c>
      <c r="G1825" s="4" t="str">
        <f>IF(Datei!$G1825="","",IFERROR(ROUND(VALUE(Datei!I1825)/100,2),""))</f>
        <v/>
      </c>
    </row>
    <row r="1826" spans="1:7" x14ac:dyDescent="0.25">
      <c r="A1826" s="2" t="str">
        <f>IF(Datei!$G1826="","",IFERROR(DATEVALUE(Datei!G1826),Datei!G1826))</f>
        <v/>
      </c>
      <c r="B1826" s="3" t="str">
        <f>IF(Datei!$G1826="","",IFERROR(VALUE(LEFT(Datei!H1826,FIND("_",Datei!H1826)-1)),IFERROR(VALUE(Datei!H1826),"?")))</f>
        <v/>
      </c>
      <c r="C1826" t="str">
        <f>IF(Datei!$G1826="","",IF(IFERROR(VLOOKUP(Datei!J1826,Mapping!$A$5:$B$104,2,FALSE),IFERROR(VLOOKUP(Datei!J1826&amp;"",Mapping!$A$5:$B$104,2,FALSE),IFERROR(VLOOKUP(VALUE(Datei!J1826),Mapping!$A$5:$B$104,2,FALSE),"#NOMAP#")))="#NOMAP#",IF(Mapping!$B$2="","",Mapping!$B$2),IFERROR(VLOOKUP(Datei!J1826,Mapping!$A$5:$B$104,2,FALSE),IFERROR(VLOOKUP(Datei!J1826&amp;"",Mapping!$A$5:$B$104,2,FALSE),IFERROR(VLOOKUP(VALUE(Datei!J1826),Mapping!$A$5:$B$104,2,FALSE),"#NOMAP#")))))</f>
        <v/>
      </c>
      <c r="D1826" t="str">
        <f>IF(Datei!$G1826="","",IF(Datei!K1826="","",Datei!K1826))</f>
        <v/>
      </c>
      <c r="E1826" s="3" t="str">
        <f>IF(Datei!$G1826="","",1)</f>
        <v/>
      </c>
      <c r="F1826" s="4" t="str">
        <f>IF(Datei!$G1826="","",IFERROR(ROUND(VALUE(Datei!I1826)/100,2),""))</f>
        <v/>
      </c>
      <c r="G1826" s="4" t="str">
        <f>IF(Datei!$G1826="","",IFERROR(ROUND(VALUE(Datei!I1826)/100,2),""))</f>
        <v/>
      </c>
    </row>
    <row r="1827" spans="1:7" x14ac:dyDescent="0.25">
      <c r="A1827" s="2" t="str">
        <f>IF(Datei!$G1827="","",IFERROR(DATEVALUE(Datei!G1827),Datei!G1827))</f>
        <v/>
      </c>
      <c r="B1827" s="3" t="str">
        <f>IF(Datei!$G1827="","",IFERROR(VALUE(LEFT(Datei!H1827,FIND("_",Datei!H1827)-1)),IFERROR(VALUE(Datei!H1827),"?")))</f>
        <v/>
      </c>
      <c r="C1827" t="str">
        <f>IF(Datei!$G1827="","",IF(IFERROR(VLOOKUP(Datei!J1827,Mapping!$A$5:$B$104,2,FALSE),IFERROR(VLOOKUP(Datei!J1827&amp;"",Mapping!$A$5:$B$104,2,FALSE),IFERROR(VLOOKUP(VALUE(Datei!J1827),Mapping!$A$5:$B$104,2,FALSE),"#NOMAP#")))="#NOMAP#",IF(Mapping!$B$2="","",Mapping!$B$2),IFERROR(VLOOKUP(Datei!J1827,Mapping!$A$5:$B$104,2,FALSE),IFERROR(VLOOKUP(Datei!J1827&amp;"",Mapping!$A$5:$B$104,2,FALSE),IFERROR(VLOOKUP(VALUE(Datei!J1827),Mapping!$A$5:$B$104,2,FALSE),"#NOMAP#")))))</f>
        <v/>
      </c>
      <c r="D1827" t="str">
        <f>IF(Datei!$G1827="","",IF(Datei!K1827="","",Datei!K1827))</f>
        <v/>
      </c>
      <c r="E1827" s="3" t="str">
        <f>IF(Datei!$G1827="","",1)</f>
        <v/>
      </c>
      <c r="F1827" s="4" t="str">
        <f>IF(Datei!$G1827="","",IFERROR(ROUND(VALUE(Datei!I1827)/100,2),""))</f>
        <v/>
      </c>
      <c r="G1827" s="4" t="str">
        <f>IF(Datei!$G1827="","",IFERROR(ROUND(VALUE(Datei!I1827)/100,2),""))</f>
        <v/>
      </c>
    </row>
    <row r="1828" spans="1:7" x14ac:dyDescent="0.25">
      <c r="A1828" s="2" t="str">
        <f>IF(Datei!$G1828="","",IFERROR(DATEVALUE(Datei!G1828),Datei!G1828))</f>
        <v/>
      </c>
      <c r="B1828" s="3" t="str">
        <f>IF(Datei!$G1828="","",IFERROR(VALUE(LEFT(Datei!H1828,FIND("_",Datei!H1828)-1)),IFERROR(VALUE(Datei!H1828),"?")))</f>
        <v/>
      </c>
      <c r="C1828" t="str">
        <f>IF(Datei!$G1828="","",IF(IFERROR(VLOOKUP(Datei!J1828,Mapping!$A$5:$B$104,2,FALSE),IFERROR(VLOOKUP(Datei!J1828&amp;"",Mapping!$A$5:$B$104,2,FALSE),IFERROR(VLOOKUP(VALUE(Datei!J1828),Mapping!$A$5:$B$104,2,FALSE),"#NOMAP#")))="#NOMAP#",IF(Mapping!$B$2="","",Mapping!$B$2),IFERROR(VLOOKUP(Datei!J1828,Mapping!$A$5:$B$104,2,FALSE),IFERROR(VLOOKUP(Datei!J1828&amp;"",Mapping!$A$5:$B$104,2,FALSE),IFERROR(VLOOKUP(VALUE(Datei!J1828),Mapping!$A$5:$B$104,2,FALSE),"#NOMAP#")))))</f>
        <v/>
      </c>
      <c r="D1828" t="str">
        <f>IF(Datei!$G1828="","",IF(Datei!K1828="","",Datei!K1828))</f>
        <v/>
      </c>
      <c r="E1828" s="3" t="str">
        <f>IF(Datei!$G1828="","",1)</f>
        <v/>
      </c>
      <c r="F1828" s="4" t="str">
        <f>IF(Datei!$G1828="","",IFERROR(ROUND(VALUE(Datei!I1828)/100,2),""))</f>
        <v/>
      </c>
      <c r="G1828" s="4" t="str">
        <f>IF(Datei!$G1828="","",IFERROR(ROUND(VALUE(Datei!I1828)/100,2),""))</f>
        <v/>
      </c>
    </row>
    <row r="1829" spans="1:7" x14ac:dyDescent="0.25">
      <c r="A1829" s="2" t="str">
        <f>IF(Datei!$G1829="","",IFERROR(DATEVALUE(Datei!G1829),Datei!G1829))</f>
        <v/>
      </c>
      <c r="B1829" s="3" t="str">
        <f>IF(Datei!$G1829="","",IFERROR(VALUE(LEFT(Datei!H1829,FIND("_",Datei!H1829)-1)),IFERROR(VALUE(Datei!H1829),"?")))</f>
        <v/>
      </c>
      <c r="C1829" t="str">
        <f>IF(Datei!$G1829="","",IF(IFERROR(VLOOKUP(Datei!J1829,Mapping!$A$5:$B$104,2,FALSE),IFERROR(VLOOKUP(Datei!J1829&amp;"",Mapping!$A$5:$B$104,2,FALSE),IFERROR(VLOOKUP(VALUE(Datei!J1829),Mapping!$A$5:$B$104,2,FALSE),"#NOMAP#")))="#NOMAP#",IF(Mapping!$B$2="","",Mapping!$B$2),IFERROR(VLOOKUP(Datei!J1829,Mapping!$A$5:$B$104,2,FALSE),IFERROR(VLOOKUP(Datei!J1829&amp;"",Mapping!$A$5:$B$104,2,FALSE),IFERROR(VLOOKUP(VALUE(Datei!J1829),Mapping!$A$5:$B$104,2,FALSE),"#NOMAP#")))))</f>
        <v/>
      </c>
      <c r="D1829" t="str">
        <f>IF(Datei!$G1829="","",IF(Datei!K1829="","",Datei!K1829))</f>
        <v/>
      </c>
      <c r="E1829" s="3" t="str">
        <f>IF(Datei!$G1829="","",1)</f>
        <v/>
      </c>
      <c r="F1829" s="4" t="str">
        <f>IF(Datei!$G1829="","",IFERROR(ROUND(VALUE(Datei!I1829)/100,2),""))</f>
        <v/>
      </c>
      <c r="G1829" s="4" t="str">
        <f>IF(Datei!$G1829="","",IFERROR(ROUND(VALUE(Datei!I1829)/100,2),""))</f>
        <v/>
      </c>
    </row>
    <row r="1830" spans="1:7" x14ac:dyDescent="0.25">
      <c r="A1830" s="2" t="str">
        <f>IF(Datei!$G1830="","",IFERROR(DATEVALUE(Datei!G1830),Datei!G1830))</f>
        <v/>
      </c>
      <c r="B1830" s="3" t="str">
        <f>IF(Datei!$G1830="","",IFERROR(VALUE(LEFT(Datei!H1830,FIND("_",Datei!H1830)-1)),IFERROR(VALUE(Datei!H1830),"?")))</f>
        <v/>
      </c>
      <c r="C1830" t="str">
        <f>IF(Datei!$G1830="","",IF(IFERROR(VLOOKUP(Datei!J1830,Mapping!$A$5:$B$104,2,FALSE),IFERROR(VLOOKUP(Datei!J1830&amp;"",Mapping!$A$5:$B$104,2,FALSE),IFERROR(VLOOKUP(VALUE(Datei!J1830),Mapping!$A$5:$B$104,2,FALSE),"#NOMAP#")))="#NOMAP#",IF(Mapping!$B$2="","",Mapping!$B$2),IFERROR(VLOOKUP(Datei!J1830,Mapping!$A$5:$B$104,2,FALSE),IFERROR(VLOOKUP(Datei!J1830&amp;"",Mapping!$A$5:$B$104,2,FALSE),IFERROR(VLOOKUP(VALUE(Datei!J1830),Mapping!$A$5:$B$104,2,FALSE),"#NOMAP#")))))</f>
        <v/>
      </c>
      <c r="D1830" t="str">
        <f>IF(Datei!$G1830="","",IF(Datei!K1830="","",Datei!K1830))</f>
        <v/>
      </c>
      <c r="E1830" s="3" t="str">
        <f>IF(Datei!$G1830="","",1)</f>
        <v/>
      </c>
      <c r="F1830" s="4" t="str">
        <f>IF(Datei!$G1830="","",IFERROR(ROUND(VALUE(Datei!I1830)/100,2),""))</f>
        <v/>
      </c>
      <c r="G1830" s="4" t="str">
        <f>IF(Datei!$G1830="","",IFERROR(ROUND(VALUE(Datei!I1830)/100,2),""))</f>
        <v/>
      </c>
    </row>
    <row r="1831" spans="1:7" x14ac:dyDescent="0.25">
      <c r="A1831" s="2" t="str">
        <f>IF(Datei!$G1831="","",IFERROR(DATEVALUE(Datei!G1831),Datei!G1831))</f>
        <v/>
      </c>
      <c r="B1831" s="3" t="str">
        <f>IF(Datei!$G1831="","",IFERROR(VALUE(LEFT(Datei!H1831,FIND("_",Datei!H1831)-1)),IFERROR(VALUE(Datei!H1831),"?")))</f>
        <v/>
      </c>
      <c r="C1831" t="str">
        <f>IF(Datei!$G1831="","",IF(IFERROR(VLOOKUP(Datei!J1831,Mapping!$A$5:$B$104,2,FALSE),IFERROR(VLOOKUP(Datei!J1831&amp;"",Mapping!$A$5:$B$104,2,FALSE),IFERROR(VLOOKUP(VALUE(Datei!J1831),Mapping!$A$5:$B$104,2,FALSE),"#NOMAP#")))="#NOMAP#",IF(Mapping!$B$2="","",Mapping!$B$2),IFERROR(VLOOKUP(Datei!J1831,Mapping!$A$5:$B$104,2,FALSE),IFERROR(VLOOKUP(Datei!J1831&amp;"",Mapping!$A$5:$B$104,2,FALSE),IFERROR(VLOOKUP(VALUE(Datei!J1831),Mapping!$A$5:$B$104,2,FALSE),"#NOMAP#")))))</f>
        <v/>
      </c>
      <c r="D1831" t="str">
        <f>IF(Datei!$G1831="","",IF(Datei!K1831="","",Datei!K1831))</f>
        <v/>
      </c>
      <c r="E1831" s="3" t="str">
        <f>IF(Datei!$G1831="","",1)</f>
        <v/>
      </c>
      <c r="F1831" s="4" t="str">
        <f>IF(Datei!$G1831="","",IFERROR(ROUND(VALUE(Datei!I1831)/100,2),""))</f>
        <v/>
      </c>
      <c r="G1831" s="4" t="str">
        <f>IF(Datei!$G1831="","",IFERROR(ROUND(VALUE(Datei!I1831)/100,2),""))</f>
        <v/>
      </c>
    </row>
    <row r="1832" spans="1:7" x14ac:dyDescent="0.25">
      <c r="A1832" s="2" t="str">
        <f>IF(Datei!$G1832="","",IFERROR(DATEVALUE(Datei!G1832),Datei!G1832))</f>
        <v/>
      </c>
      <c r="B1832" s="3" t="str">
        <f>IF(Datei!$G1832="","",IFERROR(VALUE(LEFT(Datei!H1832,FIND("_",Datei!H1832)-1)),IFERROR(VALUE(Datei!H1832),"?")))</f>
        <v/>
      </c>
      <c r="C1832" t="str">
        <f>IF(Datei!$G1832="","",IF(IFERROR(VLOOKUP(Datei!J1832,Mapping!$A$5:$B$104,2,FALSE),IFERROR(VLOOKUP(Datei!J1832&amp;"",Mapping!$A$5:$B$104,2,FALSE),IFERROR(VLOOKUP(VALUE(Datei!J1832),Mapping!$A$5:$B$104,2,FALSE),"#NOMAP#")))="#NOMAP#",IF(Mapping!$B$2="","",Mapping!$B$2),IFERROR(VLOOKUP(Datei!J1832,Mapping!$A$5:$B$104,2,FALSE),IFERROR(VLOOKUP(Datei!J1832&amp;"",Mapping!$A$5:$B$104,2,FALSE),IFERROR(VLOOKUP(VALUE(Datei!J1832),Mapping!$A$5:$B$104,2,FALSE),"#NOMAP#")))))</f>
        <v/>
      </c>
      <c r="D1832" t="str">
        <f>IF(Datei!$G1832="","",IF(Datei!K1832="","",Datei!K1832))</f>
        <v/>
      </c>
      <c r="E1832" s="3" t="str">
        <f>IF(Datei!$G1832="","",1)</f>
        <v/>
      </c>
      <c r="F1832" s="4" t="str">
        <f>IF(Datei!$G1832="","",IFERROR(ROUND(VALUE(Datei!I1832)/100,2),""))</f>
        <v/>
      </c>
      <c r="G1832" s="4" t="str">
        <f>IF(Datei!$G1832="","",IFERROR(ROUND(VALUE(Datei!I1832)/100,2),""))</f>
        <v/>
      </c>
    </row>
    <row r="1833" spans="1:7" x14ac:dyDescent="0.25">
      <c r="A1833" s="2" t="str">
        <f>IF(Datei!$G1833="","",IFERROR(DATEVALUE(Datei!G1833),Datei!G1833))</f>
        <v/>
      </c>
      <c r="B1833" s="3" t="str">
        <f>IF(Datei!$G1833="","",IFERROR(VALUE(LEFT(Datei!H1833,FIND("_",Datei!H1833)-1)),IFERROR(VALUE(Datei!H1833),"?")))</f>
        <v/>
      </c>
      <c r="C1833" t="str">
        <f>IF(Datei!$G1833="","",IF(IFERROR(VLOOKUP(Datei!J1833,Mapping!$A$5:$B$104,2,FALSE),IFERROR(VLOOKUP(Datei!J1833&amp;"",Mapping!$A$5:$B$104,2,FALSE),IFERROR(VLOOKUP(VALUE(Datei!J1833),Mapping!$A$5:$B$104,2,FALSE),"#NOMAP#")))="#NOMAP#",IF(Mapping!$B$2="","",Mapping!$B$2),IFERROR(VLOOKUP(Datei!J1833,Mapping!$A$5:$B$104,2,FALSE),IFERROR(VLOOKUP(Datei!J1833&amp;"",Mapping!$A$5:$B$104,2,FALSE),IFERROR(VLOOKUP(VALUE(Datei!J1833),Mapping!$A$5:$B$104,2,FALSE),"#NOMAP#")))))</f>
        <v/>
      </c>
      <c r="D1833" t="str">
        <f>IF(Datei!$G1833="","",IF(Datei!K1833="","",Datei!K1833))</f>
        <v/>
      </c>
      <c r="E1833" s="3" t="str">
        <f>IF(Datei!$G1833="","",1)</f>
        <v/>
      </c>
      <c r="F1833" s="4" t="str">
        <f>IF(Datei!$G1833="","",IFERROR(ROUND(VALUE(Datei!I1833)/100,2),""))</f>
        <v/>
      </c>
      <c r="G1833" s="4" t="str">
        <f>IF(Datei!$G1833="","",IFERROR(ROUND(VALUE(Datei!I1833)/100,2),""))</f>
        <v/>
      </c>
    </row>
    <row r="1834" spans="1:7" x14ac:dyDescent="0.25">
      <c r="A1834" s="2" t="str">
        <f>IF(Datei!$G1834="","",IFERROR(DATEVALUE(Datei!G1834),Datei!G1834))</f>
        <v/>
      </c>
      <c r="B1834" s="3" t="str">
        <f>IF(Datei!$G1834="","",IFERROR(VALUE(LEFT(Datei!H1834,FIND("_",Datei!H1834)-1)),IFERROR(VALUE(Datei!H1834),"?")))</f>
        <v/>
      </c>
      <c r="C1834" t="str">
        <f>IF(Datei!$G1834="","",IF(IFERROR(VLOOKUP(Datei!J1834,Mapping!$A$5:$B$104,2,FALSE),IFERROR(VLOOKUP(Datei!J1834&amp;"",Mapping!$A$5:$B$104,2,FALSE),IFERROR(VLOOKUP(VALUE(Datei!J1834),Mapping!$A$5:$B$104,2,FALSE),"#NOMAP#")))="#NOMAP#",IF(Mapping!$B$2="","",Mapping!$B$2),IFERROR(VLOOKUP(Datei!J1834,Mapping!$A$5:$B$104,2,FALSE),IFERROR(VLOOKUP(Datei!J1834&amp;"",Mapping!$A$5:$B$104,2,FALSE),IFERROR(VLOOKUP(VALUE(Datei!J1834),Mapping!$A$5:$B$104,2,FALSE),"#NOMAP#")))))</f>
        <v/>
      </c>
      <c r="D1834" t="str">
        <f>IF(Datei!$G1834="","",IF(Datei!K1834="","",Datei!K1834))</f>
        <v/>
      </c>
      <c r="E1834" s="3" t="str">
        <f>IF(Datei!$G1834="","",1)</f>
        <v/>
      </c>
      <c r="F1834" s="4" t="str">
        <f>IF(Datei!$G1834="","",IFERROR(ROUND(VALUE(Datei!I1834)/100,2),""))</f>
        <v/>
      </c>
      <c r="G1834" s="4" t="str">
        <f>IF(Datei!$G1834="","",IFERROR(ROUND(VALUE(Datei!I1834)/100,2),""))</f>
        <v/>
      </c>
    </row>
    <row r="1835" spans="1:7" x14ac:dyDescent="0.25">
      <c r="A1835" s="2" t="str">
        <f>IF(Datei!$G1835="","",IFERROR(DATEVALUE(Datei!G1835),Datei!G1835))</f>
        <v/>
      </c>
      <c r="B1835" s="3" t="str">
        <f>IF(Datei!$G1835="","",IFERROR(VALUE(LEFT(Datei!H1835,FIND("_",Datei!H1835)-1)),IFERROR(VALUE(Datei!H1835),"?")))</f>
        <v/>
      </c>
      <c r="C1835" t="str">
        <f>IF(Datei!$G1835="","",IF(IFERROR(VLOOKUP(Datei!J1835,Mapping!$A$5:$B$104,2,FALSE),IFERROR(VLOOKUP(Datei!J1835&amp;"",Mapping!$A$5:$B$104,2,FALSE),IFERROR(VLOOKUP(VALUE(Datei!J1835),Mapping!$A$5:$B$104,2,FALSE),"#NOMAP#")))="#NOMAP#",IF(Mapping!$B$2="","",Mapping!$B$2),IFERROR(VLOOKUP(Datei!J1835,Mapping!$A$5:$B$104,2,FALSE),IFERROR(VLOOKUP(Datei!J1835&amp;"",Mapping!$A$5:$B$104,2,FALSE),IFERROR(VLOOKUP(VALUE(Datei!J1835),Mapping!$A$5:$B$104,2,FALSE),"#NOMAP#")))))</f>
        <v/>
      </c>
      <c r="D1835" t="str">
        <f>IF(Datei!$G1835="","",IF(Datei!K1835="","",Datei!K1835))</f>
        <v/>
      </c>
      <c r="E1835" s="3" t="str">
        <f>IF(Datei!$G1835="","",1)</f>
        <v/>
      </c>
      <c r="F1835" s="4" t="str">
        <f>IF(Datei!$G1835="","",IFERROR(ROUND(VALUE(Datei!I1835)/100,2),""))</f>
        <v/>
      </c>
      <c r="G1835" s="4" t="str">
        <f>IF(Datei!$G1835="","",IFERROR(ROUND(VALUE(Datei!I1835)/100,2),""))</f>
        <v/>
      </c>
    </row>
    <row r="1836" spans="1:7" x14ac:dyDescent="0.25">
      <c r="A1836" s="2" t="str">
        <f>IF(Datei!$G1836="","",IFERROR(DATEVALUE(Datei!G1836),Datei!G1836))</f>
        <v/>
      </c>
      <c r="B1836" s="3" t="str">
        <f>IF(Datei!$G1836="","",IFERROR(VALUE(LEFT(Datei!H1836,FIND("_",Datei!H1836)-1)),IFERROR(VALUE(Datei!H1836),"?")))</f>
        <v/>
      </c>
      <c r="C1836" t="str">
        <f>IF(Datei!$G1836="","",IF(IFERROR(VLOOKUP(Datei!J1836,Mapping!$A$5:$B$104,2,FALSE),IFERROR(VLOOKUP(Datei!J1836&amp;"",Mapping!$A$5:$B$104,2,FALSE),IFERROR(VLOOKUP(VALUE(Datei!J1836),Mapping!$A$5:$B$104,2,FALSE),"#NOMAP#")))="#NOMAP#",IF(Mapping!$B$2="","",Mapping!$B$2),IFERROR(VLOOKUP(Datei!J1836,Mapping!$A$5:$B$104,2,FALSE),IFERROR(VLOOKUP(Datei!J1836&amp;"",Mapping!$A$5:$B$104,2,FALSE),IFERROR(VLOOKUP(VALUE(Datei!J1836),Mapping!$A$5:$B$104,2,FALSE),"#NOMAP#")))))</f>
        <v/>
      </c>
      <c r="D1836" t="str">
        <f>IF(Datei!$G1836="","",IF(Datei!K1836="","",Datei!K1836))</f>
        <v/>
      </c>
      <c r="E1836" s="3" t="str">
        <f>IF(Datei!$G1836="","",1)</f>
        <v/>
      </c>
      <c r="F1836" s="4" t="str">
        <f>IF(Datei!$G1836="","",IFERROR(ROUND(VALUE(Datei!I1836)/100,2),""))</f>
        <v/>
      </c>
      <c r="G1836" s="4" t="str">
        <f>IF(Datei!$G1836="","",IFERROR(ROUND(VALUE(Datei!I1836)/100,2),""))</f>
        <v/>
      </c>
    </row>
    <row r="1837" spans="1:7" x14ac:dyDescent="0.25">
      <c r="A1837" s="2" t="str">
        <f>IF(Datei!$G1837="","",IFERROR(DATEVALUE(Datei!G1837),Datei!G1837))</f>
        <v/>
      </c>
      <c r="B1837" s="3" t="str">
        <f>IF(Datei!$G1837="","",IFERROR(VALUE(LEFT(Datei!H1837,FIND("_",Datei!H1837)-1)),IFERROR(VALUE(Datei!H1837),"?")))</f>
        <v/>
      </c>
      <c r="C1837" t="str">
        <f>IF(Datei!$G1837="","",IF(IFERROR(VLOOKUP(Datei!J1837,Mapping!$A$5:$B$104,2,FALSE),IFERROR(VLOOKUP(Datei!J1837&amp;"",Mapping!$A$5:$B$104,2,FALSE),IFERROR(VLOOKUP(VALUE(Datei!J1837),Mapping!$A$5:$B$104,2,FALSE),"#NOMAP#")))="#NOMAP#",IF(Mapping!$B$2="","",Mapping!$B$2),IFERROR(VLOOKUP(Datei!J1837,Mapping!$A$5:$B$104,2,FALSE),IFERROR(VLOOKUP(Datei!J1837&amp;"",Mapping!$A$5:$B$104,2,FALSE),IFERROR(VLOOKUP(VALUE(Datei!J1837),Mapping!$A$5:$B$104,2,FALSE),"#NOMAP#")))))</f>
        <v/>
      </c>
      <c r="D1837" t="str">
        <f>IF(Datei!$G1837="","",IF(Datei!K1837="","",Datei!K1837))</f>
        <v/>
      </c>
      <c r="E1837" s="3" t="str">
        <f>IF(Datei!$G1837="","",1)</f>
        <v/>
      </c>
      <c r="F1837" s="4" t="str">
        <f>IF(Datei!$G1837="","",IFERROR(ROUND(VALUE(Datei!I1837)/100,2),""))</f>
        <v/>
      </c>
      <c r="G1837" s="4" t="str">
        <f>IF(Datei!$G1837="","",IFERROR(ROUND(VALUE(Datei!I1837)/100,2),""))</f>
        <v/>
      </c>
    </row>
    <row r="1838" spans="1:7" x14ac:dyDescent="0.25">
      <c r="A1838" s="2" t="str">
        <f>IF(Datei!$G1838="","",IFERROR(DATEVALUE(Datei!G1838),Datei!G1838))</f>
        <v/>
      </c>
      <c r="B1838" s="3" t="str">
        <f>IF(Datei!$G1838="","",IFERROR(VALUE(LEFT(Datei!H1838,FIND("_",Datei!H1838)-1)),IFERROR(VALUE(Datei!H1838),"?")))</f>
        <v/>
      </c>
      <c r="C1838" t="str">
        <f>IF(Datei!$G1838="","",IF(IFERROR(VLOOKUP(Datei!J1838,Mapping!$A$5:$B$104,2,FALSE),IFERROR(VLOOKUP(Datei!J1838&amp;"",Mapping!$A$5:$B$104,2,FALSE),IFERROR(VLOOKUP(VALUE(Datei!J1838),Mapping!$A$5:$B$104,2,FALSE),"#NOMAP#")))="#NOMAP#",IF(Mapping!$B$2="","",Mapping!$B$2),IFERROR(VLOOKUP(Datei!J1838,Mapping!$A$5:$B$104,2,FALSE),IFERROR(VLOOKUP(Datei!J1838&amp;"",Mapping!$A$5:$B$104,2,FALSE),IFERROR(VLOOKUP(VALUE(Datei!J1838),Mapping!$A$5:$B$104,2,FALSE),"#NOMAP#")))))</f>
        <v/>
      </c>
      <c r="D1838" t="str">
        <f>IF(Datei!$G1838="","",IF(Datei!K1838="","",Datei!K1838))</f>
        <v/>
      </c>
      <c r="E1838" s="3" t="str">
        <f>IF(Datei!$G1838="","",1)</f>
        <v/>
      </c>
      <c r="F1838" s="4" t="str">
        <f>IF(Datei!$G1838="","",IFERROR(ROUND(VALUE(Datei!I1838)/100,2),""))</f>
        <v/>
      </c>
      <c r="G1838" s="4" t="str">
        <f>IF(Datei!$G1838="","",IFERROR(ROUND(VALUE(Datei!I1838)/100,2),""))</f>
        <v/>
      </c>
    </row>
    <row r="1839" spans="1:7" x14ac:dyDescent="0.25">
      <c r="A1839" s="2" t="str">
        <f>IF(Datei!$G1839="","",IFERROR(DATEVALUE(Datei!G1839),Datei!G1839))</f>
        <v/>
      </c>
      <c r="B1839" s="3" t="str">
        <f>IF(Datei!$G1839="","",IFERROR(VALUE(LEFT(Datei!H1839,FIND("_",Datei!H1839)-1)),IFERROR(VALUE(Datei!H1839),"?")))</f>
        <v/>
      </c>
      <c r="C1839" t="str">
        <f>IF(Datei!$G1839="","",IF(IFERROR(VLOOKUP(Datei!J1839,Mapping!$A$5:$B$104,2,FALSE),IFERROR(VLOOKUP(Datei!J1839&amp;"",Mapping!$A$5:$B$104,2,FALSE),IFERROR(VLOOKUP(VALUE(Datei!J1839),Mapping!$A$5:$B$104,2,FALSE),"#NOMAP#")))="#NOMAP#",IF(Mapping!$B$2="","",Mapping!$B$2),IFERROR(VLOOKUP(Datei!J1839,Mapping!$A$5:$B$104,2,FALSE),IFERROR(VLOOKUP(Datei!J1839&amp;"",Mapping!$A$5:$B$104,2,FALSE),IFERROR(VLOOKUP(VALUE(Datei!J1839),Mapping!$A$5:$B$104,2,FALSE),"#NOMAP#")))))</f>
        <v/>
      </c>
      <c r="D1839" t="str">
        <f>IF(Datei!$G1839="","",IF(Datei!K1839="","",Datei!K1839))</f>
        <v/>
      </c>
      <c r="E1839" s="3" t="str">
        <f>IF(Datei!$G1839="","",1)</f>
        <v/>
      </c>
      <c r="F1839" s="4" t="str">
        <f>IF(Datei!$G1839="","",IFERROR(ROUND(VALUE(Datei!I1839)/100,2),""))</f>
        <v/>
      </c>
      <c r="G1839" s="4" t="str">
        <f>IF(Datei!$G1839="","",IFERROR(ROUND(VALUE(Datei!I1839)/100,2),""))</f>
        <v/>
      </c>
    </row>
    <row r="1840" spans="1:7" x14ac:dyDescent="0.25">
      <c r="A1840" s="2" t="str">
        <f>IF(Datei!$G1840="","",IFERROR(DATEVALUE(Datei!G1840),Datei!G1840))</f>
        <v/>
      </c>
      <c r="B1840" s="3" t="str">
        <f>IF(Datei!$G1840="","",IFERROR(VALUE(LEFT(Datei!H1840,FIND("_",Datei!H1840)-1)),IFERROR(VALUE(Datei!H1840),"?")))</f>
        <v/>
      </c>
      <c r="C1840" t="str">
        <f>IF(Datei!$G1840="","",IF(IFERROR(VLOOKUP(Datei!J1840,Mapping!$A$5:$B$104,2,FALSE),IFERROR(VLOOKUP(Datei!J1840&amp;"",Mapping!$A$5:$B$104,2,FALSE),IFERROR(VLOOKUP(VALUE(Datei!J1840),Mapping!$A$5:$B$104,2,FALSE),"#NOMAP#")))="#NOMAP#",IF(Mapping!$B$2="","",Mapping!$B$2),IFERROR(VLOOKUP(Datei!J1840,Mapping!$A$5:$B$104,2,FALSE),IFERROR(VLOOKUP(Datei!J1840&amp;"",Mapping!$A$5:$B$104,2,FALSE),IFERROR(VLOOKUP(VALUE(Datei!J1840),Mapping!$A$5:$B$104,2,FALSE),"#NOMAP#")))))</f>
        <v/>
      </c>
      <c r="D1840" t="str">
        <f>IF(Datei!$G1840="","",IF(Datei!K1840="","",Datei!K1840))</f>
        <v/>
      </c>
      <c r="E1840" s="3" t="str">
        <f>IF(Datei!$G1840="","",1)</f>
        <v/>
      </c>
      <c r="F1840" s="4" t="str">
        <f>IF(Datei!$G1840="","",IFERROR(ROUND(VALUE(Datei!I1840)/100,2),""))</f>
        <v/>
      </c>
      <c r="G1840" s="4" t="str">
        <f>IF(Datei!$G1840="","",IFERROR(ROUND(VALUE(Datei!I1840)/100,2),""))</f>
        <v/>
      </c>
    </row>
    <row r="1841" spans="1:7" x14ac:dyDescent="0.25">
      <c r="A1841" s="2" t="str">
        <f>IF(Datei!$G1841="","",IFERROR(DATEVALUE(Datei!G1841),Datei!G1841))</f>
        <v/>
      </c>
      <c r="B1841" s="3" t="str">
        <f>IF(Datei!$G1841="","",IFERROR(VALUE(LEFT(Datei!H1841,FIND("_",Datei!H1841)-1)),IFERROR(VALUE(Datei!H1841),"?")))</f>
        <v/>
      </c>
      <c r="C1841" t="str">
        <f>IF(Datei!$G1841="","",IF(IFERROR(VLOOKUP(Datei!J1841,Mapping!$A$5:$B$104,2,FALSE),IFERROR(VLOOKUP(Datei!J1841&amp;"",Mapping!$A$5:$B$104,2,FALSE),IFERROR(VLOOKUP(VALUE(Datei!J1841),Mapping!$A$5:$B$104,2,FALSE),"#NOMAP#")))="#NOMAP#",IF(Mapping!$B$2="","",Mapping!$B$2),IFERROR(VLOOKUP(Datei!J1841,Mapping!$A$5:$B$104,2,FALSE),IFERROR(VLOOKUP(Datei!J1841&amp;"",Mapping!$A$5:$B$104,2,FALSE),IFERROR(VLOOKUP(VALUE(Datei!J1841),Mapping!$A$5:$B$104,2,FALSE),"#NOMAP#")))))</f>
        <v/>
      </c>
      <c r="D1841" t="str">
        <f>IF(Datei!$G1841="","",IF(Datei!K1841="","",Datei!K1841))</f>
        <v/>
      </c>
      <c r="E1841" s="3" t="str">
        <f>IF(Datei!$G1841="","",1)</f>
        <v/>
      </c>
      <c r="F1841" s="4" t="str">
        <f>IF(Datei!$G1841="","",IFERROR(ROUND(VALUE(Datei!I1841)/100,2),""))</f>
        <v/>
      </c>
      <c r="G1841" s="4" t="str">
        <f>IF(Datei!$G1841="","",IFERROR(ROUND(VALUE(Datei!I1841)/100,2),""))</f>
        <v/>
      </c>
    </row>
    <row r="1842" spans="1:7" x14ac:dyDescent="0.25">
      <c r="A1842" s="2" t="str">
        <f>IF(Datei!$G1842="","",IFERROR(DATEVALUE(Datei!G1842),Datei!G1842))</f>
        <v/>
      </c>
      <c r="B1842" s="3" t="str">
        <f>IF(Datei!$G1842="","",IFERROR(VALUE(LEFT(Datei!H1842,FIND("_",Datei!H1842)-1)),IFERROR(VALUE(Datei!H1842),"?")))</f>
        <v/>
      </c>
      <c r="C1842" t="str">
        <f>IF(Datei!$G1842="","",IF(IFERROR(VLOOKUP(Datei!J1842,Mapping!$A$5:$B$104,2,FALSE),IFERROR(VLOOKUP(Datei!J1842&amp;"",Mapping!$A$5:$B$104,2,FALSE),IFERROR(VLOOKUP(VALUE(Datei!J1842),Mapping!$A$5:$B$104,2,FALSE),"#NOMAP#")))="#NOMAP#",IF(Mapping!$B$2="","",Mapping!$B$2),IFERROR(VLOOKUP(Datei!J1842,Mapping!$A$5:$B$104,2,FALSE),IFERROR(VLOOKUP(Datei!J1842&amp;"",Mapping!$A$5:$B$104,2,FALSE),IFERROR(VLOOKUP(VALUE(Datei!J1842),Mapping!$A$5:$B$104,2,FALSE),"#NOMAP#")))))</f>
        <v/>
      </c>
      <c r="D1842" t="str">
        <f>IF(Datei!$G1842="","",IF(Datei!K1842="","",Datei!K1842))</f>
        <v/>
      </c>
      <c r="E1842" s="3" t="str">
        <f>IF(Datei!$G1842="","",1)</f>
        <v/>
      </c>
      <c r="F1842" s="4" t="str">
        <f>IF(Datei!$G1842="","",IFERROR(ROUND(VALUE(Datei!I1842)/100,2),""))</f>
        <v/>
      </c>
      <c r="G1842" s="4" t="str">
        <f>IF(Datei!$G1842="","",IFERROR(ROUND(VALUE(Datei!I1842)/100,2),""))</f>
        <v/>
      </c>
    </row>
    <row r="1843" spans="1:7" x14ac:dyDescent="0.25">
      <c r="A1843" s="2" t="str">
        <f>IF(Datei!$G1843="","",IFERROR(DATEVALUE(Datei!G1843),Datei!G1843))</f>
        <v/>
      </c>
      <c r="B1843" s="3" t="str">
        <f>IF(Datei!$G1843="","",IFERROR(VALUE(LEFT(Datei!H1843,FIND("_",Datei!H1843)-1)),IFERROR(VALUE(Datei!H1843),"?")))</f>
        <v/>
      </c>
      <c r="C1843" t="str">
        <f>IF(Datei!$G1843="","",IF(IFERROR(VLOOKUP(Datei!J1843,Mapping!$A$5:$B$104,2,FALSE),IFERROR(VLOOKUP(Datei!J1843&amp;"",Mapping!$A$5:$B$104,2,FALSE),IFERROR(VLOOKUP(VALUE(Datei!J1843),Mapping!$A$5:$B$104,2,FALSE),"#NOMAP#")))="#NOMAP#",IF(Mapping!$B$2="","",Mapping!$B$2),IFERROR(VLOOKUP(Datei!J1843,Mapping!$A$5:$B$104,2,FALSE),IFERROR(VLOOKUP(Datei!J1843&amp;"",Mapping!$A$5:$B$104,2,FALSE),IFERROR(VLOOKUP(VALUE(Datei!J1843),Mapping!$A$5:$B$104,2,FALSE),"#NOMAP#")))))</f>
        <v/>
      </c>
      <c r="D1843" t="str">
        <f>IF(Datei!$G1843="","",IF(Datei!K1843="","",Datei!K1843))</f>
        <v/>
      </c>
      <c r="E1843" s="3" t="str">
        <f>IF(Datei!$G1843="","",1)</f>
        <v/>
      </c>
      <c r="F1843" s="4" t="str">
        <f>IF(Datei!$G1843="","",IFERROR(ROUND(VALUE(Datei!I1843)/100,2),""))</f>
        <v/>
      </c>
      <c r="G1843" s="4" t="str">
        <f>IF(Datei!$G1843="","",IFERROR(ROUND(VALUE(Datei!I1843)/100,2),""))</f>
        <v/>
      </c>
    </row>
    <row r="1844" spans="1:7" x14ac:dyDescent="0.25">
      <c r="A1844" s="2" t="str">
        <f>IF(Datei!$G1844="","",IFERROR(DATEVALUE(Datei!G1844),Datei!G1844))</f>
        <v/>
      </c>
      <c r="B1844" s="3" t="str">
        <f>IF(Datei!$G1844="","",IFERROR(VALUE(LEFT(Datei!H1844,FIND("_",Datei!H1844)-1)),IFERROR(VALUE(Datei!H1844),"?")))</f>
        <v/>
      </c>
      <c r="C1844" t="str">
        <f>IF(Datei!$G1844="","",IF(IFERROR(VLOOKUP(Datei!J1844,Mapping!$A$5:$B$104,2,FALSE),IFERROR(VLOOKUP(Datei!J1844&amp;"",Mapping!$A$5:$B$104,2,FALSE),IFERROR(VLOOKUP(VALUE(Datei!J1844),Mapping!$A$5:$B$104,2,FALSE),"#NOMAP#")))="#NOMAP#",IF(Mapping!$B$2="","",Mapping!$B$2),IFERROR(VLOOKUP(Datei!J1844,Mapping!$A$5:$B$104,2,FALSE),IFERROR(VLOOKUP(Datei!J1844&amp;"",Mapping!$A$5:$B$104,2,FALSE),IFERROR(VLOOKUP(VALUE(Datei!J1844),Mapping!$A$5:$B$104,2,FALSE),"#NOMAP#")))))</f>
        <v/>
      </c>
      <c r="D1844" t="str">
        <f>IF(Datei!$G1844="","",IF(Datei!K1844="","",Datei!K1844))</f>
        <v/>
      </c>
      <c r="E1844" s="3" t="str">
        <f>IF(Datei!$G1844="","",1)</f>
        <v/>
      </c>
      <c r="F1844" s="4" t="str">
        <f>IF(Datei!$G1844="","",IFERROR(ROUND(VALUE(Datei!I1844)/100,2),""))</f>
        <v/>
      </c>
      <c r="G1844" s="4" t="str">
        <f>IF(Datei!$G1844="","",IFERROR(ROUND(VALUE(Datei!I1844)/100,2),""))</f>
        <v/>
      </c>
    </row>
    <row r="1845" spans="1:7" x14ac:dyDescent="0.25">
      <c r="A1845" s="2" t="str">
        <f>IF(Datei!$G1845="","",IFERROR(DATEVALUE(Datei!G1845),Datei!G1845))</f>
        <v/>
      </c>
      <c r="B1845" s="3" t="str">
        <f>IF(Datei!$G1845="","",IFERROR(VALUE(LEFT(Datei!H1845,FIND("_",Datei!H1845)-1)),IFERROR(VALUE(Datei!H1845),"?")))</f>
        <v/>
      </c>
      <c r="C1845" t="str">
        <f>IF(Datei!$G1845="","",IF(IFERROR(VLOOKUP(Datei!J1845,Mapping!$A$5:$B$104,2,FALSE),IFERROR(VLOOKUP(Datei!J1845&amp;"",Mapping!$A$5:$B$104,2,FALSE),IFERROR(VLOOKUP(VALUE(Datei!J1845),Mapping!$A$5:$B$104,2,FALSE),"#NOMAP#")))="#NOMAP#",IF(Mapping!$B$2="","",Mapping!$B$2),IFERROR(VLOOKUP(Datei!J1845,Mapping!$A$5:$B$104,2,FALSE),IFERROR(VLOOKUP(Datei!J1845&amp;"",Mapping!$A$5:$B$104,2,FALSE),IFERROR(VLOOKUP(VALUE(Datei!J1845),Mapping!$A$5:$B$104,2,FALSE),"#NOMAP#")))))</f>
        <v/>
      </c>
      <c r="D1845" t="str">
        <f>IF(Datei!$G1845="","",IF(Datei!K1845="","",Datei!K1845))</f>
        <v/>
      </c>
      <c r="E1845" s="3" t="str">
        <f>IF(Datei!$G1845="","",1)</f>
        <v/>
      </c>
      <c r="F1845" s="4" t="str">
        <f>IF(Datei!$G1845="","",IFERROR(ROUND(VALUE(Datei!I1845)/100,2),""))</f>
        <v/>
      </c>
      <c r="G1845" s="4" t="str">
        <f>IF(Datei!$G1845="","",IFERROR(ROUND(VALUE(Datei!I1845)/100,2),""))</f>
        <v/>
      </c>
    </row>
    <row r="1846" spans="1:7" x14ac:dyDescent="0.25">
      <c r="A1846" s="2" t="str">
        <f>IF(Datei!$G1846="","",IFERROR(DATEVALUE(Datei!G1846),Datei!G1846))</f>
        <v/>
      </c>
      <c r="B1846" s="3" t="str">
        <f>IF(Datei!$G1846="","",IFERROR(VALUE(LEFT(Datei!H1846,FIND("_",Datei!H1846)-1)),IFERROR(VALUE(Datei!H1846),"?")))</f>
        <v/>
      </c>
      <c r="C1846" t="str">
        <f>IF(Datei!$G1846="","",IF(IFERROR(VLOOKUP(Datei!J1846,Mapping!$A$5:$B$104,2,FALSE),IFERROR(VLOOKUP(Datei!J1846&amp;"",Mapping!$A$5:$B$104,2,FALSE),IFERROR(VLOOKUP(VALUE(Datei!J1846),Mapping!$A$5:$B$104,2,FALSE),"#NOMAP#")))="#NOMAP#",IF(Mapping!$B$2="","",Mapping!$B$2),IFERROR(VLOOKUP(Datei!J1846,Mapping!$A$5:$B$104,2,FALSE),IFERROR(VLOOKUP(Datei!J1846&amp;"",Mapping!$A$5:$B$104,2,FALSE),IFERROR(VLOOKUP(VALUE(Datei!J1846),Mapping!$A$5:$B$104,2,FALSE),"#NOMAP#")))))</f>
        <v/>
      </c>
      <c r="D1846" t="str">
        <f>IF(Datei!$G1846="","",IF(Datei!K1846="","",Datei!K1846))</f>
        <v/>
      </c>
      <c r="E1846" s="3" t="str">
        <f>IF(Datei!$G1846="","",1)</f>
        <v/>
      </c>
      <c r="F1846" s="4" t="str">
        <f>IF(Datei!$G1846="","",IFERROR(ROUND(VALUE(Datei!I1846)/100,2),""))</f>
        <v/>
      </c>
      <c r="G1846" s="4" t="str">
        <f>IF(Datei!$G1846="","",IFERROR(ROUND(VALUE(Datei!I1846)/100,2),""))</f>
        <v/>
      </c>
    </row>
    <row r="1847" spans="1:7" x14ac:dyDescent="0.25">
      <c r="A1847" s="2" t="str">
        <f>IF(Datei!$G1847="","",IFERROR(DATEVALUE(Datei!G1847),Datei!G1847))</f>
        <v/>
      </c>
      <c r="B1847" s="3" t="str">
        <f>IF(Datei!$G1847="","",IFERROR(VALUE(LEFT(Datei!H1847,FIND("_",Datei!H1847)-1)),IFERROR(VALUE(Datei!H1847),"?")))</f>
        <v/>
      </c>
      <c r="C1847" t="str">
        <f>IF(Datei!$G1847="","",IF(IFERROR(VLOOKUP(Datei!J1847,Mapping!$A$5:$B$104,2,FALSE),IFERROR(VLOOKUP(Datei!J1847&amp;"",Mapping!$A$5:$B$104,2,FALSE),IFERROR(VLOOKUP(VALUE(Datei!J1847),Mapping!$A$5:$B$104,2,FALSE),"#NOMAP#")))="#NOMAP#",IF(Mapping!$B$2="","",Mapping!$B$2),IFERROR(VLOOKUP(Datei!J1847,Mapping!$A$5:$B$104,2,FALSE),IFERROR(VLOOKUP(Datei!J1847&amp;"",Mapping!$A$5:$B$104,2,FALSE),IFERROR(VLOOKUP(VALUE(Datei!J1847),Mapping!$A$5:$B$104,2,FALSE),"#NOMAP#")))))</f>
        <v/>
      </c>
      <c r="D1847" t="str">
        <f>IF(Datei!$G1847="","",IF(Datei!K1847="","",Datei!K1847))</f>
        <v/>
      </c>
      <c r="E1847" s="3" t="str">
        <f>IF(Datei!$G1847="","",1)</f>
        <v/>
      </c>
      <c r="F1847" s="4" t="str">
        <f>IF(Datei!$G1847="","",IFERROR(ROUND(VALUE(Datei!I1847)/100,2),""))</f>
        <v/>
      </c>
      <c r="G1847" s="4" t="str">
        <f>IF(Datei!$G1847="","",IFERROR(ROUND(VALUE(Datei!I1847)/100,2),""))</f>
        <v/>
      </c>
    </row>
    <row r="1848" spans="1:7" x14ac:dyDescent="0.25">
      <c r="A1848" s="2" t="str">
        <f>IF(Datei!$G1848="","",IFERROR(DATEVALUE(Datei!G1848),Datei!G1848))</f>
        <v/>
      </c>
      <c r="B1848" s="3" t="str">
        <f>IF(Datei!$G1848="","",IFERROR(VALUE(LEFT(Datei!H1848,FIND("_",Datei!H1848)-1)),IFERROR(VALUE(Datei!H1848),"?")))</f>
        <v/>
      </c>
      <c r="C1848" t="str">
        <f>IF(Datei!$G1848="","",IF(IFERROR(VLOOKUP(Datei!J1848,Mapping!$A$5:$B$104,2,FALSE),IFERROR(VLOOKUP(Datei!J1848&amp;"",Mapping!$A$5:$B$104,2,FALSE),IFERROR(VLOOKUP(VALUE(Datei!J1848),Mapping!$A$5:$B$104,2,FALSE),"#NOMAP#")))="#NOMAP#",IF(Mapping!$B$2="","",Mapping!$B$2),IFERROR(VLOOKUP(Datei!J1848,Mapping!$A$5:$B$104,2,FALSE),IFERROR(VLOOKUP(Datei!J1848&amp;"",Mapping!$A$5:$B$104,2,FALSE),IFERROR(VLOOKUP(VALUE(Datei!J1848),Mapping!$A$5:$B$104,2,FALSE),"#NOMAP#")))))</f>
        <v/>
      </c>
      <c r="D1848" t="str">
        <f>IF(Datei!$G1848="","",IF(Datei!K1848="","",Datei!K1848))</f>
        <v/>
      </c>
      <c r="E1848" s="3" t="str">
        <f>IF(Datei!$G1848="","",1)</f>
        <v/>
      </c>
      <c r="F1848" s="4" t="str">
        <f>IF(Datei!$G1848="","",IFERROR(ROUND(VALUE(Datei!I1848)/100,2),""))</f>
        <v/>
      </c>
      <c r="G1848" s="4" t="str">
        <f>IF(Datei!$G1848="","",IFERROR(ROUND(VALUE(Datei!I1848)/100,2),""))</f>
        <v/>
      </c>
    </row>
    <row r="1849" spans="1:7" x14ac:dyDescent="0.25">
      <c r="A1849" s="2" t="str">
        <f>IF(Datei!$G1849="","",IFERROR(DATEVALUE(Datei!G1849),Datei!G1849))</f>
        <v/>
      </c>
      <c r="B1849" s="3" t="str">
        <f>IF(Datei!$G1849="","",IFERROR(VALUE(LEFT(Datei!H1849,FIND("_",Datei!H1849)-1)),IFERROR(VALUE(Datei!H1849),"?")))</f>
        <v/>
      </c>
      <c r="C1849" t="str">
        <f>IF(Datei!$G1849="","",IF(IFERROR(VLOOKUP(Datei!J1849,Mapping!$A$5:$B$104,2,FALSE),IFERROR(VLOOKUP(Datei!J1849&amp;"",Mapping!$A$5:$B$104,2,FALSE),IFERROR(VLOOKUP(VALUE(Datei!J1849),Mapping!$A$5:$B$104,2,FALSE),"#NOMAP#")))="#NOMAP#",IF(Mapping!$B$2="","",Mapping!$B$2),IFERROR(VLOOKUP(Datei!J1849,Mapping!$A$5:$B$104,2,FALSE),IFERROR(VLOOKUP(Datei!J1849&amp;"",Mapping!$A$5:$B$104,2,FALSE),IFERROR(VLOOKUP(VALUE(Datei!J1849),Mapping!$A$5:$B$104,2,FALSE),"#NOMAP#")))))</f>
        <v/>
      </c>
      <c r="D1849" t="str">
        <f>IF(Datei!$G1849="","",IF(Datei!K1849="","",Datei!K1849))</f>
        <v/>
      </c>
      <c r="E1849" s="3" t="str">
        <f>IF(Datei!$G1849="","",1)</f>
        <v/>
      </c>
      <c r="F1849" s="4" t="str">
        <f>IF(Datei!$G1849="","",IFERROR(ROUND(VALUE(Datei!I1849)/100,2),""))</f>
        <v/>
      </c>
      <c r="G1849" s="4" t="str">
        <f>IF(Datei!$G1849="","",IFERROR(ROUND(VALUE(Datei!I1849)/100,2),""))</f>
        <v/>
      </c>
    </row>
    <row r="1850" spans="1:7" x14ac:dyDescent="0.25">
      <c r="A1850" s="2" t="str">
        <f>IF(Datei!$G1850="","",IFERROR(DATEVALUE(Datei!G1850),Datei!G1850))</f>
        <v/>
      </c>
      <c r="B1850" s="3" t="str">
        <f>IF(Datei!$G1850="","",IFERROR(VALUE(LEFT(Datei!H1850,FIND("_",Datei!H1850)-1)),IFERROR(VALUE(Datei!H1850),"?")))</f>
        <v/>
      </c>
      <c r="C1850" t="str">
        <f>IF(Datei!$G1850="","",IF(IFERROR(VLOOKUP(Datei!J1850,Mapping!$A$5:$B$104,2,FALSE),IFERROR(VLOOKUP(Datei!J1850&amp;"",Mapping!$A$5:$B$104,2,FALSE),IFERROR(VLOOKUP(VALUE(Datei!J1850),Mapping!$A$5:$B$104,2,FALSE),"#NOMAP#")))="#NOMAP#",IF(Mapping!$B$2="","",Mapping!$B$2),IFERROR(VLOOKUP(Datei!J1850,Mapping!$A$5:$B$104,2,FALSE),IFERROR(VLOOKUP(Datei!J1850&amp;"",Mapping!$A$5:$B$104,2,FALSE),IFERROR(VLOOKUP(VALUE(Datei!J1850),Mapping!$A$5:$B$104,2,FALSE),"#NOMAP#")))))</f>
        <v/>
      </c>
      <c r="D1850" t="str">
        <f>IF(Datei!$G1850="","",IF(Datei!K1850="","",Datei!K1850))</f>
        <v/>
      </c>
      <c r="E1850" s="3" t="str">
        <f>IF(Datei!$G1850="","",1)</f>
        <v/>
      </c>
      <c r="F1850" s="4" t="str">
        <f>IF(Datei!$G1850="","",IFERROR(ROUND(VALUE(Datei!I1850)/100,2),""))</f>
        <v/>
      </c>
      <c r="G1850" s="4" t="str">
        <f>IF(Datei!$G1850="","",IFERROR(ROUND(VALUE(Datei!I1850)/100,2),""))</f>
        <v/>
      </c>
    </row>
    <row r="1851" spans="1:7" x14ac:dyDescent="0.25">
      <c r="A1851" s="2" t="str">
        <f>IF(Datei!$G1851="","",IFERROR(DATEVALUE(Datei!G1851),Datei!G1851))</f>
        <v/>
      </c>
      <c r="B1851" s="3" t="str">
        <f>IF(Datei!$G1851="","",IFERROR(VALUE(LEFT(Datei!H1851,FIND("_",Datei!H1851)-1)),IFERROR(VALUE(Datei!H1851),"?")))</f>
        <v/>
      </c>
      <c r="C1851" t="str">
        <f>IF(Datei!$G1851="","",IF(IFERROR(VLOOKUP(Datei!J1851,Mapping!$A$5:$B$104,2,FALSE),IFERROR(VLOOKUP(Datei!J1851&amp;"",Mapping!$A$5:$B$104,2,FALSE),IFERROR(VLOOKUP(VALUE(Datei!J1851),Mapping!$A$5:$B$104,2,FALSE),"#NOMAP#")))="#NOMAP#",IF(Mapping!$B$2="","",Mapping!$B$2),IFERROR(VLOOKUP(Datei!J1851,Mapping!$A$5:$B$104,2,FALSE),IFERROR(VLOOKUP(Datei!J1851&amp;"",Mapping!$A$5:$B$104,2,FALSE),IFERROR(VLOOKUP(VALUE(Datei!J1851),Mapping!$A$5:$B$104,2,FALSE),"#NOMAP#")))))</f>
        <v/>
      </c>
      <c r="D1851" t="str">
        <f>IF(Datei!$G1851="","",IF(Datei!K1851="","",Datei!K1851))</f>
        <v/>
      </c>
      <c r="E1851" s="3" t="str">
        <f>IF(Datei!$G1851="","",1)</f>
        <v/>
      </c>
      <c r="F1851" s="4" t="str">
        <f>IF(Datei!$G1851="","",IFERROR(ROUND(VALUE(Datei!I1851)/100,2),""))</f>
        <v/>
      </c>
      <c r="G1851" s="4" t="str">
        <f>IF(Datei!$G1851="","",IFERROR(ROUND(VALUE(Datei!I1851)/100,2),""))</f>
        <v/>
      </c>
    </row>
    <row r="1852" spans="1:7" x14ac:dyDescent="0.25">
      <c r="A1852" s="2" t="str">
        <f>IF(Datei!$G1852="","",IFERROR(DATEVALUE(Datei!G1852),Datei!G1852))</f>
        <v/>
      </c>
      <c r="B1852" s="3" t="str">
        <f>IF(Datei!$G1852="","",IFERROR(VALUE(LEFT(Datei!H1852,FIND("_",Datei!H1852)-1)),IFERROR(VALUE(Datei!H1852),"?")))</f>
        <v/>
      </c>
      <c r="C1852" t="str">
        <f>IF(Datei!$G1852="","",IF(IFERROR(VLOOKUP(Datei!J1852,Mapping!$A$5:$B$104,2,FALSE),IFERROR(VLOOKUP(Datei!J1852&amp;"",Mapping!$A$5:$B$104,2,FALSE),IFERROR(VLOOKUP(VALUE(Datei!J1852),Mapping!$A$5:$B$104,2,FALSE),"#NOMAP#")))="#NOMAP#",IF(Mapping!$B$2="","",Mapping!$B$2),IFERROR(VLOOKUP(Datei!J1852,Mapping!$A$5:$B$104,2,FALSE),IFERROR(VLOOKUP(Datei!J1852&amp;"",Mapping!$A$5:$B$104,2,FALSE),IFERROR(VLOOKUP(VALUE(Datei!J1852),Mapping!$A$5:$B$104,2,FALSE),"#NOMAP#")))))</f>
        <v/>
      </c>
      <c r="D1852" t="str">
        <f>IF(Datei!$G1852="","",IF(Datei!K1852="","",Datei!K1852))</f>
        <v/>
      </c>
      <c r="E1852" s="3" t="str">
        <f>IF(Datei!$G1852="","",1)</f>
        <v/>
      </c>
      <c r="F1852" s="4" t="str">
        <f>IF(Datei!$G1852="","",IFERROR(ROUND(VALUE(Datei!I1852)/100,2),""))</f>
        <v/>
      </c>
      <c r="G1852" s="4" t="str">
        <f>IF(Datei!$G1852="","",IFERROR(ROUND(VALUE(Datei!I1852)/100,2),""))</f>
        <v/>
      </c>
    </row>
    <row r="1853" spans="1:7" x14ac:dyDescent="0.25">
      <c r="A1853" s="2" t="str">
        <f>IF(Datei!$G1853="","",IFERROR(DATEVALUE(Datei!G1853),Datei!G1853))</f>
        <v/>
      </c>
      <c r="B1853" s="3" t="str">
        <f>IF(Datei!$G1853="","",IFERROR(VALUE(LEFT(Datei!H1853,FIND("_",Datei!H1853)-1)),IFERROR(VALUE(Datei!H1853),"?")))</f>
        <v/>
      </c>
      <c r="C1853" t="str">
        <f>IF(Datei!$G1853="","",IF(IFERROR(VLOOKUP(Datei!J1853,Mapping!$A$5:$B$104,2,FALSE),IFERROR(VLOOKUP(Datei!J1853&amp;"",Mapping!$A$5:$B$104,2,FALSE),IFERROR(VLOOKUP(VALUE(Datei!J1853),Mapping!$A$5:$B$104,2,FALSE),"#NOMAP#")))="#NOMAP#",IF(Mapping!$B$2="","",Mapping!$B$2),IFERROR(VLOOKUP(Datei!J1853,Mapping!$A$5:$B$104,2,FALSE),IFERROR(VLOOKUP(Datei!J1853&amp;"",Mapping!$A$5:$B$104,2,FALSE),IFERROR(VLOOKUP(VALUE(Datei!J1853),Mapping!$A$5:$B$104,2,FALSE),"#NOMAP#")))))</f>
        <v/>
      </c>
      <c r="D1853" t="str">
        <f>IF(Datei!$G1853="","",IF(Datei!K1853="","",Datei!K1853))</f>
        <v/>
      </c>
      <c r="E1853" s="3" t="str">
        <f>IF(Datei!$G1853="","",1)</f>
        <v/>
      </c>
      <c r="F1853" s="4" t="str">
        <f>IF(Datei!$G1853="","",IFERROR(ROUND(VALUE(Datei!I1853)/100,2),""))</f>
        <v/>
      </c>
      <c r="G1853" s="4" t="str">
        <f>IF(Datei!$G1853="","",IFERROR(ROUND(VALUE(Datei!I1853)/100,2),""))</f>
        <v/>
      </c>
    </row>
    <row r="1854" spans="1:7" x14ac:dyDescent="0.25">
      <c r="A1854" s="2" t="str">
        <f>IF(Datei!$G1854="","",IFERROR(DATEVALUE(Datei!G1854),Datei!G1854))</f>
        <v/>
      </c>
      <c r="B1854" s="3" t="str">
        <f>IF(Datei!$G1854="","",IFERROR(VALUE(LEFT(Datei!H1854,FIND("_",Datei!H1854)-1)),IFERROR(VALUE(Datei!H1854),"?")))</f>
        <v/>
      </c>
      <c r="C1854" t="str">
        <f>IF(Datei!$G1854="","",IF(IFERROR(VLOOKUP(Datei!J1854,Mapping!$A$5:$B$104,2,FALSE),IFERROR(VLOOKUP(Datei!J1854&amp;"",Mapping!$A$5:$B$104,2,FALSE),IFERROR(VLOOKUP(VALUE(Datei!J1854),Mapping!$A$5:$B$104,2,FALSE),"#NOMAP#")))="#NOMAP#",IF(Mapping!$B$2="","",Mapping!$B$2),IFERROR(VLOOKUP(Datei!J1854,Mapping!$A$5:$B$104,2,FALSE),IFERROR(VLOOKUP(Datei!J1854&amp;"",Mapping!$A$5:$B$104,2,FALSE),IFERROR(VLOOKUP(VALUE(Datei!J1854),Mapping!$A$5:$B$104,2,FALSE),"#NOMAP#")))))</f>
        <v/>
      </c>
      <c r="D1854" t="str">
        <f>IF(Datei!$G1854="","",IF(Datei!K1854="","",Datei!K1854))</f>
        <v/>
      </c>
      <c r="E1854" s="3" t="str">
        <f>IF(Datei!$G1854="","",1)</f>
        <v/>
      </c>
      <c r="F1854" s="4" t="str">
        <f>IF(Datei!$G1854="","",IFERROR(ROUND(VALUE(Datei!I1854)/100,2),""))</f>
        <v/>
      </c>
      <c r="G1854" s="4" t="str">
        <f>IF(Datei!$G1854="","",IFERROR(ROUND(VALUE(Datei!I1854)/100,2),""))</f>
        <v/>
      </c>
    </row>
    <row r="1855" spans="1:7" x14ac:dyDescent="0.25">
      <c r="A1855" s="2" t="str">
        <f>IF(Datei!$G1855="","",IFERROR(DATEVALUE(Datei!G1855),Datei!G1855))</f>
        <v/>
      </c>
      <c r="B1855" s="3" t="str">
        <f>IF(Datei!$G1855="","",IFERROR(VALUE(LEFT(Datei!H1855,FIND("_",Datei!H1855)-1)),IFERROR(VALUE(Datei!H1855),"?")))</f>
        <v/>
      </c>
      <c r="C1855" t="str">
        <f>IF(Datei!$G1855="","",IF(IFERROR(VLOOKUP(Datei!J1855,Mapping!$A$5:$B$104,2,FALSE),IFERROR(VLOOKUP(Datei!J1855&amp;"",Mapping!$A$5:$B$104,2,FALSE),IFERROR(VLOOKUP(VALUE(Datei!J1855),Mapping!$A$5:$B$104,2,FALSE),"#NOMAP#")))="#NOMAP#",IF(Mapping!$B$2="","",Mapping!$B$2),IFERROR(VLOOKUP(Datei!J1855,Mapping!$A$5:$B$104,2,FALSE),IFERROR(VLOOKUP(Datei!J1855&amp;"",Mapping!$A$5:$B$104,2,FALSE),IFERROR(VLOOKUP(VALUE(Datei!J1855),Mapping!$A$5:$B$104,2,FALSE),"#NOMAP#")))))</f>
        <v/>
      </c>
      <c r="D1855" t="str">
        <f>IF(Datei!$G1855="","",IF(Datei!K1855="","",Datei!K1855))</f>
        <v/>
      </c>
      <c r="E1855" s="3" t="str">
        <f>IF(Datei!$G1855="","",1)</f>
        <v/>
      </c>
      <c r="F1855" s="4" t="str">
        <f>IF(Datei!$G1855="","",IFERROR(ROUND(VALUE(Datei!I1855)/100,2),""))</f>
        <v/>
      </c>
      <c r="G1855" s="4" t="str">
        <f>IF(Datei!$G1855="","",IFERROR(ROUND(VALUE(Datei!I1855)/100,2),""))</f>
        <v/>
      </c>
    </row>
    <row r="1856" spans="1:7" x14ac:dyDescent="0.25">
      <c r="A1856" s="2" t="str">
        <f>IF(Datei!$G1856="","",IFERROR(DATEVALUE(Datei!G1856),Datei!G1856))</f>
        <v/>
      </c>
      <c r="B1856" s="3" t="str">
        <f>IF(Datei!$G1856="","",IFERROR(VALUE(LEFT(Datei!H1856,FIND("_",Datei!H1856)-1)),IFERROR(VALUE(Datei!H1856),"?")))</f>
        <v/>
      </c>
      <c r="C1856" t="str">
        <f>IF(Datei!$G1856="","",IF(IFERROR(VLOOKUP(Datei!J1856,Mapping!$A$5:$B$104,2,FALSE),IFERROR(VLOOKUP(Datei!J1856&amp;"",Mapping!$A$5:$B$104,2,FALSE),IFERROR(VLOOKUP(VALUE(Datei!J1856),Mapping!$A$5:$B$104,2,FALSE),"#NOMAP#")))="#NOMAP#",IF(Mapping!$B$2="","",Mapping!$B$2),IFERROR(VLOOKUP(Datei!J1856,Mapping!$A$5:$B$104,2,FALSE),IFERROR(VLOOKUP(Datei!J1856&amp;"",Mapping!$A$5:$B$104,2,FALSE),IFERROR(VLOOKUP(VALUE(Datei!J1856),Mapping!$A$5:$B$104,2,FALSE),"#NOMAP#")))))</f>
        <v/>
      </c>
      <c r="D1856" t="str">
        <f>IF(Datei!$G1856="","",IF(Datei!K1856="","",Datei!K1856))</f>
        <v/>
      </c>
      <c r="E1856" s="3" t="str">
        <f>IF(Datei!$G1856="","",1)</f>
        <v/>
      </c>
      <c r="F1856" s="4" t="str">
        <f>IF(Datei!$G1856="","",IFERROR(ROUND(VALUE(Datei!I1856)/100,2),""))</f>
        <v/>
      </c>
      <c r="G1856" s="4" t="str">
        <f>IF(Datei!$G1856="","",IFERROR(ROUND(VALUE(Datei!I1856)/100,2),""))</f>
        <v/>
      </c>
    </row>
    <row r="1857" spans="1:7" x14ac:dyDescent="0.25">
      <c r="A1857" s="2" t="str">
        <f>IF(Datei!$G1857="","",IFERROR(DATEVALUE(Datei!G1857),Datei!G1857))</f>
        <v/>
      </c>
      <c r="B1857" s="3" t="str">
        <f>IF(Datei!$G1857="","",IFERROR(VALUE(LEFT(Datei!H1857,FIND("_",Datei!H1857)-1)),IFERROR(VALUE(Datei!H1857),"?")))</f>
        <v/>
      </c>
      <c r="C1857" t="str">
        <f>IF(Datei!$G1857="","",IF(IFERROR(VLOOKUP(Datei!J1857,Mapping!$A$5:$B$104,2,FALSE),IFERROR(VLOOKUP(Datei!J1857&amp;"",Mapping!$A$5:$B$104,2,FALSE),IFERROR(VLOOKUP(VALUE(Datei!J1857),Mapping!$A$5:$B$104,2,FALSE),"#NOMAP#")))="#NOMAP#",IF(Mapping!$B$2="","",Mapping!$B$2),IFERROR(VLOOKUP(Datei!J1857,Mapping!$A$5:$B$104,2,FALSE),IFERROR(VLOOKUP(Datei!J1857&amp;"",Mapping!$A$5:$B$104,2,FALSE),IFERROR(VLOOKUP(VALUE(Datei!J1857),Mapping!$A$5:$B$104,2,FALSE),"#NOMAP#")))))</f>
        <v/>
      </c>
      <c r="D1857" t="str">
        <f>IF(Datei!$G1857="","",IF(Datei!K1857="","",Datei!K1857))</f>
        <v/>
      </c>
      <c r="E1857" s="3" t="str">
        <f>IF(Datei!$G1857="","",1)</f>
        <v/>
      </c>
      <c r="F1857" s="4" t="str">
        <f>IF(Datei!$G1857="","",IFERROR(ROUND(VALUE(Datei!I1857)/100,2),""))</f>
        <v/>
      </c>
      <c r="G1857" s="4" t="str">
        <f>IF(Datei!$G1857="","",IFERROR(ROUND(VALUE(Datei!I1857)/100,2),""))</f>
        <v/>
      </c>
    </row>
    <row r="1858" spans="1:7" x14ac:dyDescent="0.25">
      <c r="A1858" s="2" t="str">
        <f>IF(Datei!$G1858="","",IFERROR(DATEVALUE(Datei!G1858),Datei!G1858))</f>
        <v/>
      </c>
      <c r="B1858" s="3" t="str">
        <f>IF(Datei!$G1858="","",IFERROR(VALUE(LEFT(Datei!H1858,FIND("_",Datei!H1858)-1)),IFERROR(VALUE(Datei!H1858),"?")))</f>
        <v/>
      </c>
      <c r="C1858" t="str">
        <f>IF(Datei!$G1858="","",IF(IFERROR(VLOOKUP(Datei!J1858,Mapping!$A$5:$B$104,2,FALSE),IFERROR(VLOOKUP(Datei!J1858&amp;"",Mapping!$A$5:$B$104,2,FALSE),IFERROR(VLOOKUP(VALUE(Datei!J1858),Mapping!$A$5:$B$104,2,FALSE),"#NOMAP#")))="#NOMAP#",IF(Mapping!$B$2="","",Mapping!$B$2),IFERROR(VLOOKUP(Datei!J1858,Mapping!$A$5:$B$104,2,FALSE),IFERROR(VLOOKUP(Datei!J1858&amp;"",Mapping!$A$5:$B$104,2,FALSE),IFERROR(VLOOKUP(VALUE(Datei!J1858),Mapping!$A$5:$B$104,2,FALSE),"#NOMAP#")))))</f>
        <v/>
      </c>
      <c r="D1858" t="str">
        <f>IF(Datei!$G1858="","",IF(Datei!K1858="","",Datei!K1858))</f>
        <v/>
      </c>
      <c r="E1858" s="3" t="str">
        <f>IF(Datei!$G1858="","",1)</f>
        <v/>
      </c>
      <c r="F1858" s="4" t="str">
        <f>IF(Datei!$G1858="","",IFERROR(ROUND(VALUE(Datei!I1858)/100,2),""))</f>
        <v/>
      </c>
      <c r="G1858" s="4" t="str">
        <f>IF(Datei!$G1858="","",IFERROR(ROUND(VALUE(Datei!I1858)/100,2),""))</f>
        <v/>
      </c>
    </row>
    <row r="1859" spans="1:7" x14ac:dyDescent="0.25">
      <c r="A1859" s="2" t="str">
        <f>IF(Datei!$G1859="","",IFERROR(DATEVALUE(Datei!G1859),Datei!G1859))</f>
        <v/>
      </c>
      <c r="B1859" s="3" t="str">
        <f>IF(Datei!$G1859="","",IFERROR(VALUE(LEFT(Datei!H1859,FIND("_",Datei!H1859)-1)),IFERROR(VALUE(Datei!H1859),"?")))</f>
        <v/>
      </c>
      <c r="C1859" t="str">
        <f>IF(Datei!$G1859="","",IF(IFERROR(VLOOKUP(Datei!J1859,Mapping!$A$5:$B$104,2,FALSE),IFERROR(VLOOKUP(Datei!J1859&amp;"",Mapping!$A$5:$B$104,2,FALSE),IFERROR(VLOOKUP(VALUE(Datei!J1859),Mapping!$A$5:$B$104,2,FALSE),"#NOMAP#")))="#NOMAP#",IF(Mapping!$B$2="","",Mapping!$B$2),IFERROR(VLOOKUP(Datei!J1859,Mapping!$A$5:$B$104,2,FALSE),IFERROR(VLOOKUP(Datei!J1859&amp;"",Mapping!$A$5:$B$104,2,FALSE),IFERROR(VLOOKUP(VALUE(Datei!J1859),Mapping!$A$5:$B$104,2,FALSE),"#NOMAP#")))))</f>
        <v/>
      </c>
      <c r="D1859" t="str">
        <f>IF(Datei!$G1859="","",IF(Datei!K1859="","",Datei!K1859))</f>
        <v/>
      </c>
      <c r="E1859" s="3" t="str">
        <f>IF(Datei!$G1859="","",1)</f>
        <v/>
      </c>
      <c r="F1859" s="4" t="str">
        <f>IF(Datei!$G1859="","",IFERROR(ROUND(VALUE(Datei!I1859)/100,2),""))</f>
        <v/>
      </c>
      <c r="G1859" s="4" t="str">
        <f>IF(Datei!$G1859="","",IFERROR(ROUND(VALUE(Datei!I1859)/100,2),""))</f>
        <v/>
      </c>
    </row>
    <row r="1860" spans="1:7" x14ac:dyDescent="0.25">
      <c r="A1860" s="2" t="str">
        <f>IF(Datei!$G1860="","",IFERROR(DATEVALUE(Datei!G1860),Datei!G1860))</f>
        <v/>
      </c>
      <c r="B1860" s="3" t="str">
        <f>IF(Datei!$G1860="","",IFERROR(VALUE(LEFT(Datei!H1860,FIND("_",Datei!H1860)-1)),IFERROR(VALUE(Datei!H1860),"?")))</f>
        <v/>
      </c>
      <c r="C1860" t="str">
        <f>IF(Datei!$G1860="","",IF(IFERROR(VLOOKUP(Datei!J1860,Mapping!$A$5:$B$104,2,FALSE),IFERROR(VLOOKUP(Datei!J1860&amp;"",Mapping!$A$5:$B$104,2,FALSE),IFERROR(VLOOKUP(VALUE(Datei!J1860),Mapping!$A$5:$B$104,2,FALSE),"#NOMAP#")))="#NOMAP#",IF(Mapping!$B$2="","",Mapping!$B$2),IFERROR(VLOOKUP(Datei!J1860,Mapping!$A$5:$B$104,2,FALSE),IFERROR(VLOOKUP(Datei!J1860&amp;"",Mapping!$A$5:$B$104,2,FALSE),IFERROR(VLOOKUP(VALUE(Datei!J1860),Mapping!$A$5:$B$104,2,FALSE),"#NOMAP#")))))</f>
        <v/>
      </c>
      <c r="D1860" t="str">
        <f>IF(Datei!$G1860="","",IF(Datei!K1860="","",Datei!K1860))</f>
        <v/>
      </c>
      <c r="E1860" s="3" t="str">
        <f>IF(Datei!$G1860="","",1)</f>
        <v/>
      </c>
      <c r="F1860" s="4" t="str">
        <f>IF(Datei!$G1860="","",IFERROR(ROUND(VALUE(Datei!I1860)/100,2),""))</f>
        <v/>
      </c>
      <c r="G1860" s="4" t="str">
        <f>IF(Datei!$G1860="","",IFERROR(ROUND(VALUE(Datei!I1860)/100,2),""))</f>
        <v/>
      </c>
    </row>
    <row r="1861" spans="1:7" x14ac:dyDescent="0.25">
      <c r="A1861" s="2" t="str">
        <f>IF(Datei!$G1861="","",IFERROR(DATEVALUE(Datei!G1861),Datei!G1861))</f>
        <v/>
      </c>
      <c r="B1861" s="3" t="str">
        <f>IF(Datei!$G1861="","",IFERROR(VALUE(LEFT(Datei!H1861,FIND("_",Datei!H1861)-1)),IFERROR(VALUE(Datei!H1861),"?")))</f>
        <v/>
      </c>
      <c r="C1861" t="str">
        <f>IF(Datei!$G1861="","",IF(IFERROR(VLOOKUP(Datei!J1861,Mapping!$A$5:$B$104,2,FALSE),IFERROR(VLOOKUP(Datei!J1861&amp;"",Mapping!$A$5:$B$104,2,FALSE),IFERROR(VLOOKUP(VALUE(Datei!J1861),Mapping!$A$5:$B$104,2,FALSE),"#NOMAP#")))="#NOMAP#",IF(Mapping!$B$2="","",Mapping!$B$2),IFERROR(VLOOKUP(Datei!J1861,Mapping!$A$5:$B$104,2,FALSE),IFERROR(VLOOKUP(Datei!J1861&amp;"",Mapping!$A$5:$B$104,2,FALSE),IFERROR(VLOOKUP(VALUE(Datei!J1861),Mapping!$A$5:$B$104,2,FALSE),"#NOMAP#")))))</f>
        <v/>
      </c>
      <c r="D1861" t="str">
        <f>IF(Datei!$G1861="","",IF(Datei!K1861="","",Datei!K1861))</f>
        <v/>
      </c>
      <c r="E1861" s="3" t="str">
        <f>IF(Datei!$G1861="","",1)</f>
        <v/>
      </c>
      <c r="F1861" s="4" t="str">
        <f>IF(Datei!$G1861="","",IFERROR(ROUND(VALUE(Datei!I1861)/100,2),""))</f>
        <v/>
      </c>
      <c r="G1861" s="4" t="str">
        <f>IF(Datei!$G1861="","",IFERROR(ROUND(VALUE(Datei!I1861)/100,2),""))</f>
        <v/>
      </c>
    </row>
    <row r="1862" spans="1:7" x14ac:dyDescent="0.25">
      <c r="A1862" s="2" t="str">
        <f>IF(Datei!$G1862="","",IFERROR(DATEVALUE(Datei!G1862),Datei!G1862))</f>
        <v/>
      </c>
      <c r="B1862" s="3" t="str">
        <f>IF(Datei!$G1862="","",IFERROR(VALUE(LEFT(Datei!H1862,FIND("_",Datei!H1862)-1)),IFERROR(VALUE(Datei!H1862),"?")))</f>
        <v/>
      </c>
      <c r="C1862" t="str">
        <f>IF(Datei!$G1862="","",IF(IFERROR(VLOOKUP(Datei!J1862,Mapping!$A$5:$B$104,2,FALSE),IFERROR(VLOOKUP(Datei!J1862&amp;"",Mapping!$A$5:$B$104,2,FALSE),IFERROR(VLOOKUP(VALUE(Datei!J1862),Mapping!$A$5:$B$104,2,FALSE),"#NOMAP#")))="#NOMAP#",IF(Mapping!$B$2="","",Mapping!$B$2),IFERROR(VLOOKUP(Datei!J1862,Mapping!$A$5:$B$104,2,FALSE),IFERROR(VLOOKUP(Datei!J1862&amp;"",Mapping!$A$5:$B$104,2,FALSE),IFERROR(VLOOKUP(VALUE(Datei!J1862),Mapping!$A$5:$B$104,2,FALSE),"#NOMAP#")))))</f>
        <v/>
      </c>
      <c r="D1862" t="str">
        <f>IF(Datei!$G1862="","",IF(Datei!K1862="","",Datei!K1862))</f>
        <v/>
      </c>
      <c r="E1862" s="3" t="str">
        <f>IF(Datei!$G1862="","",1)</f>
        <v/>
      </c>
      <c r="F1862" s="4" t="str">
        <f>IF(Datei!$G1862="","",IFERROR(ROUND(VALUE(Datei!I1862)/100,2),""))</f>
        <v/>
      </c>
      <c r="G1862" s="4" t="str">
        <f>IF(Datei!$G1862="","",IFERROR(ROUND(VALUE(Datei!I1862)/100,2),""))</f>
        <v/>
      </c>
    </row>
    <row r="1863" spans="1:7" x14ac:dyDescent="0.25">
      <c r="A1863" s="2" t="str">
        <f>IF(Datei!$G1863="","",IFERROR(DATEVALUE(Datei!G1863),Datei!G1863))</f>
        <v/>
      </c>
      <c r="B1863" s="3" t="str">
        <f>IF(Datei!$G1863="","",IFERROR(VALUE(LEFT(Datei!H1863,FIND("_",Datei!H1863)-1)),IFERROR(VALUE(Datei!H1863),"?")))</f>
        <v/>
      </c>
      <c r="C1863" t="str">
        <f>IF(Datei!$G1863="","",IF(IFERROR(VLOOKUP(Datei!J1863,Mapping!$A$5:$B$104,2,FALSE),IFERROR(VLOOKUP(Datei!J1863&amp;"",Mapping!$A$5:$B$104,2,FALSE),IFERROR(VLOOKUP(VALUE(Datei!J1863),Mapping!$A$5:$B$104,2,FALSE),"#NOMAP#")))="#NOMAP#",IF(Mapping!$B$2="","",Mapping!$B$2),IFERROR(VLOOKUP(Datei!J1863,Mapping!$A$5:$B$104,2,FALSE),IFERROR(VLOOKUP(Datei!J1863&amp;"",Mapping!$A$5:$B$104,2,FALSE),IFERROR(VLOOKUP(VALUE(Datei!J1863),Mapping!$A$5:$B$104,2,FALSE),"#NOMAP#")))))</f>
        <v/>
      </c>
      <c r="D1863" t="str">
        <f>IF(Datei!$G1863="","",IF(Datei!K1863="","",Datei!K1863))</f>
        <v/>
      </c>
      <c r="E1863" s="3" t="str">
        <f>IF(Datei!$G1863="","",1)</f>
        <v/>
      </c>
      <c r="F1863" s="4" t="str">
        <f>IF(Datei!$G1863="","",IFERROR(ROUND(VALUE(Datei!I1863)/100,2),""))</f>
        <v/>
      </c>
      <c r="G1863" s="4" t="str">
        <f>IF(Datei!$G1863="","",IFERROR(ROUND(VALUE(Datei!I1863)/100,2),""))</f>
        <v/>
      </c>
    </row>
    <row r="1864" spans="1:7" x14ac:dyDescent="0.25">
      <c r="A1864" s="2" t="str">
        <f>IF(Datei!$G1864="","",IFERROR(DATEVALUE(Datei!G1864),Datei!G1864))</f>
        <v/>
      </c>
      <c r="B1864" s="3" t="str">
        <f>IF(Datei!$G1864="","",IFERROR(VALUE(LEFT(Datei!H1864,FIND("_",Datei!H1864)-1)),IFERROR(VALUE(Datei!H1864),"?")))</f>
        <v/>
      </c>
      <c r="C1864" t="str">
        <f>IF(Datei!$G1864="","",IF(IFERROR(VLOOKUP(Datei!J1864,Mapping!$A$5:$B$104,2,FALSE),IFERROR(VLOOKUP(Datei!J1864&amp;"",Mapping!$A$5:$B$104,2,FALSE),IFERROR(VLOOKUP(VALUE(Datei!J1864),Mapping!$A$5:$B$104,2,FALSE),"#NOMAP#")))="#NOMAP#",IF(Mapping!$B$2="","",Mapping!$B$2),IFERROR(VLOOKUP(Datei!J1864,Mapping!$A$5:$B$104,2,FALSE),IFERROR(VLOOKUP(Datei!J1864&amp;"",Mapping!$A$5:$B$104,2,FALSE),IFERROR(VLOOKUP(VALUE(Datei!J1864),Mapping!$A$5:$B$104,2,FALSE),"#NOMAP#")))))</f>
        <v/>
      </c>
      <c r="D1864" t="str">
        <f>IF(Datei!$G1864="","",IF(Datei!K1864="","",Datei!K1864))</f>
        <v/>
      </c>
      <c r="E1864" s="3" t="str">
        <f>IF(Datei!$G1864="","",1)</f>
        <v/>
      </c>
      <c r="F1864" s="4" t="str">
        <f>IF(Datei!$G1864="","",IFERROR(ROUND(VALUE(Datei!I1864)/100,2),""))</f>
        <v/>
      </c>
      <c r="G1864" s="4" t="str">
        <f>IF(Datei!$G1864="","",IFERROR(ROUND(VALUE(Datei!I1864)/100,2),""))</f>
        <v/>
      </c>
    </row>
    <row r="1865" spans="1:7" x14ac:dyDescent="0.25">
      <c r="A1865" s="2" t="str">
        <f>IF(Datei!$G1865="","",IFERROR(DATEVALUE(Datei!G1865),Datei!G1865))</f>
        <v/>
      </c>
      <c r="B1865" s="3" t="str">
        <f>IF(Datei!$G1865="","",IFERROR(VALUE(LEFT(Datei!H1865,FIND("_",Datei!H1865)-1)),IFERROR(VALUE(Datei!H1865),"?")))</f>
        <v/>
      </c>
      <c r="C1865" t="str">
        <f>IF(Datei!$G1865="","",IF(IFERROR(VLOOKUP(Datei!J1865,Mapping!$A$5:$B$104,2,FALSE),IFERROR(VLOOKUP(Datei!J1865&amp;"",Mapping!$A$5:$B$104,2,FALSE),IFERROR(VLOOKUP(VALUE(Datei!J1865),Mapping!$A$5:$B$104,2,FALSE),"#NOMAP#")))="#NOMAP#",IF(Mapping!$B$2="","",Mapping!$B$2),IFERROR(VLOOKUP(Datei!J1865,Mapping!$A$5:$B$104,2,FALSE),IFERROR(VLOOKUP(Datei!J1865&amp;"",Mapping!$A$5:$B$104,2,FALSE),IFERROR(VLOOKUP(VALUE(Datei!J1865),Mapping!$A$5:$B$104,2,FALSE),"#NOMAP#")))))</f>
        <v/>
      </c>
      <c r="D1865" t="str">
        <f>IF(Datei!$G1865="","",IF(Datei!K1865="","",Datei!K1865))</f>
        <v/>
      </c>
      <c r="E1865" s="3" t="str">
        <f>IF(Datei!$G1865="","",1)</f>
        <v/>
      </c>
      <c r="F1865" s="4" t="str">
        <f>IF(Datei!$G1865="","",IFERROR(ROUND(VALUE(Datei!I1865)/100,2),""))</f>
        <v/>
      </c>
      <c r="G1865" s="4" t="str">
        <f>IF(Datei!$G1865="","",IFERROR(ROUND(VALUE(Datei!I1865)/100,2),""))</f>
        <v/>
      </c>
    </row>
    <row r="1866" spans="1:7" x14ac:dyDescent="0.25">
      <c r="A1866" s="2" t="str">
        <f>IF(Datei!$G1866="","",IFERROR(DATEVALUE(Datei!G1866),Datei!G1866))</f>
        <v/>
      </c>
      <c r="B1866" s="3" t="str">
        <f>IF(Datei!$G1866="","",IFERROR(VALUE(LEFT(Datei!H1866,FIND("_",Datei!H1866)-1)),IFERROR(VALUE(Datei!H1866),"?")))</f>
        <v/>
      </c>
      <c r="C1866" t="str">
        <f>IF(Datei!$G1866="","",IF(IFERROR(VLOOKUP(Datei!J1866,Mapping!$A$5:$B$104,2,FALSE),IFERROR(VLOOKUP(Datei!J1866&amp;"",Mapping!$A$5:$B$104,2,FALSE),IFERROR(VLOOKUP(VALUE(Datei!J1866),Mapping!$A$5:$B$104,2,FALSE),"#NOMAP#")))="#NOMAP#",IF(Mapping!$B$2="","",Mapping!$B$2),IFERROR(VLOOKUP(Datei!J1866,Mapping!$A$5:$B$104,2,FALSE),IFERROR(VLOOKUP(Datei!J1866&amp;"",Mapping!$A$5:$B$104,2,FALSE),IFERROR(VLOOKUP(VALUE(Datei!J1866),Mapping!$A$5:$B$104,2,FALSE),"#NOMAP#")))))</f>
        <v/>
      </c>
      <c r="D1866" t="str">
        <f>IF(Datei!$G1866="","",IF(Datei!K1866="","",Datei!K1866))</f>
        <v/>
      </c>
      <c r="E1866" s="3" t="str">
        <f>IF(Datei!$G1866="","",1)</f>
        <v/>
      </c>
      <c r="F1866" s="4" t="str">
        <f>IF(Datei!$G1866="","",IFERROR(ROUND(VALUE(Datei!I1866)/100,2),""))</f>
        <v/>
      </c>
      <c r="G1866" s="4" t="str">
        <f>IF(Datei!$G1866="","",IFERROR(ROUND(VALUE(Datei!I1866)/100,2),""))</f>
        <v/>
      </c>
    </row>
    <row r="1867" spans="1:7" x14ac:dyDescent="0.25">
      <c r="A1867" s="2" t="str">
        <f>IF(Datei!$G1867="","",IFERROR(DATEVALUE(Datei!G1867),Datei!G1867))</f>
        <v/>
      </c>
      <c r="B1867" s="3" t="str">
        <f>IF(Datei!$G1867="","",IFERROR(VALUE(LEFT(Datei!H1867,FIND("_",Datei!H1867)-1)),IFERROR(VALUE(Datei!H1867),"?")))</f>
        <v/>
      </c>
      <c r="C1867" t="str">
        <f>IF(Datei!$G1867="","",IF(IFERROR(VLOOKUP(Datei!J1867,Mapping!$A$5:$B$104,2,FALSE),IFERROR(VLOOKUP(Datei!J1867&amp;"",Mapping!$A$5:$B$104,2,FALSE),IFERROR(VLOOKUP(VALUE(Datei!J1867),Mapping!$A$5:$B$104,2,FALSE),"#NOMAP#")))="#NOMAP#",IF(Mapping!$B$2="","",Mapping!$B$2),IFERROR(VLOOKUP(Datei!J1867,Mapping!$A$5:$B$104,2,FALSE),IFERROR(VLOOKUP(Datei!J1867&amp;"",Mapping!$A$5:$B$104,2,FALSE),IFERROR(VLOOKUP(VALUE(Datei!J1867),Mapping!$A$5:$B$104,2,FALSE),"#NOMAP#")))))</f>
        <v/>
      </c>
      <c r="D1867" t="str">
        <f>IF(Datei!$G1867="","",IF(Datei!K1867="","",Datei!K1867))</f>
        <v/>
      </c>
      <c r="E1867" s="3" t="str">
        <f>IF(Datei!$G1867="","",1)</f>
        <v/>
      </c>
      <c r="F1867" s="4" t="str">
        <f>IF(Datei!$G1867="","",IFERROR(ROUND(VALUE(Datei!I1867)/100,2),""))</f>
        <v/>
      </c>
      <c r="G1867" s="4" t="str">
        <f>IF(Datei!$G1867="","",IFERROR(ROUND(VALUE(Datei!I1867)/100,2),""))</f>
        <v/>
      </c>
    </row>
    <row r="1868" spans="1:7" x14ac:dyDescent="0.25">
      <c r="A1868" s="2" t="str">
        <f>IF(Datei!$G1868="","",IFERROR(DATEVALUE(Datei!G1868),Datei!G1868))</f>
        <v/>
      </c>
      <c r="B1868" s="3" t="str">
        <f>IF(Datei!$G1868="","",IFERROR(VALUE(LEFT(Datei!H1868,FIND("_",Datei!H1868)-1)),IFERROR(VALUE(Datei!H1868),"?")))</f>
        <v/>
      </c>
      <c r="C1868" t="str">
        <f>IF(Datei!$G1868="","",IF(IFERROR(VLOOKUP(Datei!J1868,Mapping!$A$5:$B$104,2,FALSE),IFERROR(VLOOKUP(Datei!J1868&amp;"",Mapping!$A$5:$B$104,2,FALSE),IFERROR(VLOOKUP(VALUE(Datei!J1868),Mapping!$A$5:$B$104,2,FALSE),"#NOMAP#")))="#NOMAP#",IF(Mapping!$B$2="","",Mapping!$B$2),IFERROR(VLOOKUP(Datei!J1868,Mapping!$A$5:$B$104,2,FALSE),IFERROR(VLOOKUP(Datei!J1868&amp;"",Mapping!$A$5:$B$104,2,FALSE),IFERROR(VLOOKUP(VALUE(Datei!J1868),Mapping!$A$5:$B$104,2,FALSE),"#NOMAP#")))))</f>
        <v/>
      </c>
      <c r="D1868" t="str">
        <f>IF(Datei!$G1868="","",IF(Datei!K1868="","",Datei!K1868))</f>
        <v/>
      </c>
      <c r="E1868" s="3" t="str">
        <f>IF(Datei!$G1868="","",1)</f>
        <v/>
      </c>
      <c r="F1868" s="4" t="str">
        <f>IF(Datei!$G1868="","",IFERROR(ROUND(VALUE(Datei!I1868)/100,2),""))</f>
        <v/>
      </c>
      <c r="G1868" s="4" t="str">
        <f>IF(Datei!$G1868="","",IFERROR(ROUND(VALUE(Datei!I1868)/100,2),""))</f>
        <v/>
      </c>
    </row>
    <row r="1869" spans="1:7" x14ac:dyDescent="0.25">
      <c r="A1869" s="2" t="str">
        <f>IF(Datei!$G1869="","",IFERROR(DATEVALUE(Datei!G1869),Datei!G1869))</f>
        <v/>
      </c>
      <c r="B1869" s="3" t="str">
        <f>IF(Datei!$G1869="","",IFERROR(VALUE(LEFT(Datei!H1869,FIND("_",Datei!H1869)-1)),IFERROR(VALUE(Datei!H1869),"?")))</f>
        <v/>
      </c>
      <c r="C1869" t="str">
        <f>IF(Datei!$G1869="","",IF(IFERROR(VLOOKUP(Datei!J1869,Mapping!$A$5:$B$104,2,FALSE),IFERROR(VLOOKUP(Datei!J1869&amp;"",Mapping!$A$5:$B$104,2,FALSE),IFERROR(VLOOKUP(VALUE(Datei!J1869),Mapping!$A$5:$B$104,2,FALSE),"#NOMAP#")))="#NOMAP#",IF(Mapping!$B$2="","",Mapping!$B$2),IFERROR(VLOOKUP(Datei!J1869,Mapping!$A$5:$B$104,2,FALSE),IFERROR(VLOOKUP(Datei!J1869&amp;"",Mapping!$A$5:$B$104,2,FALSE),IFERROR(VLOOKUP(VALUE(Datei!J1869),Mapping!$A$5:$B$104,2,FALSE),"#NOMAP#")))))</f>
        <v/>
      </c>
      <c r="D1869" t="str">
        <f>IF(Datei!$G1869="","",IF(Datei!K1869="","",Datei!K1869))</f>
        <v/>
      </c>
      <c r="E1869" s="3" t="str">
        <f>IF(Datei!$G1869="","",1)</f>
        <v/>
      </c>
      <c r="F1869" s="4" t="str">
        <f>IF(Datei!$G1869="","",IFERROR(ROUND(VALUE(Datei!I1869)/100,2),""))</f>
        <v/>
      </c>
      <c r="G1869" s="4" t="str">
        <f>IF(Datei!$G1869="","",IFERROR(ROUND(VALUE(Datei!I1869)/100,2),""))</f>
        <v/>
      </c>
    </row>
    <row r="1870" spans="1:7" x14ac:dyDescent="0.25">
      <c r="A1870" s="2" t="str">
        <f>IF(Datei!$G1870="","",IFERROR(DATEVALUE(Datei!G1870),Datei!G1870))</f>
        <v/>
      </c>
      <c r="B1870" s="3" t="str">
        <f>IF(Datei!$G1870="","",IFERROR(VALUE(LEFT(Datei!H1870,FIND("_",Datei!H1870)-1)),IFERROR(VALUE(Datei!H1870),"?")))</f>
        <v/>
      </c>
      <c r="C1870" t="str">
        <f>IF(Datei!$G1870="","",IF(IFERROR(VLOOKUP(Datei!J1870,Mapping!$A$5:$B$104,2,FALSE),IFERROR(VLOOKUP(Datei!J1870&amp;"",Mapping!$A$5:$B$104,2,FALSE),IFERROR(VLOOKUP(VALUE(Datei!J1870),Mapping!$A$5:$B$104,2,FALSE),"#NOMAP#")))="#NOMAP#",IF(Mapping!$B$2="","",Mapping!$B$2),IFERROR(VLOOKUP(Datei!J1870,Mapping!$A$5:$B$104,2,FALSE),IFERROR(VLOOKUP(Datei!J1870&amp;"",Mapping!$A$5:$B$104,2,FALSE),IFERROR(VLOOKUP(VALUE(Datei!J1870),Mapping!$A$5:$B$104,2,FALSE),"#NOMAP#")))))</f>
        <v/>
      </c>
      <c r="D1870" t="str">
        <f>IF(Datei!$G1870="","",IF(Datei!K1870="","",Datei!K1870))</f>
        <v/>
      </c>
      <c r="E1870" s="3" t="str">
        <f>IF(Datei!$G1870="","",1)</f>
        <v/>
      </c>
      <c r="F1870" s="4" t="str">
        <f>IF(Datei!$G1870="","",IFERROR(ROUND(VALUE(Datei!I1870)/100,2),""))</f>
        <v/>
      </c>
      <c r="G1870" s="4" t="str">
        <f>IF(Datei!$G1870="","",IFERROR(ROUND(VALUE(Datei!I1870)/100,2),""))</f>
        <v/>
      </c>
    </row>
    <row r="1871" spans="1:7" x14ac:dyDescent="0.25">
      <c r="A1871" s="2" t="str">
        <f>IF(Datei!$G1871="","",IFERROR(DATEVALUE(Datei!G1871),Datei!G1871))</f>
        <v/>
      </c>
      <c r="B1871" s="3" t="str">
        <f>IF(Datei!$G1871="","",IFERROR(VALUE(LEFT(Datei!H1871,FIND("_",Datei!H1871)-1)),IFERROR(VALUE(Datei!H1871),"?")))</f>
        <v/>
      </c>
      <c r="C1871" t="str">
        <f>IF(Datei!$G1871="","",IF(IFERROR(VLOOKUP(Datei!J1871,Mapping!$A$5:$B$104,2,FALSE),IFERROR(VLOOKUP(Datei!J1871&amp;"",Mapping!$A$5:$B$104,2,FALSE),IFERROR(VLOOKUP(VALUE(Datei!J1871),Mapping!$A$5:$B$104,2,FALSE),"#NOMAP#")))="#NOMAP#",IF(Mapping!$B$2="","",Mapping!$B$2),IFERROR(VLOOKUP(Datei!J1871,Mapping!$A$5:$B$104,2,FALSE),IFERROR(VLOOKUP(Datei!J1871&amp;"",Mapping!$A$5:$B$104,2,FALSE),IFERROR(VLOOKUP(VALUE(Datei!J1871),Mapping!$A$5:$B$104,2,FALSE),"#NOMAP#")))))</f>
        <v/>
      </c>
      <c r="D1871" t="str">
        <f>IF(Datei!$G1871="","",IF(Datei!K1871="","",Datei!K1871))</f>
        <v/>
      </c>
      <c r="E1871" s="3" t="str">
        <f>IF(Datei!$G1871="","",1)</f>
        <v/>
      </c>
      <c r="F1871" s="4" t="str">
        <f>IF(Datei!$G1871="","",IFERROR(ROUND(VALUE(Datei!I1871)/100,2),""))</f>
        <v/>
      </c>
      <c r="G1871" s="4" t="str">
        <f>IF(Datei!$G1871="","",IFERROR(ROUND(VALUE(Datei!I1871)/100,2),""))</f>
        <v/>
      </c>
    </row>
    <row r="1872" spans="1:7" x14ac:dyDescent="0.25">
      <c r="A1872" s="2" t="str">
        <f>IF(Datei!$G1872="","",IFERROR(DATEVALUE(Datei!G1872),Datei!G1872))</f>
        <v/>
      </c>
      <c r="B1872" s="3" t="str">
        <f>IF(Datei!$G1872="","",IFERROR(VALUE(LEFT(Datei!H1872,FIND("_",Datei!H1872)-1)),IFERROR(VALUE(Datei!H1872),"?")))</f>
        <v/>
      </c>
      <c r="C1872" t="str">
        <f>IF(Datei!$G1872="","",IF(IFERROR(VLOOKUP(Datei!J1872,Mapping!$A$5:$B$104,2,FALSE),IFERROR(VLOOKUP(Datei!J1872&amp;"",Mapping!$A$5:$B$104,2,FALSE),IFERROR(VLOOKUP(VALUE(Datei!J1872),Mapping!$A$5:$B$104,2,FALSE),"#NOMAP#")))="#NOMAP#",IF(Mapping!$B$2="","",Mapping!$B$2),IFERROR(VLOOKUP(Datei!J1872,Mapping!$A$5:$B$104,2,FALSE),IFERROR(VLOOKUP(Datei!J1872&amp;"",Mapping!$A$5:$B$104,2,FALSE),IFERROR(VLOOKUP(VALUE(Datei!J1872),Mapping!$A$5:$B$104,2,FALSE),"#NOMAP#")))))</f>
        <v/>
      </c>
      <c r="D1872" t="str">
        <f>IF(Datei!$G1872="","",IF(Datei!K1872="","",Datei!K1872))</f>
        <v/>
      </c>
      <c r="E1872" s="3" t="str">
        <f>IF(Datei!$G1872="","",1)</f>
        <v/>
      </c>
      <c r="F1872" s="4" t="str">
        <f>IF(Datei!$G1872="","",IFERROR(ROUND(VALUE(Datei!I1872)/100,2),""))</f>
        <v/>
      </c>
      <c r="G1872" s="4" t="str">
        <f>IF(Datei!$G1872="","",IFERROR(ROUND(VALUE(Datei!I1872)/100,2),""))</f>
        <v/>
      </c>
    </row>
    <row r="1873" spans="1:7" x14ac:dyDescent="0.25">
      <c r="A1873" s="2" t="str">
        <f>IF(Datei!$G1873="","",IFERROR(DATEVALUE(Datei!G1873),Datei!G1873))</f>
        <v/>
      </c>
      <c r="B1873" s="3" t="str">
        <f>IF(Datei!$G1873="","",IFERROR(VALUE(LEFT(Datei!H1873,FIND("_",Datei!H1873)-1)),IFERROR(VALUE(Datei!H1873),"?")))</f>
        <v/>
      </c>
      <c r="C1873" t="str">
        <f>IF(Datei!$G1873="","",IF(IFERROR(VLOOKUP(Datei!J1873,Mapping!$A$5:$B$104,2,FALSE),IFERROR(VLOOKUP(Datei!J1873&amp;"",Mapping!$A$5:$B$104,2,FALSE),IFERROR(VLOOKUP(VALUE(Datei!J1873),Mapping!$A$5:$B$104,2,FALSE),"#NOMAP#")))="#NOMAP#",IF(Mapping!$B$2="","",Mapping!$B$2),IFERROR(VLOOKUP(Datei!J1873,Mapping!$A$5:$B$104,2,FALSE),IFERROR(VLOOKUP(Datei!J1873&amp;"",Mapping!$A$5:$B$104,2,FALSE),IFERROR(VLOOKUP(VALUE(Datei!J1873),Mapping!$A$5:$B$104,2,FALSE),"#NOMAP#")))))</f>
        <v/>
      </c>
      <c r="D1873" t="str">
        <f>IF(Datei!$G1873="","",IF(Datei!K1873="","",Datei!K1873))</f>
        <v/>
      </c>
      <c r="E1873" s="3" t="str">
        <f>IF(Datei!$G1873="","",1)</f>
        <v/>
      </c>
      <c r="F1873" s="4" t="str">
        <f>IF(Datei!$G1873="","",IFERROR(ROUND(VALUE(Datei!I1873)/100,2),""))</f>
        <v/>
      </c>
      <c r="G1873" s="4" t="str">
        <f>IF(Datei!$G1873="","",IFERROR(ROUND(VALUE(Datei!I1873)/100,2),""))</f>
        <v/>
      </c>
    </row>
    <row r="1874" spans="1:7" x14ac:dyDescent="0.25">
      <c r="A1874" s="2" t="str">
        <f>IF(Datei!$G1874="","",IFERROR(DATEVALUE(Datei!G1874),Datei!G1874))</f>
        <v/>
      </c>
      <c r="B1874" s="3" t="str">
        <f>IF(Datei!$G1874="","",IFERROR(VALUE(LEFT(Datei!H1874,FIND("_",Datei!H1874)-1)),IFERROR(VALUE(Datei!H1874),"?")))</f>
        <v/>
      </c>
      <c r="C1874" t="str">
        <f>IF(Datei!$G1874="","",IF(IFERROR(VLOOKUP(Datei!J1874,Mapping!$A$5:$B$104,2,FALSE),IFERROR(VLOOKUP(Datei!J1874&amp;"",Mapping!$A$5:$B$104,2,FALSE),IFERROR(VLOOKUP(VALUE(Datei!J1874),Mapping!$A$5:$B$104,2,FALSE),"#NOMAP#")))="#NOMAP#",IF(Mapping!$B$2="","",Mapping!$B$2),IFERROR(VLOOKUP(Datei!J1874,Mapping!$A$5:$B$104,2,FALSE),IFERROR(VLOOKUP(Datei!J1874&amp;"",Mapping!$A$5:$B$104,2,FALSE),IFERROR(VLOOKUP(VALUE(Datei!J1874),Mapping!$A$5:$B$104,2,FALSE),"#NOMAP#")))))</f>
        <v/>
      </c>
      <c r="D1874" t="str">
        <f>IF(Datei!$G1874="","",IF(Datei!K1874="","",Datei!K1874))</f>
        <v/>
      </c>
      <c r="E1874" s="3" t="str">
        <f>IF(Datei!$G1874="","",1)</f>
        <v/>
      </c>
      <c r="F1874" s="4" t="str">
        <f>IF(Datei!$G1874="","",IFERROR(ROUND(VALUE(Datei!I1874)/100,2),""))</f>
        <v/>
      </c>
      <c r="G1874" s="4" t="str">
        <f>IF(Datei!$G1874="","",IFERROR(ROUND(VALUE(Datei!I1874)/100,2),""))</f>
        <v/>
      </c>
    </row>
    <row r="1875" spans="1:7" x14ac:dyDescent="0.25">
      <c r="A1875" s="2" t="str">
        <f>IF(Datei!$G1875="","",IFERROR(DATEVALUE(Datei!G1875),Datei!G1875))</f>
        <v/>
      </c>
      <c r="B1875" s="3" t="str">
        <f>IF(Datei!$G1875="","",IFERROR(VALUE(LEFT(Datei!H1875,FIND("_",Datei!H1875)-1)),IFERROR(VALUE(Datei!H1875),"?")))</f>
        <v/>
      </c>
      <c r="C1875" t="str">
        <f>IF(Datei!$G1875="","",IF(IFERROR(VLOOKUP(Datei!J1875,Mapping!$A$5:$B$104,2,FALSE),IFERROR(VLOOKUP(Datei!J1875&amp;"",Mapping!$A$5:$B$104,2,FALSE),IFERROR(VLOOKUP(VALUE(Datei!J1875),Mapping!$A$5:$B$104,2,FALSE),"#NOMAP#")))="#NOMAP#",IF(Mapping!$B$2="","",Mapping!$B$2),IFERROR(VLOOKUP(Datei!J1875,Mapping!$A$5:$B$104,2,FALSE),IFERROR(VLOOKUP(Datei!J1875&amp;"",Mapping!$A$5:$B$104,2,FALSE),IFERROR(VLOOKUP(VALUE(Datei!J1875),Mapping!$A$5:$B$104,2,FALSE),"#NOMAP#")))))</f>
        <v/>
      </c>
      <c r="D1875" t="str">
        <f>IF(Datei!$G1875="","",IF(Datei!K1875="","",Datei!K1875))</f>
        <v/>
      </c>
      <c r="E1875" s="3" t="str">
        <f>IF(Datei!$G1875="","",1)</f>
        <v/>
      </c>
      <c r="F1875" s="4" t="str">
        <f>IF(Datei!$G1875="","",IFERROR(ROUND(VALUE(Datei!I1875)/100,2),""))</f>
        <v/>
      </c>
      <c r="G1875" s="4" t="str">
        <f>IF(Datei!$G1875="","",IFERROR(ROUND(VALUE(Datei!I1875)/100,2),""))</f>
        <v/>
      </c>
    </row>
    <row r="1876" spans="1:7" x14ac:dyDescent="0.25">
      <c r="A1876" s="2" t="str">
        <f>IF(Datei!$G1876="","",IFERROR(DATEVALUE(Datei!G1876),Datei!G1876))</f>
        <v/>
      </c>
      <c r="B1876" s="3" t="str">
        <f>IF(Datei!$G1876="","",IFERROR(VALUE(LEFT(Datei!H1876,FIND("_",Datei!H1876)-1)),IFERROR(VALUE(Datei!H1876),"?")))</f>
        <v/>
      </c>
      <c r="C1876" t="str">
        <f>IF(Datei!$G1876="","",IF(IFERROR(VLOOKUP(Datei!J1876,Mapping!$A$5:$B$104,2,FALSE),IFERROR(VLOOKUP(Datei!J1876&amp;"",Mapping!$A$5:$B$104,2,FALSE),IFERROR(VLOOKUP(VALUE(Datei!J1876),Mapping!$A$5:$B$104,2,FALSE),"#NOMAP#")))="#NOMAP#",IF(Mapping!$B$2="","",Mapping!$B$2),IFERROR(VLOOKUP(Datei!J1876,Mapping!$A$5:$B$104,2,FALSE),IFERROR(VLOOKUP(Datei!J1876&amp;"",Mapping!$A$5:$B$104,2,FALSE),IFERROR(VLOOKUP(VALUE(Datei!J1876),Mapping!$A$5:$B$104,2,FALSE),"#NOMAP#")))))</f>
        <v/>
      </c>
      <c r="D1876" t="str">
        <f>IF(Datei!$G1876="","",IF(Datei!K1876="","",Datei!K1876))</f>
        <v/>
      </c>
      <c r="E1876" s="3" t="str">
        <f>IF(Datei!$G1876="","",1)</f>
        <v/>
      </c>
      <c r="F1876" s="4" t="str">
        <f>IF(Datei!$G1876="","",IFERROR(ROUND(VALUE(Datei!I1876)/100,2),""))</f>
        <v/>
      </c>
      <c r="G1876" s="4" t="str">
        <f>IF(Datei!$G1876="","",IFERROR(ROUND(VALUE(Datei!I1876)/100,2),""))</f>
        <v/>
      </c>
    </row>
    <row r="1877" spans="1:7" x14ac:dyDescent="0.25">
      <c r="A1877" s="2" t="str">
        <f>IF(Datei!$G1877="","",IFERROR(DATEVALUE(Datei!G1877),Datei!G1877))</f>
        <v/>
      </c>
      <c r="B1877" s="3" t="str">
        <f>IF(Datei!$G1877="","",IFERROR(VALUE(LEFT(Datei!H1877,FIND("_",Datei!H1877)-1)),IFERROR(VALUE(Datei!H1877),"?")))</f>
        <v/>
      </c>
      <c r="C1877" t="str">
        <f>IF(Datei!$G1877="","",IF(IFERROR(VLOOKUP(Datei!J1877,Mapping!$A$5:$B$104,2,FALSE),IFERROR(VLOOKUP(Datei!J1877&amp;"",Mapping!$A$5:$B$104,2,FALSE),IFERROR(VLOOKUP(VALUE(Datei!J1877),Mapping!$A$5:$B$104,2,FALSE),"#NOMAP#")))="#NOMAP#",IF(Mapping!$B$2="","",Mapping!$B$2),IFERROR(VLOOKUP(Datei!J1877,Mapping!$A$5:$B$104,2,FALSE),IFERROR(VLOOKUP(Datei!J1877&amp;"",Mapping!$A$5:$B$104,2,FALSE),IFERROR(VLOOKUP(VALUE(Datei!J1877),Mapping!$A$5:$B$104,2,FALSE),"#NOMAP#")))))</f>
        <v/>
      </c>
      <c r="D1877" t="str">
        <f>IF(Datei!$G1877="","",IF(Datei!K1877="","",Datei!K1877))</f>
        <v/>
      </c>
      <c r="E1877" s="3" t="str">
        <f>IF(Datei!$G1877="","",1)</f>
        <v/>
      </c>
      <c r="F1877" s="4" t="str">
        <f>IF(Datei!$G1877="","",IFERROR(ROUND(VALUE(Datei!I1877)/100,2),""))</f>
        <v/>
      </c>
      <c r="G1877" s="4" t="str">
        <f>IF(Datei!$G1877="","",IFERROR(ROUND(VALUE(Datei!I1877)/100,2),""))</f>
        <v/>
      </c>
    </row>
    <row r="1878" spans="1:7" x14ac:dyDescent="0.25">
      <c r="A1878" s="2" t="str">
        <f>IF(Datei!$G1878="","",IFERROR(DATEVALUE(Datei!G1878),Datei!G1878))</f>
        <v/>
      </c>
      <c r="B1878" s="3" t="str">
        <f>IF(Datei!$G1878="","",IFERROR(VALUE(LEFT(Datei!H1878,FIND("_",Datei!H1878)-1)),IFERROR(VALUE(Datei!H1878),"?")))</f>
        <v/>
      </c>
      <c r="C1878" t="str">
        <f>IF(Datei!$G1878="","",IF(IFERROR(VLOOKUP(Datei!J1878,Mapping!$A$5:$B$104,2,FALSE),IFERROR(VLOOKUP(Datei!J1878&amp;"",Mapping!$A$5:$B$104,2,FALSE),IFERROR(VLOOKUP(VALUE(Datei!J1878),Mapping!$A$5:$B$104,2,FALSE),"#NOMAP#")))="#NOMAP#",IF(Mapping!$B$2="","",Mapping!$B$2),IFERROR(VLOOKUP(Datei!J1878,Mapping!$A$5:$B$104,2,FALSE),IFERROR(VLOOKUP(Datei!J1878&amp;"",Mapping!$A$5:$B$104,2,FALSE),IFERROR(VLOOKUP(VALUE(Datei!J1878),Mapping!$A$5:$B$104,2,FALSE),"#NOMAP#")))))</f>
        <v/>
      </c>
      <c r="D1878" t="str">
        <f>IF(Datei!$G1878="","",IF(Datei!K1878="","",Datei!K1878))</f>
        <v/>
      </c>
      <c r="E1878" s="3" t="str">
        <f>IF(Datei!$G1878="","",1)</f>
        <v/>
      </c>
      <c r="F1878" s="4" t="str">
        <f>IF(Datei!$G1878="","",IFERROR(ROUND(VALUE(Datei!I1878)/100,2),""))</f>
        <v/>
      </c>
      <c r="G1878" s="4" t="str">
        <f>IF(Datei!$G1878="","",IFERROR(ROUND(VALUE(Datei!I1878)/100,2),""))</f>
        <v/>
      </c>
    </row>
    <row r="1879" spans="1:7" x14ac:dyDescent="0.25">
      <c r="A1879" s="2" t="str">
        <f>IF(Datei!$G1879="","",IFERROR(DATEVALUE(Datei!G1879),Datei!G1879))</f>
        <v/>
      </c>
      <c r="B1879" s="3" t="str">
        <f>IF(Datei!$G1879="","",IFERROR(VALUE(LEFT(Datei!H1879,FIND("_",Datei!H1879)-1)),IFERROR(VALUE(Datei!H1879),"?")))</f>
        <v/>
      </c>
      <c r="C1879" t="str">
        <f>IF(Datei!$G1879="","",IF(IFERROR(VLOOKUP(Datei!J1879,Mapping!$A$5:$B$104,2,FALSE),IFERROR(VLOOKUP(Datei!J1879&amp;"",Mapping!$A$5:$B$104,2,FALSE),IFERROR(VLOOKUP(VALUE(Datei!J1879),Mapping!$A$5:$B$104,2,FALSE),"#NOMAP#")))="#NOMAP#",IF(Mapping!$B$2="","",Mapping!$B$2),IFERROR(VLOOKUP(Datei!J1879,Mapping!$A$5:$B$104,2,FALSE),IFERROR(VLOOKUP(Datei!J1879&amp;"",Mapping!$A$5:$B$104,2,FALSE),IFERROR(VLOOKUP(VALUE(Datei!J1879),Mapping!$A$5:$B$104,2,FALSE),"#NOMAP#")))))</f>
        <v/>
      </c>
      <c r="D1879" t="str">
        <f>IF(Datei!$G1879="","",IF(Datei!K1879="","",Datei!K1879))</f>
        <v/>
      </c>
      <c r="E1879" s="3" t="str">
        <f>IF(Datei!$G1879="","",1)</f>
        <v/>
      </c>
      <c r="F1879" s="4" t="str">
        <f>IF(Datei!$G1879="","",IFERROR(ROUND(VALUE(Datei!I1879)/100,2),""))</f>
        <v/>
      </c>
      <c r="G1879" s="4" t="str">
        <f>IF(Datei!$G1879="","",IFERROR(ROUND(VALUE(Datei!I1879)/100,2),""))</f>
        <v/>
      </c>
    </row>
    <row r="1880" spans="1:7" x14ac:dyDescent="0.25">
      <c r="A1880" s="2" t="str">
        <f>IF(Datei!$G1880="","",IFERROR(DATEVALUE(Datei!G1880),Datei!G1880))</f>
        <v/>
      </c>
      <c r="B1880" s="3" t="str">
        <f>IF(Datei!$G1880="","",IFERROR(VALUE(LEFT(Datei!H1880,FIND("_",Datei!H1880)-1)),IFERROR(VALUE(Datei!H1880),"?")))</f>
        <v/>
      </c>
      <c r="C1880" t="str">
        <f>IF(Datei!$G1880="","",IF(IFERROR(VLOOKUP(Datei!J1880,Mapping!$A$5:$B$104,2,FALSE),IFERROR(VLOOKUP(Datei!J1880&amp;"",Mapping!$A$5:$B$104,2,FALSE),IFERROR(VLOOKUP(VALUE(Datei!J1880),Mapping!$A$5:$B$104,2,FALSE),"#NOMAP#")))="#NOMAP#",IF(Mapping!$B$2="","",Mapping!$B$2),IFERROR(VLOOKUP(Datei!J1880,Mapping!$A$5:$B$104,2,FALSE),IFERROR(VLOOKUP(Datei!J1880&amp;"",Mapping!$A$5:$B$104,2,FALSE),IFERROR(VLOOKUP(VALUE(Datei!J1880),Mapping!$A$5:$B$104,2,FALSE),"#NOMAP#")))))</f>
        <v/>
      </c>
      <c r="D1880" t="str">
        <f>IF(Datei!$G1880="","",IF(Datei!K1880="","",Datei!K1880))</f>
        <v/>
      </c>
      <c r="E1880" s="3" t="str">
        <f>IF(Datei!$G1880="","",1)</f>
        <v/>
      </c>
      <c r="F1880" s="4" t="str">
        <f>IF(Datei!$G1880="","",IFERROR(ROUND(VALUE(Datei!I1880)/100,2),""))</f>
        <v/>
      </c>
      <c r="G1880" s="4" t="str">
        <f>IF(Datei!$G1880="","",IFERROR(ROUND(VALUE(Datei!I1880)/100,2),""))</f>
        <v/>
      </c>
    </row>
    <row r="1881" spans="1:7" x14ac:dyDescent="0.25">
      <c r="A1881" s="2" t="str">
        <f>IF(Datei!$G1881="","",IFERROR(DATEVALUE(Datei!G1881),Datei!G1881))</f>
        <v/>
      </c>
      <c r="B1881" s="3" t="str">
        <f>IF(Datei!$G1881="","",IFERROR(VALUE(LEFT(Datei!H1881,FIND("_",Datei!H1881)-1)),IFERROR(VALUE(Datei!H1881),"?")))</f>
        <v/>
      </c>
      <c r="C1881" t="str">
        <f>IF(Datei!$G1881="","",IF(IFERROR(VLOOKUP(Datei!J1881,Mapping!$A$5:$B$104,2,FALSE),IFERROR(VLOOKUP(Datei!J1881&amp;"",Mapping!$A$5:$B$104,2,FALSE),IFERROR(VLOOKUP(VALUE(Datei!J1881),Mapping!$A$5:$B$104,2,FALSE),"#NOMAP#")))="#NOMAP#",IF(Mapping!$B$2="","",Mapping!$B$2),IFERROR(VLOOKUP(Datei!J1881,Mapping!$A$5:$B$104,2,FALSE),IFERROR(VLOOKUP(Datei!J1881&amp;"",Mapping!$A$5:$B$104,2,FALSE),IFERROR(VLOOKUP(VALUE(Datei!J1881),Mapping!$A$5:$B$104,2,FALSE),"#NOMAP#")))))</f>
        <v/>
      </c>
      <c r="D1881" t="str">
        <f>IF(Datei!$G1881="","",IF(Datei!K1881="","",Datei!K1881))</f>
        <v/>
      </c>
      <c r="E1881" s="3" t="str">
        <f>IF(Datei!$G1881="","",1)</f>
        <v/>
      </c>
      <c r="F1881" s="4" t="str">
        <f>IF(Datei!$G1881="","",IFERROR(ROUND(VALUE(Datei!I1881)/100,2),""))</f>
        <v/>
      </c>
      <c r="G1881" s="4" t="str">
        <f>IF(Datei!$G1881="","",IFERROR(ROUND(VALUE(Datei!I1881)/100,2),""))</f>
        <v/>
      </c>
    </row>
    <row r="1882" spans="1:7" x14ac:dyDescent="0.25">
      <c r="A1882" s="2" t="str">
        <f>IF(Datei!$G1882="","",IFERROR(DATEVALUE(Datei!G1882),Datei!G1882))</f>
        <v/>
      </c>
      <c r="B1882" s="3" t="str">
        <f>IF(Datei!$G1882="","",IFERROR(VALUE(LEFT(Datei!H1882,FIND("_",Datei!H1882)-1)),IFERROR(VALUE(Datei!H1882),"?")))</f>
        <v/>
      </c>
      <c r="C1882" t="str">
        <f>IF(Datei!$G1882="","",IF(IFERROR(VLOOKUP(Datei!J1882,Mapping!$A$5:$B$104,2,FALSE),IFERROR(VLOOKUP(Datei!J1882&amp;"",Mapping!$A$5:$B$104,2,FALSE),IFERROR(VLOOKUP(VALUE(Datei!J1882),Mapping!$A$5:$B$104,2,FALSE),"#NOMAP#")))="#NOMAP#",IF(Mapping!$B$2="","",Mapping!$B$2),IFERROR(VLOOKUP(Datei!J1882,Mapping!$A$5:$B$104,2,FALSE),IFERROR(VLOOKUP(Datei!J1882&amp;"",Mapping!$A$5:$B$104,2,FALSE),IFERROR(VLOOKUP(VALUE(Datei!J1882),Mapping!$A$5:$B$104,2,FALSE),"#NOMAP#")))))</f>
        <v/>
      </c>
      <c r="D1882" t="str">
        <f>IF(Datei!$G1882="","",IF(Datei!K1882="","",Datei!K1882))</f>
        <v/>
      </c>
      <c r="E1882" s="3" t="str">
        <f>IF(Datei!$G1882="","",1)</f>
        <v/>
      </c>
      <c r="F1882" s="4" t="str">
        <f>IF(Datei!$G1882="","",IFERROR(ROUND(VALUE(Datei!I1882)/100,2),""))</f>
        <v/>
      </c>
      <c r="G1882" s="4" t="str">
        <f>IF(Datei!$G1882="","",IFERROR(ROUND(VALUE(Datei!I1882)/100,2),""))</f>
        <v/>
      </c>
    </row>
    <row r="1883" spans="1:7" x14ac:dyDescent="0.25">
      <c r="A1883" s="2" t="str">
        <f>IF(Datei!$G1883="","",IFERROR(DATEVALUE(Datei!G1883),Datei!G1883))</f>
        <v/>
      </c>
      <c r="B1883" s="3" t="str">
        <f>IF(Datei!$G1883="","",IFERROR(VALUE(LEFT(Datei!H1883,FIND("_",Datei!H1883)-1)),IFERROR(VALUE(Datei!H1883),"?")))</f>
        <v/>
      </c>
      <c r="C1883" t="str">
        <f>IF(Datei!$G1883="","",IF(IFERROR(VLOOKUP(Datei!J1883,Mapping!$A$5:$B$104,2,FALSE),IFERROR(VLOOKUP(Datei!J1883&amp;"",Mapping!$A$5:$B$104,2,FALSE),IFERROR(VLOOKUP(VALUE(Datei!J1883),Mapping!$A$5:$B$104,2,FALSE),"#NOMAP#")))="#NOMAP#",IF(Mapping!$B$2="","",Mapping!$B$2),IFERROR(VLOOKUP(Datei!J1883,Mapping!$A$5:$B$104,2,FALSE),IFERROR(VLOOKUP(Datei!J1883&amp;"",Mapping!$A$5:$B$104,2,FALSE),IFERROR(VLOOKUP(VALUE(Datei!J1883),Mapping!$A$5:$B$104,2,FALSE),"#NOMAP#")))))</f>
        <v/>
      </c>
      <c r="D1883" t="str">
        <f>IF(Datei!$G1883="","",IF(Datei!K1883="","",Datei!K1883))</f>
        <v/>
      </c>
      <c r="E1883" s="3" t="str">
        <f>IF(Datei!$G1883="","",1)</f>
        <v/>
      </c>
      <c r="F1883" s="4" t="str">
        <f>IF(Datei!$G1883="","",IFERROR(ROUND(VALUE(Datei!I1883)/100,2),""))</f>
        <v/>
      </c>
      <c r="G1883" s="4" t="str">
        <f>IF(Datei!$G1883="","",IFERROR(ROUND(VALUE(Datei!I1883)/100,2),""))</f>
        <v/>
      </c>
    </row>
    <row r="1884" spans="1:7" x14ac:dyDescent="0.25">
      <c r="A1884" s="2" t="str">
        <f>IF(Datei!$G1884="","",IFERROR(DATEVALUE(Datei!G1884),Datei!G1884))</f>
        <v/>
      </c>
      <c r="B1884" s="3" t="str">
        <f>IF(Datei!$G1884="","",IFERROR(VALUE(LEFT(Datei!H1884,FIND("_",Datei!H1884)-1)),IFERROR(VALUE(Datei!H1884),"?")))</f>
        <v/>
      </c>
      <c r="C1884" t="str">
        <f>IF(Datei!$G1884="","",IF(IFERROR(VLOOKUP(Datei!J1884,Mapping!$A$5:$B$104,2,FALSE),IFERROR(VLOOKUP(Datei!J1884&amp;"",Mapping!$A$5:$B$104,2,FALSE),IFERROR(VLOOKUP(VALUE(Datei!J1884),Mapping!$A$5:$B$104,2,FALSE),"#NOMAP#")))="#NOMAP#",IF(Mapping!$B$2="","",Mapping!$B$2),IFERROR(VLOOKUP(Datei!J1884,Mapping!$A$5:$B$104,2,FALSE),IFERROR(VLOOKUP(Datei!J1884&amp;"",Mapping!$A$5:$B$104,2,FALSE),IFERROR(VLOOKUP(VALUE(Datei!J1884),Mapping!$A$5:$B$104,2,FALSE),"#NOMAP#")))))</f>
        <v/>
      </c>
      <c r="D1884" t="str">
        <f>IF(Datei!$G1884="","",IF(Datei!K1884="","",Datei!K1884))</f>
        <v/>
      </c>
      <c r="E1884" s="3" t="str">
        <f>IF(Datei!$G1884="","",1)</f>
        <v/>
      </c>
      <c r="F1884" s="4" t="str">
        <f>IF(Datei!$G1884="","",IFERROR(ROUND(VALUE(Datei!I1884)/100,2),""))</f>
        <v/>
      </c>
      <c r="G1884" s="4" t="str">
        <f>IF(Datei!$G1884="","",IFERROR(ROUND(VALUE(Datei!I1884)/100,2),""))</f>
        <v/>
      </c>
    </row>
    <row r="1885" spans="1:7" x14ac:dyDescent="0.25">
      <c r="A1885" s="2" t="str">
        <f>IF(Datei!$G1885="","",IFERROR(DATEVALUE(Datei!G1885),Datei!G1885))</f>
        <v/>
      </c>
      <c r="B1885" s="3" t="str">
        <f>IF(Datei!$G1885="","",IFERROR(VALUE(LEFT(Datei!H1885,FIND("_",Datei!H1885)-1)),IFERROR(VALUE(Datei!H1885),"?")))</f>
        <v/>
      </c>
      <c r="C1885" t="str">
        <f>IF(Datei!$G1885="","",IF(IFERROR(VLOOKUP(Datei!J1885,Mapping!$A$5:$B$104,2,FALSE),IFERROR(VLOOKUP(Datei!J1885&amp;"",Mapping!$A$5:$B$104,2,FALSE),IFERROR(VLOOKUP(VALUE(Datei!J1885),Mapping!$A$5:$B$104,2,FALSE),"#NOMAP#")))="#NOMAP#",IF(Mapping!$B$2="","",Mapping!$B$2),IFERROR(VLOOKUP(Datei!J1885,Mapping!$A$5:$B$104,2,FALSE),IFERROR(VLOOKUP(Datei!J1885&amp;"",Mapping!$A$5:$B$104,2,FALSE),IFERROR(VLOOKUP(VALUE(Datei!J1885),Mapping!$A$5:$B$104,2,FALSE),"#NOMAP#")))))</f>
        <v/>
      </c>
      <c r="D1885" t="str">
        <f>IF(Datei!$G1885="","",IF(Datei!K1885="","",Datei!K1885))</f>
        <v/>
      </c>
      <c r="E1885" s="3" t="str">
        <f>IF(Datei!$G1885="","",1)</f>
        <v/>
      </c>
      <c r="F1885" s="4" t="str">
        <f>IF(Datei!$G1885="","",IFERROR(ROUND(VALUE(Datei!I1885)/100,2),""))</f>
        <v/>
      </c>
      <c r="G1885" s="4" t="str">
        <f>IF(Datei!$G1885="","",IFERROR(ROUND(VALUE(Datei!I1885)/100,2),""))</f>
        <v/>
      </c>
    </row>
    <row r="1886" spans="1:7" x14ac:dyDescent="0.25">
      <c r="A1886" s="2" t="str">
        <f>IF(Datei!$G1886="","",IFERROR(DATEVALUE(Datei!G1886),Datei!G1886))</f>
        <v/>
      </c>
      <c r="B1886" s="3" t="str">
        <f>IF(Datei!$G1886="","",IFERROR(VALUE(LEFT(Datei!H1886,FIND("_",Datei!H1886)-1)),IFERROR(VALUE(Datei!H1886),"?")))</f>
        <v/>
      </c>
      <c r="C1886" t="str">
        <f>IF(Datei!$G1886="","",IF(IFERROR(VLOOKUP(Datei!J1886,Mapping!$A$5:$B$104,2,FALSE),IFERROR(VLOOKUP(Datei!J1886&amp;"",Mapping!$A$5:$B$104,2,FALSE),IFERROR(VLOOKUP(VALUE(Datei!J1886),Mapping!$A$5:$B$104,2,FALSE),"#NOMAP#")))="#NOMAP#",IF(Mapping!$B$2="","",Mapping!$B$2),IFERROR(VLOOKUP(Datei!J1886,Mapping!$A$5:$B$104,2,FALSE),IFERROR(VLOOKUP(Datei!J1886&amp;"",Mapping!$A$5:$B$104,2,FALSE),IFERROR(VLOOKUP(VALUE(Datei!J1886),Mapping!$A$5:$B$104,2,FALSE),"#NOMAP#")))))</f>
        <v/>
      </c>
      <c r="D1886" t="str">
        <f>IF(Datei!$G1886="","",IF(Datei!K1886="","",Datei!K1886))</f>
        <v/>
      </c>
      <c r="E1886" s="3" t="str">
        <f>IF(Datei!$G1886="","",1)</f>
        <v/>
      </c>
      <c r="F1886" s="4" t="str">
        <f>IF(Datei!$G1886="","",IFERROR(ROUND(VALUE(Datei!I1886)/100,2),""))</f>
        <v/>
      </c>
      <c r="G1886" s="4" t="str">
        <f>IF(Datei!$G1886="","",IFERROR(ROUND(VALUE(Datei!I1886)/100,2),""))</f>
        <v/>
      </c>
    </row>
    <row r="1887" spans="1:7" x14ac:dyDescent="0.25">
      <c r="A1887" s="2" t="str">
        <f>IF(Datei!$G1887="","",IFERROR(DATEVALUE(Datei!G1887),Datei!G1887))</f>
        <v/>
      </c>
      <c r="B1887" s="3" t="str">
        <f>IF(Datei!$G1887="","",IFERROR(VALUE(LEFT(Datei!H1887,FIND("_",Datei!H1887)-1)),IFERROR(VALUE(Datei!H1887),"?")))</f>
        <v/>
      </c>
      <c r="C1887" t="str">
        <f>IF(Datei!$G1887="","",IF(IFERROR(VLOOKUP(Datei!J1887,Mapping!$A$5:$B$104,2,FALSE),IFERROR(VLOOKUP(Datei!J1887&amp;"",Mapping!$A$5:$B$104,2,FALSE),IFERROR(VLOOKUP(VALUE(Datei!J1887),Mapping!$A$5:$B$104,2,FALSE),"#NOMAP#")))="#NOMAP#",IF(Mapping!$B$2="","",Mapping!$B$2),IFERROR(VLOOKUP(Datei!J1887,Mapping!$A$5:$B$104,2,FALSE),IFERROR(VLOOKUP(Datei!J1887&amp;"",Mapping!$A$5:$B$104,2,FALSE),IFERROR(VLOOKUP(VALUE(Datei!J1887),Mapping!$A$5:$B$104,2,FALSE),"#NOMAP#")))))</f>
        <v/>
      </c>
      <c r="D1887" t="str">
        <f>IF(Datei!$G1887="","",IF(Datei!K1887="","",Datei!K1887))</f>
        <v/>
      </c>
      <c r="E1887" s="3" t="str">
        <f>IF(Datei!$G1887="","",1)</f>
        <v/>
      </c>
      <c r="F1887" s="4" t="str">
        <f>IF(Datei!$G1887="","",IFERROR(ROUND(VALUE(Datei!I1887)/100,2),""))</f>
        <v/>
      </c>
      <c r="G1887" s="4" t="str">
        <f>IF(Datei!$G1887="","",IFERROR(ROUND(VALUE(Datei!I1887)/100,2),""))</f>
        <v/>
      </c>
    </row>
    <row r="1888" spans="1:7" x14ac:dyDescent="0.25">
      <c r="A1888" s="2" t="str">
        <f>IF(Datei!$G1888="","",IFERROR(DATEVALUE(Datei!G1888),Datei!G1888))</f>
        <v/>
      </c>
      <c r="B1888" s="3" t="str">
        <f>IF(Datei!$G1888="","",IFERROR(VALUE(LEFT(Datei!H1888,FIND("_",Datei!H1888)-1)),IFERROR(VALUE(Datei!H1888),"?")))</f>
        <v/>
      </c>
      <c r="C1888" t="str">
        <f>IF(Datei!$G1888="","",IF(IFERROR(VLOOKUP(Datei!J1888,Mapping!$A$5:$B$104,2,FALSE),IFERROR(VLOOKUP(Datei!J1888&amp;"",Mapping!$A$5:$B$104,2,FALSE),IFERROR(VLOOKUP(VALUE(Datei!J1888),Mapping!$A$5:$B$104,2,FALSE),"#NOMAP#")))="#NOMAP#",IF(Mapping!$B$2="","",Mapping!$B$2),IFERROR(VLOOKUP(Datei!J1888,Mapping!$A$5:$B$104,2,FALSE),IFERROR(VLOOKUP(Datei!J1888&amp;"",Mapping!$A$5:$B$104,2,FALSE),IFERROR(VLOOKUP(VALUE(Datei!J1888),Mapping!$A$5:$B$104,2,FALSE),"#NOMAP#")))))</f>
        <v/>
      </c>
      <c r="D1888" t="str">
        <f>IF(Datei!$G1888="","",IF(Datei!K1888="","",Datei!K1888))</f>
        <v/>
      </c>
      <c r="E1888" s="3" t="str">
        <f>IF(Datei!$G1888="","",1)</f>
        <v/>
      </c>
      <c r="F1888" s="4" t="str">
        <f>IF(Datei!$G1888="","",IFERROR(ROUND(VALUE(Datei!I1888)/100,2),""))</f>
        <v/>
      </c>
      <c r="G1888" s="4" t="str">
        <f>IF(Datei!$G1888="","",IFERROR(ROUND(VALUE(Datei!I1888)/100,2),""))</f>
        <v/>
      </c>
    </row>
    <row r="1889" spans="1:7" x14ac:dyDescent="0.25">
      <c r="A1889" s="2" t="str">
        <f>IF(Datei!$G1889="","",IFERROR(DATEVALUE(Datei!G1889),Datei!G1889))</f>
        <v/>
      </c>
      <c r="B1889" s="3" t="str">
        <f>IF(Datei!$G1889="","",IFERROR(VALUE(LEFT(Datei!H1889,FIND("_",Datei!H1889)-1)),IFERROR(VALUE(Datei!H1889),"?")))</f>
        <v/>
      </c>
      <c r="C1889" t="str">
        <f>IF(Datei!$G1889="","",IF(IFERROR(VLOOKUP(Datei!J1889,Mapping!$A$5:$B$104,2,FALSE),IFERROR(VLOOKUP(Datei!J1889&amp;"",Mapping!$A$5:$B$104,2,FALSE),IFERROR(VLOOKUP(VALUE(Datei!J1889),Mapping!$A$5:$B$104,2,FALSE),"#NOMAP#")))="#NOMAP#",IF(Mapping!$B$2="","",Mapping!$B$2),IFERROR(VLOOKUP(Datei!J1889,Mapping!$A$5:$B$104,2,FALSE),IFERROR(VLOOKUP(Datei!J1889&amp;"",Mapping!$A$5:$B$104,2,FALSE),IFERROR(VLOOKUP(VALUE(Datei!J1889),Mapping!$A$5:$B$104,2,FALSE),"#NOMAP#")))))</f>
        <v/>
      </c>
      <c r="D1889" t="str">
        <f>IF(Datei!$G1889="","",IF(Datei!K1889="","",Datei!K1889))</f>
        <v/>
      </c>
      <c r="E1889" s="3" t="str">
        <f>IF(Datei!$G1889="","",1)</f>
        <v/>
      </c>
      <c r="F1889" s="4" t="str">
        <f>IF(Datei!$G1889="","",IFERROR(ROUND(VALUE(Datei!I1889)/100,2),""))</f>
        <v/>
      </c>
      <c r="G1889" s="4" t="str">
        <f>IF(Datei!$G1889="","",IFERROR(ROUND(VALUE(Datei!I1889)/100,2),""))</f>
        <v/>
      </c>
    </row>
    <row r="1890" spans="1:7" x14ac:dyDescent="0.25">
      <c r="A1890" s="2" t="str">
        <f>IF(Datei!$G1890="","",IFERROR(DATEVALUE(Datei!G1890),Datei!G1890))</f>
        <v/>
      </c>
      <c r="B1890" s="3" t="str">
        <f>IF(Datei!$G1890="","",IFERROR(VALUE(LEFT(Datei!H1890,FIND("_",Datei!H1890)-1)),IFERROR(VALUE(Datei!H1890),"?")))</f>
        <v/>
      </c>
      <c r="C1890" t="str">
        <f>IF(Datei!$G1890="","",IF(IFERROR(VLOOKUP(Datei!J1890,Mapping!$A$5:$B$104,2,FALSE),IFERROR(VLOOKUP(Datei!J1890&amp;"",Mapping!$A$5:$B$104,2,FALSE),IFERROR(VLOOKUP(VALUE(Datei!J1890),Mapping!$A$5:$B$104,2,FALSE),"#NOMAP#")))="#NOMAP#",IF(Mapping!$B$2="","",Mapping!$B$2),IFERROR(VLOOKUP(Datei!J1890,Mapping!$A$5:$B$104,2,FALSE),IFERROR(VLOOKUP(Datei!J1890&amp;"",Mapping!$A$5:$B$104,2,FALSE),IFERROR(VLOOKUP(VALUE(Datei!J1890),Mapping!$A$5:$B$104,2,FALSE),"#NOMAP#")))))</f>
        <v/>
      </c>
      <c r="D1890" t="str">
        <f>IF(Datei!$G1890="","",IF(Datei!K1890="","",Datei!K1890))</f>
        <v/>
      </c>
      <c r="E1890" s="3" t="str">
        <f>IF(Datei!$G1890="","",1)</f>
        <v/>
      </c>
      <c r="F1890" s="4" t="str">
        <f>IF(Datei!$G1890="","",IFERROR(ROUND(VALUE(Datei!I1890)/100,2),""))</f>
        <v/>
      </c>
      <c r="G1890" s="4" t="str">
        <f>IF(Datei!$G1890="","",IFERROR(ROUND(VALUE(Datei!I1890)/100,2),""))</f>
        <v/>
      </c>
    </row>
    <row r="1891" spans="1:7" x14ac:dyDescent="0.25">
      <c r="A1891" s="2" t="str">
        <f>IF(Datei!$G1891="","",IFERROR(DATEVALUE(Datei!G1891),Datei!G1891))</f>
        <v/>
      </c>
      <c r="B1891" s="3" t="str">
        <f>IF(Datei!$G1891="","",IFERROR(VALUE(LEFT(Datei!H1891,FIND("_",Datei!H1891)-1)),IFERROR(VALUE(Datei!H1891),"?")))</f>
        <v/>
      </c>
      <c r="C1891" t="str">
        <f>IF(Datei!$G1891="","",IF(IFERROR(VLOOKUP(Datei!J1891,Mapping!$A$5:$B$104,2,FALSE),IFERROR(VLOOKUP(Datei!J1891&amp;"",Mapping!$A$5:$B$104,2,FALSE),IFERROR(VLOOKUP(VALUE(Datei!J1891),Mapping!$A$5:$B$104,2,FALSE),"#NOMAP#")))="#NOMAP#",IF(Mapping!$B$2="","",Mapping!$B$2),IFERROR(VLOOKUP(Datei!J1891,Mapping!$A$5:$B$104,2,FALSE),IFERROR(VLOOKUP(Datei!J1891&amp;"",Mapping!$A$5:$B$104,2,FALSE),IFERROR(VLOOKUP(VALUE(Datei!J1891),Mapping!$A$5:$B$104,2,FALSE),"#NOMAP#")))))</f>
        <v/>
      </c>
      <c r="D1891" t="str">
        <f>IF(Datei!$G1891="","",IF(Datei!K1891="","",Datei!K1891))</f>
        <v/>
      </c>
      <c r="E1891" s="3" t="str">
        <f>IF(Datei!$G1891="","",1)</f>
        <v/>
      </c>
      <c r="F1891" s="4" t="str">
        <f>IF(Datei!$G1891="","",IFERROR(ROUND(VALUE(Datei!I1891)/100,2),""))</f>
        <v/>
      </c>
      <c r="G1891" s="4" t="str">
        <f>IF(Datei!$G1891="","",IFERROR(ROUND(VALUE(Datei!I1891)/100,2),""))</f>
        <v/>
      </c>
    </row>
    <row r="1892" spans="1:7" x14ac:dyDescent="0.25">
      <c r="A1892" s="2" t="str">
        <f>IF(Datei!$G1892="","",IFERROR(DATEVALUE(Datei!G1892),Datei!G1892))</f>
        <v/>
      </c>
      <c r="B1892" s="3" t="str">
        <f>IF(Datei!$G1892="","",IFERROR(VALUE(LEFT(Datei!H1892,FIND("_",Datei!H1892)-1)),IFERROR(VALUE(Datei!H1892),"?")))</f>
        <v/>
      </c>
      <c r="C1892" t="str">
        <f>IF(Datei!$G1892="","",IF(IFERROR(VLOOKUP(Datei!J1892,Mapping!$A$5:$B$104,2,FALSE),IFERROR(VLOOKUP(Datei!J1892&amp;"",Mapping!$A$5:$B$104,2,FALSE),IFERROR(VLOOKUP(VALUE(Datei!J1892),Mapping!$A$5:$B$104,2,FALSE),"#NOMAP#")))="#NOMAP#",IF(Mapping!$B$2="","",Mapping!$B$2),IFERROR(VLOOKUP(Datei!J1892,Mapping!$A$5:$B$104,2,FALSE),IFERROR(VLOOKUP(Datei!J1892&amp;"",Mapping!$A$5:$B$104,2,FALSE),IFERROR(VLOOKUP(VALUE(Datei!J1892),Mapping!$A$5:$B$104,2,FALSE),"#NOMAP#")))))</f>
        <v/>
      </c>
      <c r="D1892" t="str">
        <f>IF(Datei!$G1892="","",IF(Datei!K1892="","",Datei!K1892))</f>
        <v/>
      </c>
      <c r="E1892" s="3" t="str">
        <f>IF(Datei!$G1892="","",1)</f>
        <v/>
      </c>
      <c r="F1892" s="4" t="str">
        <f>IF(Datei!$G1892="","",IFERROR(ROUND(VALUE(Datei!I1892)/100,2),""))</f>
        <v/>
      </c>
      <c r="G1892" s="4" t="str">
        <f>IF(Datei!$G1892="","",IFERROR(ROUND(VALUE(Datei!I1892)/100,2),""))</f>
        <v/>
      </c>
    </row>
    <row r="1893" spans="1:7" x14ac:dyDescent="0.25">
      <c r="A1893" s="2" t="str">
        <f>IF(Datei!$G1893="","",IFERROR(DATEVALUE(Datei!G1893),Datei!G1893))</f>
        <v/>
      </c>
      <c r="B1893" s="3" t="str">
        <f>IF(Datei!$G1893="","",IFERROR(VALUE(LEFT(Datei!H1893,FIND("_",Datei!H1893)-1)),IFERROR(VALUE(Datei!H1893),"?")))</f>
        <v/>
      </c>
      <c r="C1893" t="str">
        <f>IF(Datei!$G1893="","",IF(IFERROR(VLOOKUP(Datei!J1893,Mapping!$A$5:$B$104,2,FALSE),IFERROR(VLOOKUP(Datei!J1893&amp;"",Mapping!$A$5:$B$104,2,FALSE),IFERROR(VLOOKUP(VALUE(Datei!J1893),Mapping!$A$5:$B$104,2,FALSE),"#NOMAP#")))="#NOMAP#",IF(Mapping!$B$2="","",Mapping!$B$2),IFERROR(VLOOKUP(Datei!J1893,Mapping!$A$5:$B$104,2,FALSE),IFERROR(VLOOKUP(Datei!J1893&amp;"",Mapping!$A$5:$B$104,2,FALSE),IFERROR(VLOOKUP(VALUE(Datei!J1893),Mapping!$A$5:$B$104,2,FALSE),"#NOMAP#")))))</f>
        <v/>
      </c>
      <c r="D1893" t="str">
        <f>IF(Datei!$G1893="","",IF(Datei!K1893="","",Datei!K1893))</f>
        <v/>
      </c>
      <c r="E1893" s="3" t="str">
        <f>IF(Datei!$G1893="","",1)</f>
        <v/>
      </c>
      <c r="F1893" s="4" t="str">
        <f>IF(Datei!$G1893="","",IFERROR(ROUND(VALUE(Datei!I1893)/100,2),""))</f>
        <v/>
      </c>
      <c r="G1893" s="4" t="str">
        <f>IF(Datei!$G1893="","",IFERROR(ROUND(VALUE(Datei!I1893)/100,2),""))</f>
        <v/>
      </c>
    </row>
    <row r="1894" spans="1:7" x14ac:dyDescent="0.25">
      <c r="A1894" s="2" t="str">
        <f>IF(Datei!$G1894="","",IFERROR(DATEVALUE(Datei!G1894),Datei!G1894))</f>
        <v/>
      </c>
      <c r="B1894" s="3" t="str">
        <f>IF(Datei!$G1894="","",IFERROR(VALUE(LEFT(Datei!H1894,FIND("_",Datei!H1894)-1)),IFERROR(VALUE(Datei!H1894),"?")))</f>
        <v/>
      </c>
      <c r="C1894" t="str">
        <f>IF(Datei!$G1894="","",IF(IFERROR(VLOOKUP(Datei!J1894,Mapping!$A$5:$B$104,2,FALSE),IFERROR(VLOOKUP(Datei!J1894&amp;"",Mapping!$A$5:$B$104,2,FALSE),IFERROR(VLOOKUP(VALUE(Datei!J1894),Mapping!$A$5:$B$104,2,FALSE),"#NOMAP#")))="#NOMAP#",IF(Mapping!$B$2="","",Mapping!$B$2),IFERROR(VLOOKUP(Datei!J1894,Mapping!$A$5:$B$104,2,FALSE),IFERROR(VLOOKUP(Datei!J1894&amp;"",Mapping!$A$5:$B$104,2,FALSE),IFERROR(VLOOKUP(VALUE(Datei!J1894),Mapping!$A$5:$B$104,2,FALSE),"#NOMAP#")))))</f>
        <v/>
      </c>
      <c r="D1894" t="str">
        <f>IF(Datei!$G1894="","",IF(Datei!K1894="","",Datei!K1894))</f>
        <v/>
      </c>
      <c r="E1894" s="3" t="str">
        <f>IF(Datei!$G1894="","",1)</f>
        <v/>
      </c>
      <c r="F1894" s="4" t="str">
        <f>IF(Datei!$G1894="","",IFERROR(ROUND(VALUE(Datei!I1894)/100,2),""))</f>
        <v/>
      </c>
      <c r="G1894" s="4" t="str">
        <f>IF(Datei!$G1894="","",IFERROR(ROUND(VALUE(Datei!I1894)/100,2),""))</f>
        <v/>
      </c>
    </row>
    <row r="1895" spans="1:7" x14ac:dyDescent="0.25">
      <c r="A1895" s="2" t="str">
        <f>IF(Datei!$G1895="","",IFERROR(DATEVALUE(Datei!G1895),Datei!G1895))</f>
        <v/>
      </c>
      <c r="B1895" s="3" t="str">
        <f>IF(Datei!$G1895="","",IFERROR(VALUE(LEFT(Datei!H1895,FIND("_",Datei!H1895)-1)),IFERROR(VALUE(Datei!H1895),"?")))</f>
        <v/>
      </c>
      <c r="C1895" t="str">
        <f>IF(Datei!$G1895="","",IF(IFERROR(VLOOKUP(Datei!J1895,Mapping!$A$5:$B$104,2,FALSE),IFERROR(VLOOKUP(Datei!J1895&amp;"",Mapping!$A$5:$B$104,2,FALSE),IFERROR(VLOOKUP(VALUE(Datei!J1895),Mapping!$A$5:$B$104,2,FALSE),"#NOMAP#")))="#NOMAP#",IF(Mapping!$B$2="","",Mapping!$B$2),IFERROR(VLOOKUP(Datei!J1895,Mapping!$A$5:$B$104,2,FALSE),IFERROR(VLOOKUP(Datei!J1895&amp;"",Mapping!$A$5:$B$104,2,FALSE),IFERROR(VLOOKUP(VALUE(Datei!J1895),Mapping!$A$5:$B$104,2,FALSE),"#NOMAP#")))))</f>
        <v/>
      </c>
      <c r="D1895" t="str">
        <f>IF(Datei!$G1895="","",IF(Datei!K1895="","",Datei!K1895))</f>
        <v/>
      </c>
      <c r="E1895" s="3" t="str">
        <f>IF(Datei!$G1895="","",1)</f>
        <v/>
      </c>
      <c r="F1895" s="4" t="str">
        <f>IF(Datei!$G1895="","",IFERROR(ROUND(VALUE(Datei!I1895)/100,2),""))</f>
        <v/>
      </c>
      <c r="G1895" s="4" t="str">
        <f>IF(Datei!$G1895="","",IFERROR(ROUND(VALUE(Datei!I1895)/100,2),""))</f>
        <v/>
      </c>
    </row>
    <row r="1896" spans="1:7" x14ac:dyDescent="0.25">
      <c r="A1896" s="2" t="str">
        <f>IF(Datei!$G1896="","",IFERROR(DATEVALUE(Datei!G1896),Datei!G1896))</f>
        <v/>
      </c>
      <c r="B1896" s="3" t="str">
        <f>IF(Datei!$G1896="","",IFERROR(VALUE(LEFT(Datei!H1896,FIND("_",Datei!H1896)-1)),IFERROR(VALUE(Datei!H1896),"?")))</f>
        <v/>
      </c>
      <c r="C1896" t="str">
        <f>IF(Datei!$G1896="","",IF(IFERROR(VLOOKUP(Datei!J1896,Mapping!$A$5:$B$104,2,FALSE),IFERROR(VLOOKUP(Datei!J1896&amp;"",Mapping!$A$5:$B$104,2,FALSE),IFERROR(VLOOKUP(VALUE(Datei!J1896),Mapping!$A$5:$B$104,2,FALSE),"#NOMAP#")))="#NOMAP#",IF(Mapping!$B$2="","",Mapping!$B$2),IFERROR(VLOOKUP(Datei!J1896,Mapping!$A$5:$B$104,2,FALSE),IFERROR(VLOOKUP(Datei!J1896&amp;"",Mapping!$A$5:$B$104,2,FALSE),IFERROR(VLOOKUP(VALUE(Datei!J1896),Mapping!$A$5:$B$104,2,FALSE),"#NOMAP#")))))</f>
        <v/>
      </c>
      <c r="D1896" t="str">
        <f>IF(Datei!$G1896="","",IF(Datei!K1896="","",Datei!K1896))</f>
        <v/>
      </c>
      <c r="E1896" s="3" t="str">
        <f>IF(Datei!$G1896="","",1)</f>
        <v/>
      </c>
      <c r="F1896" s="4" t="str">
        <f>IF(Datei!$G1896="","",IFERROR(ROUND(VALUE(Datei!I1896)/100,2),""))</f>
        <v/>
      </c>
      <c r="G1896" s="4" t="str">
        <f>IF(Datei!$G1896="","",IFERROR(ROUND(VALUE(Datei!I1896)/100,2),""))</f>
        <v/>
      </c>
    </row>
    <row r="1897" spans="1:7" x14ac:dyDescent="0.25">
      <c r="A1897" s="2" t="str">
        <f>IF(Datei!$G1897="","",IFERROR(DATEVALUE(Datei!G1897),Datei!G1897))</f>
        <v/>
      </c>
      <c r="B1897" s="3" t="str">
        <f>IF(Datei!$G1897="","",IFERROR(VALUE(LEFT(Datei!H1897,FIND("_",Datei!H1897)-1)),IFERROR(VALUE(Datei!H1897),"?")))</f>
        <v/>
      </c>
      <c r="C1897" t="str">
        <f>IF(Datei!$G1897="","",IF(IFERROR(VLOOKUP(Datei!J1897,Mapping!$A$5:$B$104,2,FALSE),IFERROR(VLOOKUP(Datei!J1897&amp;"",Mapping!$A$5:$B$104,2,FALSE),IFERROR(VLOOKUP(VALUE(Datei!J1897),Mapping!$A$5:$B$104,2,FALSE),"#NOMAP#")))="#NOMAP#",IF(Mapping!$B$2="","",Mapping!$B$2),IFERROR(VLOOKUP(Datei!J1897,Mapping!$A$5:$B$104,2,FALSE),IFERROR(VLOOKUP(Datei!J1897&amp;"",Mapping!$A$5:$B$104,2,FALSE),IFERROR(VLOOKUP(VALUE(Datei!J1897),Mapping!$A$5:$B$104,2,FALSE),"#NOMAP#")))))</f>
        <v/>
      </c>
      <c r="D1897" t="str">
        <f>IF(Datei!$G1897="","",IF(Datei!K1897="","",Datei!K1897))</f>
        <v/>
      </c>
      <c r="E1897" s="3" t="str">
        <f>IF(Datei!$G1897="","",1)</f>
        <v/>
      </c>
      <c r="F1897" s="4" t="str">
        <f>IF(Datei!$G1897="","",IFERROR(ROUND(VALUE(Datei!I1897)/100,2),""))</f>
        <v/>
      </c>
      <c r="G1897" s="4" t="str">
        <f>IF(Datei!$G1897="","",IFERROR(ROUND(VALUE(Datei!I1897)/100,2),""))</f>
        <v/>
      </c>
    </row>
    <row r="1898" spans="1:7" x14ac:dyDescent="0.25">
      <c r="A1898" s="2" t="str">
        <f>IF(Datei!$G1898="","",IFERROR(DATEVALUE(Datei!G1898),Datei!G1898))</f>
        <v/>
      </c>
      <c r="B1898" s="3" t="str">
        <f>IF(Datei!$G1898="","",IFERROR(VALUE(LEFT(Datei!H1898,FIND("_",Datei!H1898)-1)),IFERROR(VALUE(Datei!H1898),"?")))</f>
        <v/>
      </c>
      <c r="C1898" t="str">
        <f>IF(Datei!$G1898="","",IF(IFERROR(VLOOKUP(Datei!J1898,Mapping!$A$5:$B$104,2,FALSE),IFERROR(VLOOKUP(Datei!J1898&amp;"",Mapping!$A$5:$B$104,2,FALSE),IFERROR(VLOOKUP(VALUE(Datei!J1898),Mapping!$A$5:$B$104,2,FALSE),"#NOMAP#")))="#NOMAP#",IF(Mapping!$B$2="","",Mapping!$B$2),IFERROR(VLOOKUP(Datei!J1898,Mapping!$A$5:$B$104,2,FALSE),IFERROR(VLOOKUP(Datei!J1898&amp;"",Mapping!$A$5:$B$104,2,FALSE),IFERROR(VLOOKUP(VALUE(Datei!J1898),Mapping!$A$5:$B$104,2,FALSE),"#NOMAP#")))))</f>
        <v/>
      </c>
      <c r="D1898" t="str">
        <f>IF(Datei!$G1898="","",IF(Datei!K1898="","",Datei!K1898))</f>
        <v/>
      </c>
      <c r="E1898" s="3" t="str">
        <f>IF(Datei!$G1898="","",1)</f>
        <v/>
      </c>
      <c r="F1898" s="4" t="str">
        <f>IF(Datei!$G1898="","",IFERROR(ROUND(VALUE(Datei!I1898)/100,2),""))</f>
        <v/>
      </c>
      <c r="G1898" s="4" t="str">
        <f>IF(Datei!$G1898="","",IFERROR(ROUND(VALUE(Datei!I1898)/100,2),""))</f>
        <v/>
      </c>
    </row>
    <row r="1899" spans="1:7" x14ac:dyDescent="0.25">
      <c r="A1899" s="2" t="str">
        <f>IF(Datei!$G1899="","",IFERROR(DATEVALUE(Datei!G1899),Datei!G1899))</f>
        <v/>
      </c>
      <c r="B1899" s="3" t="str">
        <f>IF(Datei!$G1899="","",IFERROR(VALUE(LEFT(Datei!H1899,FIND("_",Datei!H1899)-1)),IFERROR(VALUE(Datei!H1899),"?")))</f>
        <v/>
      </c>
      <c r="C1899" t="str">
        <f>IF(Datei!$G1899="","",IF(IFERROR(VLOOKUP(Datei!J1899,Mapping!$A$5:$B$104,2,FALSE),IFERROR(VLOOKUP(Datei!J1899&amp;"",Mapping!$A$5:$B$104,2,FALSE),IFERROR(VLOOKUP(VALUE(Datei!J1899),Mapping!$A$5:$B$104,2,FALSE),"#NOMAP#")))="#NOMAP#",IF(Mapping!$B$2="","",Mapping!$B$2),IFERROR(VLOOKUP(Datei!J1899,Mapping!$A$5:$B$104,2,FALSE),IFERROR(VLOOKUP(Datei!J1899&amp;"",Mapping!$A$5:$B$104,2,FALSE),IFERROR(VLOOKUP(VALUE(Datei!J1899),Mapping!$A$5:$B$104,2,FALSE),"#NOMAP#")))))</f>
        <v/>
      </c>
      <c r="D1899" t="str">
        <f>IF(Datei!$G1899="","",IF(Datei!K1899="","",Datei!K1899))</f>
        <v/>
      </c>
      <c r="E1899" s="3" t="str">
        <f>IF(Datei!$G1899="","",1)</f>
        <v/>
      </c>
      <c r="F1899" s="4" t="str">
        <f>IF(Datei!$G1899="","",IFERROR(ROUND(VALUE(Datei!I1899)/100,2),""))</f>
        <v/>
      </c>
      <c r="G1899" s="4" t="str">
        <f>IF(Datei!$G1899="","",IFERROR(ROUND(VALUE(Datei!I1899)/100,2),""))</f>
        <v/>
      </c>
    </row>
    <row r="1900" spans="1:7" x14ac:dyDescent="0.25">
      <c r="A1900" s="2" t="str">
        <f>IF(Datei!$G1900="","",IFERROR(DATEVALUE(Datei!G1900),Datei!G1900))</f>
        <v/>
      </c>
      <c r="B1900" s="3" t="str">
        <f>IF(Datei!$G1900="","",IFERROR(VALUE(LEFT(Datei!H1900,FIND("_",Datei!H1900)-1)),IFERROR(VALUE(Datei!H1900),"?")))</f>
        <v/>
      </c>
      <c r="C1900" t="str">
        <f>IF(Datei!$G1900="","",IF(IFERROR(VLOOKUP(Datei!J1900,Mapping!$A$5:$B$104,2,FALSE),IFERROR(VLOOKUP(Datei!J1900&amp;"",Mapping!$A$5:$B$104,2,FALSE),IFERROR(VLOOKUP(VALUE(Datei!J1900),Mapping!$A$5:$B$104,2,FALSE),"#NOMAP#")))="#NOMAP#",IF(Mapping!$B$2="","",Mapping!$B$2),IFERROR(VLOOKUP(Datei!J1900,Mapping!$A$5:$B$104,2,FALSE),IFERROR(VLOOKUP(Datei!J1900&amp;"",Mapping!$A$5:$B$104,2,FALSE),IFERROR(VLOOKUP(VALUE(Datei!J1900),Mapping!$A$5:$B$104,2,FALSE),"#NOMAP#")))))</f>
        <v/>
      </c>
      <c r="D1900" t="str">
        <f>IF(Datei!$G1900="","",IF(Datei!K1900="","",Datei!K1900))</f>
        <v/>
      </c>
      <c r="E1900" s="3" t="str">
        <f>IF(Datei!$G1900="","",1)</f>
        <v/>
      </c>
      <c r="F1900" s="4" t="str">
        <f>IF(Datei!$G1900="","",IFERROR(ROUND(VALUE(Datei!I1900)/100,2),""))</f>
        <v/>
      </c>
      <c r="G1900" s="4" t="str">
        <f>IF(Datei!$G1900="","",IFERROR(ROUND(VALUE(Datei!I1900)/100,2),""))</f>
        <v/>
      </c>
    </row>
    <row r="1901" spans="1:7" x14ac:dyDescent="0.25">
      <c r="A1901" s="2" t="str">
        <f>IF(Datei!$G1901="","",IFERROR(DATEVALUE(Datei!G1901),Datei!G1901))</f>
        <v/>
      </c>
      <c r="B1901" s="3" t="str">
        <f>IF(Datei!$G1901="","",IFERROR(VALUE(LEFT(Datei!H1901,FIND("_",Datei!H1901)-1)),IFERROR(VALUE(Datei!H1901),"?")))</f>
        <v/>
      </c>
      <c r="C1901" t="str">
        <f>IF(Datei!$G1901="","",IF(IFERROR(VLOOKUP(Datei!J1901,Mapping!$A$5:$B$104,2,FALSE),IFERROR(VLOOKUP(Datei!J1901&amp;"",Mapping!$A$5:$B$104,2,FALSE),IFERROR(VLOOKUP(VALUE(Datei!J1901),Mapping!$A$5:$B$104,2,FALSE),"#NOMAP#")))="#NOMAP#",IF(Mapping!$B$2="","",Mapping!$B$2),IFERROR(VLOOKUP(Datei!J1901,Mapping!$A$5:$B$104,2,FALSE),IFERROR(VLOOKUP(Datei!J1901&amp;"",Mapping!$A$5:$B$104,2,FALSE),IFERROR(VLOOKUP(VALUE(Datei!J1901),Mapping!$A$5:$B$104,2,FALSE),"#NOMAP#")))))</f>
        <v/>
      </c>
      <c r="D1901" t="str">
        <f>IF(Datei!$G1901="","",IF(Datei!K1901="","",Datei!K1901))</f>
        <v/>
      </c>
      <c r="E1901" s="3" t="str">
        <f>IF(Datei!$G1901="","",1)</f>
        <v/>
      </c>
      <c r="F1901" s="4" t="str">
        <f>IF(Datei!$G1901="","",IFERROR(ROUND(VALUE(Datei!I1901)/100,2),""))</f>
        <v/>
      </c>
      <c r="G1901" s="4" t="str">
        <f>IF(Datei!$G1901="","",IFERROR(ROUND(VALUE(Datei!I1901)/100,2),""))</f>
        <v/>
      </c>
    </row>
    <row r="1902" spans="1:7" x14ac:dyDescent="0.25">
      <c r="A1902" s="2" t="str">
        <f>IF(Datei!$G1902="","",IFERROR(DATEVALUE(Datei!G1902),Datei!G1902))</f>
        <v/>
      </c>
      <c r="B1902" s="3" t="str">
        <f>IF(Datei!$G1902="","",IFERROR(VALUE(LEFT(Datei!H1902,FIND("_",Datei!H1902)-1)),IFERROR(VALUE(Datei!H1902),"?")))</f>
        <v/>
      </c>
      <c r="C1902" t="str">
        <f>IF(Datei!$G1902="","",IF(IFERROR(VLOOKUP(Datei!J1902,Mapping!$A$5:$B$104,2,FALSE),IFERROR(VLOOKUP(Datei!J1902&amp;"",Mapping!$A$5:$B$104,2,FALSE),IFERROR(VLOOKUP(VALUE(Datei!J1902),Mapping!$A$5:$B$104,2,FALSE),"#NOMAP#")))="#NOMAP#",IF(Mapping!$B$2="","",Mapping!$B$2),IFERROR(VLOOKUP(Datei!J1902,Mapping!$A$5:$B$104,2,FALSE),IFERROR(VLOOKUP(Datei!J1902&amp;"",Mapping!$A$5:$B$104,2,FALSE),IFERROR(VLOOKUP(VALUE(Datei!J1902),Mapping!$A$5:$B$104,2,FALSE),"#NOMAP#")))))</f>
        <v/>
      </c>
      <c r="D1902" t="str">
        <f>IF(Datei!$G1902="","",IF(Datei!K1902="","",Datei!K1902))</f>
        <v/>
      </c>
      <c r="E1902" s="3" t="str">
        <f>IF(Datei!$G1902="","",1)</f>
        <v/>
      </c>
      <c r="F1902" s="4" t="str">
        <f>IF(Datei!$G1902="","",IFERROR(ROUND(VALUE(Datei!I1902)/100,2),""))</f>
        <v/>
      </c>
      <c r="G1902" s="4" t="str">
        <f>IF(Datei!$G1902="","",IFERROR(ROUND(VALUE(Datei!I1902)/100,2),""))</f>
        <v/>
      </c>
    </row>
    <row r="1903" spans="1:7" x14ac:dyDescent="0.25">
      <c r="A1903" s="2" t="str">
        <f>IF(Datei!$G1903="","",IFERROR(DATEVALUE(Datei!G1903),Datei!G1903))</f>
        <v/>
      </c>
      <c r="B1903" s="3" t="str">
        <f>IF(Datei!$G1903="","",IFERROR(VALUE(LEFT(Datei!H1903,FIND("_",Datei!H1903)-1)),IFERROR(VALUE(Datei!H1903),"?")))</f>
        <v/>
      </c>
      <c r="C1903" t="str">
        <f>IF(Datei!$G1903="","",IF(IFERROR(VLOOKUP(Datei!J1903,Mapping!$A$5:$B$104,2,FALSE),IFERROR(VLOOKUP(Datei!J1903&amp;"",Mapping!$A$5:$B$104,2,FALSE),IFERROR(VLOOKUP(VALUE(Datei!J1903),Mapping!$A$5:$B$104,2,FALSE),"#NOMAP#")))="#NOMAP#",IF(Mapping!$B$2="","",Mapping!$B$2),IFERROR(VLOOKUP(Datei!J1903,Mapping!$A$5:$B$104,2,FALSE),IFERROR(VLOOKUP(Datei!J1903&amp;"",Mapping!$A$5:$B$104,2,FALSE),IFERROR(VLOOKUP(VALUE(Datei!J1903),Mapping!$A$5:$B$104,2,FALSE),"#NOMAP#")))))</f>
        <v/>
      </c>
      <c r="D1903" t="str">
        <f>IF(Datei!$G1903="","",IF(Datei!K1903="","",Datei!K1903))</f>
        <v/>
      </c>
      <c r="E1903" s="3" t="str">
        <f>IF(Datei!$G1903="","",1)</f>
        <v/>
      </c>
      <c r="F1903" s="4" t="str">
        <f>IF(Datei!$G1903="","",IFERROR(ROUND(VALUE(Datei!I1903)/100,2),""))</f>
        <v/>
      </c>
      <c r="G1903" s="4" t="str">
        <f>IF(Datei!$G1903="","",IFERROR(ROUND(VALUE(Datei!I1903)/100,2),""))</f>
        <v/>
      </c>
    </row>
    <row r="1904" spans="1:7" x14ac:dyDescent="0.25">
      <c r="A1904" s="2" t="str">
        <f>IF(Datei!$G1904="","",IFERROR(DATEVALUE(Datei!G1904),Datei!G1904))</f>
        <v/>
      </c>
      <c r="B1904" s="3" t="str">
        <f>IF(Datei!$G1904="","",IFERROR(VALUE(LEFT(Datei!H1904,FIND("_",Datei!H1904)-1)),IFERROR(VALUE(Datei!H1904),"?")))</f>
        <v/>
      </c>
      <c r="C1904" t="str">
        <f>IF(Datei!$G1904="","",IF(IFERROR(VLOOKUP(Datei!J1904,Mapping!$A$5:$B$104,2,FALSE),IFERROR(VLOOKUP(Datei!J1904&amp;"",Mapping!$A$5:$B$104,2,FALSE),IFERROR(VLOOKUP(VALUE(Datei!J1904),Mapping!$A$5:$B$104,2,FALSE),"#NOMAP#")))="#NOMAP#",IF(Mapping!$B$2="","",Mapping!$B$2),IFERROR(VLOOKUP(Datei!J1904,Mapping!$A$5:$B$104,2,FALSE),IFERROR(VLOOKUP(Datei!J1904&amp;"",Mapping!$A$5:$B$104,2,FALSE),IFERROR(VLOOKUP(VALUE(Datei!J1904),Mapping!$A$5:$B$104,2,FALSE),"#NOMAP#")))))</f>
        <v/>
      </c>
      <c r="D1904" t="str">
        <f>IF(Datei!$G1904="","",IF(Datei!K1904="","",Datei!K1904))</f>
        <v/>
      </c>
      <c r="E1904" s="3" t="str">
        <f>IF(Datei!$G1904="","",1)</f>
        <v/>
      </c>
      <c r="F1904" s="4" t="str">
        <f>IF(Datei!$G1904="","",IFERROR(ROUND(VALUE(Datei!I1904)/100,2),""))</f>
        <v/>
      </c>
      <c r="G1904" s="4" t="str">
        <f>IF(Datei!$G1904="","",IFERROR(ROUND(VALUE(Datei!I1904)/100,2),""))</f>
        <v/>
      </c>
    </row>
    <row r="1905" spans="1:7" x14ac:dyDescent="0.25">
      <c r="A1905" s="2" t="str">
        <f>IF(Datei!$G1905="","",IFERROR(DATEVALUE(Datei!G1905),Datei!G1905))</f>
        <v/>
      </c>
      <c r="B1905" s="3" t="str">
        <f>IF(Datei!$G1905="","",IFERROR(VALUE(LEFT(Datei!H1905,FIND("_",Datei!H1905)-1)),IFERROR(VALUE(Datei!H1905),"?")))</f>
        <v/>
      </c>
      <c r="C1905" t="str">
        <f>IF(Datei!$G1905="","",IF(IFERROR(VLOOKUP(Datei!J1905,Mapping!$A$5:$B$104,2,FALSE),IFERROR(VLOOKUP(Datei!J1905&amp;"",Mapping!$A$5:$B$104,2,FALSE),IFERROR(VLOOKUP(VALUE(Datei!J1905),Mapping!$A$5:$B$104,2,FALSE),"#NOMAP#")))="#NOMAP#",IF(Mapping!$B$2="","",Mapping!$B$2),IFERROR(VLOOKUP(Datei!J1905,Mapping!$A$5:$B$104,2,FALSE),IFERROR(VLOOKUP(Datei!J1905&amp;"",Mapping!$A$5:$B$104,2,FALSE),IFERROR(VLOOKUP(VALUE(Datei!J1905),Mapping!$A$5:$B$104,2,FALSE),"#NOMAP#")))))</f>
        <v/>
      </c>
      <c r="D1905" t="str">
        <f>IF(Datei!$G1905="","",IF(Datei!K1905="","",Datei!K1905))</f>
        <v/>
      </c>
      <c r="E1905" s="3" t="str">
        <f>IF(Datei!$G1905="","",1)</f>
        <v/>
      </c>
      <c r="F1905" s="4" t="str">
        <f>IF(Datei!$G1905="","",IFERROR(ROUND(VALUE(Datei!I1905)/100,2),""))</f>
        <v/>
      </c>
      <c r="G1905" s="4" t="str">
        <f>IF(Datei!$G1905="","",IFERROR(ROUND(VALUE(Datei!I1905)/100,2),""))</f>
        <v/>
      </c>
    </row>
    <row r="1906" spans="1:7" x14ac:dyDescent="0.25">
      <c r="A1906" s="2" t="str">
        <f>IF(Datei!$G1906="","",IFERROR(DATEVALUE(Datei!G1906),Datei!G1906))</f>
        <v/>
      </c>
      <c r="B1906" s="3" t="str">
        <f>IF(Datei!$G1906="","",IFERROR(VALUE(LEFT(Datei!H1906,FIND("_",Datei!H1906)-1)),IFERROR(VALUE(Datei!H1906),"?")))</f>
        <v/>
      </c>
      <c r="C1906" t="str">
        <f>IF(Datei!$G1906="","",IF(IFERROR(VLOOKUP(Datei!J1906,Mapping!$A$5:$B$104,2,FALSE),IFERROR(VLOOKUP(Datei!J1906&amp;"",Mapping!$A$5:$B$104,2,FALSE),IFERROR(VLOOKUP(VALUE(Datei!J1906),Mapping!$A$5:$B$104,2,FALSE),"#NOMAP#")))="#NOMAP#",IF(Mapping!$B$2="","",Mapping!$B$2),IFERROR(VLOOKUP(Datei!J1906,Mapping!$A$5:$B$104,2,FALSE),IFERROR(VLOOKUP(Datei!J1906&amp;"",Mapping!$A$5:$B$104,2,FALSE),IFERROR(VLOOKUP(VALUE(Datei!J1906),Mapping!$A$5:$B$104,2,FALSE),"#NOMAP#")))))</f>
        <v/>
      </c>
      <c r="D1906" t="str">
        <f>IF(Datei!$G1906="","",IF(Datei!K1906="","",Datei!K1906))</f>
        <v/>
      </c>
      <c r="E1906" s="3" t="str">
        <f>IF(Datei!$G1906="","",1)</f>
        <v/>
      </c>
      <c r="F1906" s="4" t="str">
        <f>IF(Datei!$G1906="","",IFERROR(ROUND(VALUE(Datei!I1906)/100,2),""))</f>
        <v/>
      </c>
      <c r="G1906" s="4" t="str">
        <f>IF(Datei!$G1906="","",IFERROR(ROUND(VALUE(Datei!I1906)/100,2),""))</f>
        <v/>
      </c>
    </row>
    <row r="1907" spans="1:7" x14ac:dyDescent="0.25">
      <c r="A1907" s="2" t="str">
        <f>IF(Datei!$G1907="","",IFERROR(DATEVALUE(Datei!G1907),Datei!G1907))</f>
        <v/>
      </c>
      <c r="B1907" s="3" t="str">
        <f>IF(Datei!$G1907="","",IFERROR(VALUE(LEFT(Datei!H1907,FIND("_",Datei!H1907)-1)),IFERROR(VALUE(Datei!H1907),"?")))</f>
        <v/>
      </c>
      <c r="C1907" t="str">
        <f>IF(Datei!$G1907="","",IF(IFERROR(VLOOKUP(Datei!J1907,Mapping!$A$5:$B$104,2,FALSE),IFERROR(VLOOKUP(Datei!J1907&amp;"",Mapping!$A$5:$B$104,2,FALSE),IFERROR(VLOOKUP(VALUE(Datei!J1907),Mapping!$A$5:$B$104,2,FALSE),"#NOMAP#")))="#NOMAP#",IF(Mapping!$B$2="","",Mapping!$B$2),IFERROR(VLOOKUP(Datei!J1907,Mapping!$A$5:$B$104,2,FALSE),IFERROR(VLOOKUP(Datei!J1907&amp;"",Mapping!$A$5:$B$104,2,FALSE),IFERROR(VLOOKUP(VALUE(Datei!J1907),Mapping!$A$5:$B$104,2,FALSE),"#NOMAP#")))))</f>
        <v/>
      </c>
      <c r="D1907" t="str">
        <f>IF(Datei!$G1907="","",IF(Datei!K1907="","",Datei!K1907))</f>
        <v/>
      </c>
      <c r="E1907" s="3" t="str">
        <f>IF(Datei!$G1907="","",1)</f>
        <v/>
      </c>
      <c r="F1907" s="4" t="str">
        <f>IF(Datei!$G1907="","",IFERROR(ROUND(VALUE(Datei!I1907)/100,2),""))</f>
        <v/>
      </c>
      <c r="G1907" s="4" t="str">
        <f>IF(Datei!$G1907="","",IFERROR(ROUND(VALUE(Datei!I1907)/100,2),""))</f>
        <v/>
      </c>
    </row>
    <row r="1908" spans="1:7" x14ac:dyDescent="0.25">
      <c r="A1908" s="2" t="str">
        <f>IF(Datei!$G1908="","",IFERROR(DATEVALUE(Datei!G1908),Datei!G1908))</f>
        <v/>
      </c>
      <c r="B1908" s="3" t="str">
        <f>IF(Datei!$G1908="","",IFERROR(VALUE(LEFT(Datei!H1908,FIND("_",Datei!H1908)-1)),IFERROR(VALUE(Datei!H1908),"?")))</f>
        <v/>
      </c>
      <c r="C1908" t="str">
        <f>IF(Datei!$G1908="","",IF(IFERROR(VLOOKUP(Datei!J1908,Mapping!$A$5:$B$104,2,FALSE),IFERROR(VLOOKUP(Datei!J1908&amp;"",Mapping!$A$5:$B$104,2,FALSE),IFERROR(VLOOKUP(VALUE(Datei!J1908),Mapping!$A$5:$B$104,2,FALSE),"#NOMAP#")))="#NOMAP#",IF(Mapping!$B$2="","",Mapping!$B$2),IFERROR(VLOOKUP(Datei!J1908,Mapping!$A$5:$B$104,2,FALSE),IFERROR(VLOOKUP(Datei!J1908&amp;"",Mapping!$A$5:$B$104,2,FALSE),IFERROR(VLOOKUP(VALUE(Datei!J1908),Mapping!$A$5:$B$104,2,FALSE),"#NOMAP#")))))</f>
        <v/>
      </c>
      <c r="D1908" t="str">
        <f>IF(Datei!$G1908="","",IF(Datei!K1908="","",Datei!K1908))</f>
        <v/>
      </c>
      <c r="E1908" s="3" t="str">
        <f>IF(Datei!$G1908="","",1)</f>
        <v/>
      </c>
      <c r="F1908" s="4" t="str">
        <f>IF(Datei!$G1908="","",IFERROR(ROUND(VALUE(Datei!I1908)/100,2),""))</f>
        <v/>
      </c>
      <c r="G1908" s="4" t="str">
        <f>IF(Datei!$G1908="","",IFERROR(ROUND(VALUE(Datei!I1908)/100,2),""))</f>
        <v/>
      </c>
    </row>
    <row r="1909" spans="1:7" x14ac:dyDescent="0.25">
      <c r="A1909" s="2" t="str">
        <f>IF(Datei!$G1909="","",IFERROR(DATEVALUE(Datei!G1909),Datei!G1909))</f>
        <v/>
      </c>
      <c r="B1909" s="3" t="str">
        <f>IF(Datei!$G1909="","",IFERROR(VALUE(LEFT(Datei!H1909,FIND("_",Datei!H1909)-1)),IFERROR(VALUE(Datei!H1909),"?")))</f>
        <v/>
      </c>
      <c r="C1909" t="str">
        <f>IF(Datei!$G1909="","",IF(IFERROR(VLOOKUP(Datei!J1909,Mapping!$A$5:$B$104,2,FALSE),IFERROR(VLOOKUP(Datei!J1909&amp;"",Mapping!$A$5:$B$104,2,FALSE),IFERROR(VLOOKUP(VALUE(Datei!J1909),Mapping!$A$5:$B$104,2,FALSE),"#NOMAP#")))="#NOMAP#",IF(Mapping!$B$2="","",Mapping!$B$2),IFERROR(VLOOKUP(Datei!J1909,Mapping!$A$5:$B$104,2,FALSE),IFERROR(VLOOKUP(Datei!J1909&amp;"",Mapping!$A$5:$B$104,2,FALSE),IFERROR(VLOOKUP(VALUE(Datei!J1909),Mapping!$A$5:$B$104,2,FALSE),"#NOMAP#")))))</f>
        <v/>
      </c>
      <c r="D1909" t="str">
        <f>IF(Datei!$G1909="","",IF(Datei!K1909="","",Datei!K1909))</f>
        <v/>
      </c>
      <c r="E1909" s="3" t="str">
        <f>IF(Datei!$G1909="","",1)</f>
        <v/>
      </c>
      <c r="F1909" s="4" t="str">
        <f>IF(Datei!$G1909="","",IFERROR(ROUND(VALUE(Datei!I1909)/100,2),""))</f>
        <v/>
      </c>
      <c r="G1909" s="4" t="str">
        <f>IF(Datei!$G1909="","",IFERROR(ROUND(VALUE(Datei!I1909)/100,2),""))</f>
        <v/>
      </c>
    </row>
    <row r="1910" spans="1:7" x14ac:dyDescent="0.25">
      <c r="A1910" s="2" t="str">
        <f>IF(Datei!$G1910="","",IFERROR(DATEVALUE(Datei!G1910),Datei!G1910))</f>
        <v/>
      </c>
      <c r="B1910" s="3" t="str">
        <f>IF(Datei!$G1910="","",IFERROR(VALUE(LEFT(Datei!H1910,FIND("_",Datei!H1910)-1)),IFERROR(VALUE(Datei!H1910),"?")))</f>
        <v/>
      </c>
      <c r="C1910" t="str">
        <f>IF(Datei!$G1910="","",IF(IFERROR(VLOOKUP(Datei!J1910,Mapping!$A$5:$B$104,2,FALSE),IFERROR(VLOOKUP(Datei!J1910&amp;"",Mapping!$A$5:$B$104,2,FALSE),IFERROR(VLOOKUP(VALUE(Datei!J1910),Mapping!$A$5:$B$104,2,FALSE),"#NOMAP#")))="#NOMAP#",IF(Mapping!$B$2="","",Mapping!$B$2),IFERROR(VLOOKUP(Datei!J1910,Mapping!$A$5:$B$104,2,FALSE),IFERROR(VLOOKUP(Datei!J1910&amp;"",Mapping!$A$5:$B$104,2,FALSE),IFERROR(VLOOKUP(VALUE(Datei!J1910),Mapping!$A$5:$B$104,2,FALSE),"#NOMAP#")))))</f>
        <v/>
      </c>
      <c r="D1910" t="str">
        <f>IF(Datei!$G1910="","",IF(Datei!K1910="","",Datei!K1910))</f>
        <v/>
      </c>
      <c r="E1910" s="3" t="str">
        <f>IF(Datei!$G1910="","",1)</f>
        <v/>
      </c>
      <c r="F1910" s="4" t="str">
        <f>IF(Datei!$G1910="","",IFERROR(ROUND(VALUE(Datei!I1910)/100,2),""))</f>
        <v/>
      </c>
      <c r="G1910" s="4" t="str">
        <f>IF(Datei!$G1910="","",IFERROR(ROUND(VALUE(Datei!I1910)/100,2),""))</f>
        <v/>
      </c>
    </row>
    <row r="1911" spans="1:7" x14ac:dyDescent="0.25">
      <c r="A1911" s="2" t="str">
        <f>IF(Datei!$G1911="","",IFERROR(DATEVALUE(Datei!G1911),Datei!G1911))</f>
        <v/>
      </c>
      <c r="B1911" s="3" t="str">
        <f>IF(Datei!$G1911="","",IFERROR(VALUE(LEFT(Datei!H1911,FIND("_",Datei!H1911)-1)),IFERROR(VALUE(Datei!H1911),"?")))</f>
        <v/>
      </c>
      <c r="C1911" t="str">
        <f>IF(Datei!$G1911="","",IF(IFERROR(VLOOKUP(Datei!J1911,Mapping!$A$5:$B$104,2,FALSE),IFERROR(VLOOKUP(Datei!J1911&amp;"",Mapping!$A$5:$B$104,2,FALSE),IFERROR(VLOOKUP(VALUE(Datei!J1911),Mapping!$A$5:$B$104,2,FALSE),"#NOMAP#")))="#NOMAP#",IF(Mapping!$B$2="","",Mapping!$B$2),IFERROR(VLOOKUP(Datei!J1911,Mapping!$A$5:$B$104,2,FALSE),IFERROR(VLOOKUP(Datei!J1911&amp;"",Mapping!$A$5:$B$104,2,FALSE),IFERROR(VLOOKUP(VALUE(Datei!J1911),Mapping!$A$5:$B$104,2,FALSE),"#NOMAP#")))))</f>
        <v/>
      </c>
      <c r="D1911" t="str">
        <f>IF(Datei!$G1911="","",IF(Datei!K1911="","",Datei!K1911))</f>
        <v/>
      </c>
      <c r="E1911" s="3" t="str">
        <f>IF(Datei!$G1911="","",1)</f>
        <v/>
      </c>
      <c r="F1911" s="4" t="str">
        <f>IF(Datei!$G1911="","",IFERROR(ROUND(VALUE(Datei!I1911)/100,2),""))</f>
        <v/>
      </c>
      <c r="G1911" s="4" t="str">
        <f>IF(Datei!$G1911="","",IFERROR(ROUND(VALUE(Datei!I1911)/100,2),""))</f>
        <v/>
      </c>
    </row>
    <row r="1912" spans="1:7" x14ac:dyDescent="0.25">
      <c r="A1912" s="2" t="str">
        <f>IF(Datei!$G1912="","",IFERROR(DATEVALUE(Datei!G1912),Datei!G1912))</f>
        <v/>
      </c>
      <c r="B1912" s="3" t="str">
        <f>IF(Datei!$G1912="","",IFERROR(VALUE(LEFT(Datei!H1912,FIND("_",Datei!H1912)-1)),IFERROR(VALUE(Datei!H1912),"?")))</f>
        <v/>
      </c>
      <c r="C1912" t="str">
        <f>IF(Datei!$G1912="","",IF(IFERROR(VLOOKUP(Datei!J1912,Mapping!$A$5:$B$104,2,FALSE),IFERROR(VLOOKUP(Datei!J1912&amp;"",Mapping!$A$5:$B$104,2,FALSE),IFERROR(VLOOKUP(VALUE(Datei!J1912),Mapping!$A$5:$B$104,2,FALSE),"#NOMAP#")))="#NOMAP#",IF(Mapping!$B$2="","",Mapping!$B$2),IFERROR(VLOOKUP(Datei!J1912,Mapping!$A$5:$B$104,2,FALSE),IFERROR(VLOOKUP(Datei!J1912&amp;"",Mapping!$A$5:$B$104,2,FALSE),IFERROR(VLOOKUP(VALUE(Datei!J1912),Mapping!$A$5:$B$104,2,FALSE),"#NOMAP#")))))</f>
        <v/>
      </c>
      <c r="D1912" t="str">
        <f>IF(Datei!$G1912="","",IF(Datei!K1912="","",Datei!K1912))</f>
        <v/>
      </c>
      <c r="E1912" s="3" t="str">
        <f>IF(Datei!$G1912="","",1)</f>
        <v/>
      </c>
      <c r="F1912" s="4" t="str">
        <f>IF(Datei!$G1912="","",IFERROR(ROUND(VALUE(Datei!I1912)/100,2),""))</f>
        <v/>
      </c>
      <c r="G1912" s="4" t="str">
        <f>IF(Datei!$G1912="","",IFERROR(ROUND(VALUE(Datei!I1912)/100,2),""))</f>
        <v/>
      </c>
    </row>
    <row r="1913" spans="1:7" x14ac:dyDescent="0.25">
      <c r="A1913" s="2" t="str">
        <f>IF(Datei!$G1913="","",IFERROR(DATEVALUE(Datei!G1913),Datei!G1913))</f>
        <v/>
      </c>
      <c r="B1913" s="3" t="str">
        <f>IF(Datei!$G1913="","",IFERROR(VALUE(LEFT(Datei!H1913,FIND("_",Datei!H1913)-1)),IFERROR(VALUE(Datei!H1913),"?")))</f>
        <v/>
      </c>
      <c r="C1913" t="str">
        <f>IF(Datei!$G1913="","",IF(IFERROR(VLOOKUP(Datei!J1913,Mapping!$A$5:$B$104,2,FALSE),IFERROR(VLOOKUP(Datei!J1913&amp;"",Mapping!$A$5:$B$104,2,FALSE),IFERROR(VLOOKUP(VALUE(Datei!J1913),Mapping!$A$5:$B$104,2,FALSE),"#NOMAP#")))="#NOMAP#",IF(Mapping!$B$2="","",Mapping!$B$2),IFERROR(VLOOKUP(Datei!J1913,Mapping!$A$5:$B$104,2,FALSE),IFERROR(VLOOKUP(Datei!J1913&amp;"",Mapping!$A$5:$B$104,2,FALSE),IFERROR(VLOOKUP(VALUE(Datei!J1913),Mapping!$A$5:$B$104,2,FALSE),"#NOMAP#")))))</f>
        <v/>
      </c>
      <c r="D1913" t="str">
        <f>IF(Datei!$G1913="","",IF(Datei!K1913="","",Datei!K1913))</f>
        <v/>
      </c>
      <c r="E1913" s="3" t="str">
        <f>IF(Datei!$G1913="","",1)</f>
        <v/>
      </c>
      <c r="F1913" s="4" t="str">
        <f>IF(Datei!$G1913="","",IFERROR(ROUND(VALUE(Datei!I1913)/100,2),""))</f>
        <v/>
      </c>
      <c r="G1913" s="4" t="str">
        <f>IF(Datei!$G1913="","",IFERROR(ROUND(VALUE(Datei!I1913)/100,2),""))</f>
        <v/>
      </c>
    </row>
    <row r="1914" spans="1:7" x14ac:dyDescent="0.25">
      <c r="A1914" s="2" t="str">
        <f>IF(Datei!$G1914="","",IFERROR(DATEVALUE(Datei!G1914),Datei!G1914))</f>
        <v/>
      </c>
      <c r="B1914" s="3" t="str">
        <f>IF(Datei!$G1914="","",IFERROR(VALUE(LEFT(Datei!H1914,FIND("_",Datei!H1914)-1)),IFERROR(VALUE(Datei!H1914),"?")))</f>
        <v/>
      </c>
      <c r="C1914" t="str">
        <f>IF(Datei!$G1914="","",IF(IFERROR(VLOOKUP(Datei!J1914,Mapping!$A$5:$B$104,2,FALSE),IFERROR(VLOOKUP(Datei!J1914&amp;"",Mapping!$A$5:$B$104,2,FALSE),IFERROR(VLOOKUP(VALUE(Datei!J1914),Mapping!$A$5:$B$104,2,FALSE),"#NOMAP#")))="#NOMAP#",IF(Mapping!$B$2="","",Mapping!$B$2),IFERROR(VLOOKUP(Datei!J1914,Mapping!$A$5:$B$104,2,FALSE),IFERROR(VLOOKUP(Datei!J1914&amp;"",Mapping!$A$5:$B$104,2,FALSE),IFERROR(VLOOKUP(VALUE(Datei!J1914),Mapping!$A$5:$B$104,2,FALSE),"#NOMAP#")))))</f>
        <v/>
      </c>
      <c r="D1914" t="str">
        <f>IF(Datei!$G1914="","",IF(Datei!K1914="","",Datei!K1914))</f>
        <v/>
      </c>
      <c r="E1914" s="3" t="str">
        <f>IF(Datei!$G1914="","",1)</f>
        <v/>
      </c>
      <c r="F1914" s="4" t="str">
        <f>IF(Datei!$G1914="","",IFERROR(ROUND(VALUE(Datei!I1914)/100,2),""))</f>
        <v/>
      </c>
      <c r="G1914" s="4" t="str">
        <f>IF(Datei!$G1914="","",IFERROR(ROUND(VALUE(Datei!I1914)/100,2),""))</f>
        <v/>
      </c>
    </row>
    <row r="1915" spans="1:7" x14ac:dyDescent="0.25">
      <c r="A1915" s="2" t="str">
        <f>IF(Datei!$G1915="","",IFERROR(DATEVALUE(Datei!G1915),Datei!G1915))</f>
        <v/>
      </c>
      <c r="B1915" s="3" t="str">
        <f>IF(Datei!$G1915="","",IFERROR(VALUE(LEFT(Datei!H1915,FIND("_",Datei!H1915)-1)),IFERROR(VALUE(Datei!H1915),"?")))</f>
        <v/>
      </c>
      <c r="C1915" t="str">
        <f>IF(Datei!$G1915="","",IF(IFERROR(VLOOKUP(Datei!J1915,Mapping!$A$5:$B$104,2,FALSE),IFERROR(VLOOKUP(Datei!J1915&amp;"",Mapping!$A$5:$B$104,2,FALSE),IFERROR(VLOOKUP(VALUE(Datei!J1915),Mapping!$A$5:$B$104,2,FALSE),"#NOMAP#")))="#NOMAP#",IF(Mapping!$B$2="","",Mapping!$B$2),IFERROR(VLOOKUP(Datei!J1915,Mapping!$A$5:$B$104,2,FALSE),IFERROR(VLOOKUP(Datei!J1915&amp;"",Mapping!$A$5:$B$104,2,FALSE),IFERROR(VLOOKUP(VALUE(Datei!J1915),Mapping!$A$5:$B$104,2,FALSE),"#NOMAP#")))))</f>
        <v/>
      </c>
      <c r="D1915" t="str">
        <f>IF(Datei!$G1915="","",IF(Datei!K1915="","",Datei!K1915))</f>
        <v/>
      </c>
      <c r="E1915" s="3" t="str">
        <f>IF(Datei!$G1915="","",1)</f>
        <v/>
      </c>
      <c r="F1915" s="4" t="str">
        <f>IF(Datei!$G1915="","",IFERROR(ROUND(VALUE(Datei!I1915)/100,2),""))</f>
        <v/>
      </c>
      <c r="G1915" s="4" t="str">
        <f>IF(Datei!$G1915="","",IFERROR(ROUND(VALUE(Datei!I1915)/100,2),""))</f>
        <v/>
      </c>
    </row>
    <row r="1916" spans="1:7" x14ac:dyDescent="0.25">
      <c r="A1916" s="2" t="str">
        <f>IF(Datei!$G1916="","",IFERROR(DATEVALUE(Datei!G1916),Datei!G1916))</f>
        <v/>
      </c>
      <c r="B1916" s="3" t="str">
        <f>IF(Datei!$G1916="","",IFERROR(VALUE(LEFT(Datei!H1916,FIND("_",Datei!H1916)-1)),IFERROR(VALUE(Datei!H1916),"?")))</f>
        <v/>
      </c>
      <c r="C1916" t="str">
        <f>IF(Datei!$G1916="","",IF(IFERROR(VLOOKUP(Datei!J1916,Mapping!$A$5:$B$104,2,FALSE),IFERROR(VLOOKUP(Datei!J1916&amp;"",Mapping!$A$5:$B$104,2,FALSE),IFERROR(VLOOKUP(VALUE(Datei!J1916),Mapping!$A$5:$B$104,2,FALSE),"#NOMAP#")))="#NOMAP#",IF(Mapping!$B$2="","",Mapping!$B$2),IFERROR(VLOOKUP(Datei!J1916,Mapping!$A$5:$B$104,2,FALSE),IFERROR(VLOOKUP(Datei!J1916&amp;"",Mapping!$A$5:$B$104,2,FALSE),IFERROR(VLOOKUP(VALUE(Datei!J1916),Mapping!$A$5:$B$104,2,FALSE),"#NOMAP#")))))</f>
        <v/>
      </c>
      <c r="D1916" t="str">
        <f>IF(Datei!$G1916="","",IF(Datei!K1916="","",Datei!K1916))</f>
        <v/>
      </c>
      <c r="E1916" s="3" t="str">
        <f>IF(Datei!$G1916="","",1)</f>
        <v/>
      </c>
      <c r="F1916" s="4" t="str">
        <f>IF(Datei!$G1916="","",IFERROR(ROUND(VALUE(Datei!I1916)/100,2),""))</f>
        <v/>
      </c>
      <c r="G1916" s="4" t="str">
        <f>IF(Datei!$G1916="","",IFERROR(ROUND(VALUE(Datei!I1916)/100,2),""))</f>
        <v/>
      </c>
    </row>
    <row r="1917" spans="1:7" x14ac:dyDescent="0.25">
      <c r="A1917" s="2" t="str">
        <f>IF(Datei!$G1917="","",IFERROR(DATEVALUE(Datei!G1917),Datei!G1917))</f>
        <v/>
      </c>
      <c r="B1917" s="3" t="str">
        <f>IF(Datei!$G1917="","",IFERROR(VALUE(LEFT(Datei!H1917,FIND("_",Datei!H1917)-1)),IFERROR(VALUE(Datei!H1917),"?")))</f>
        <v/>
      </c>
      <c r="C1917" t="str">
        <f>IF(Datei!$G1917="","",IF(IFERROR(VLOOKUP(Datei!J1917,Mapping!$A$5:$B$104,2,FALSE),IFERROR(VLOOKUP(Datei!J1917&amp;"",Mapping!$A$5:$B$104,2,FALSE),IFERROR(VLOOKUP(VALUE(Datei!J1917),Mapping!$A$5:$B$104,2,FALSE),"#NOMAP#")))="#NOMAP#",IF(Mapping!$B$2="","",Mapping!$B$2),IFERROR(VLOOKUP(Datei!J1917,Mapping!$A$5:$B$104,2,FALSE),IFERROR(VLOOKUP(Datei!J1917&amp;"",Mapping!$A$5:$B$104,2,FALSE),IFERROR(VLOOKUP(VALUE(Datei!J1917),Mapping!$A$5:$B$104,2,FALSE),"#NOMAP#")))))</f>
        <v/>
      </c>
      <c r="D1917" t="str">
        <f>IF(Datei!$G1917="","",IF(Datei!K1917="","",Datei!K1917))</f>
        <v/>
      </c>
      <c r="E1917" s="3" t="str">
        <f>IF(Datei!$G1917="","",1)</f>
        <v/>
      </c>
      <c r="F1917" s="4" t="str">
        <f>IF(Datei!$G1917="","",IFERROR(ROUND(VALUE(Datei!I1917)/100,2),""))</f>
        <v/>
      </c>
      <c r="G1917" s="4" t="str">
        <f>IF(Datei!$G1917="","",IFERROR(ROUND(VALUE(Datei!I1917)/100,2),""))</f>
        <v/>
      </c>
    </row>
    <row r="1918" spans="1:7" x14ac:dyDescent="0.25">
      <c r="A1918" s="2" t="str">
        <f>IF(Datei!$G1918="","",IFERROR(DATEVALUE(Datei!G1918),Datei!G1918))</f>
        <v/>
      </c>
      <c r="B1918" s="3" t="str">
        <f>IF(Datei!$G1918="","",IFERROR(VALUE(LEFT(Datei!H1918,FIND("_",Datei!H1918)-1)),IFERROR(VALUE(Datei!H1918),"?")))</f>
        <v/>
      </c>
      <c r="C1918" t="str">
        <f>IF(Datei!$G1918="","",IF(IFERROR(VLOOKUP(Datei!J1918,Mapping!$A$5:$B$104,2,FALSE),IFERROR(VLOOKUP(Datei!J1918&amp;"",Mapping!$A$5:$B$104,2,FALSE),IFERROR(VLOOKUP(VALUE(Datei!J1918),Mapping!$A$5:$B$104,2,FALSE),"#NOMAP#")))="#NOMAP#",IF(Mapping!$B$2="","",Mapping!$B$2),IFERROR(VLOOKUP(Datei!J1918,Mapping!$A$5:$B$104,2,FALSE),IFERROR(VLOOKUP(Datei!J1918&amp;"",Mapping!$A$5:$B$104,2,FALSE),IFERROR(VLOOKUP(VALUE(Datei!J1918),Mapping!$A$5:$B$104,2,FALSE),"#NOMAP#")))))</f>
        <v/>
      </c>
      <c r="D1918" t="str">
        <f>IF(Datei!$G1918="","",IF(Datei!K1918="","",Datei!K1918))</f>
        <v/>
      </c>
      <c r="E1918" s="3" t="str">
        <f>IF(Datei!$G1918="","",1)</f>
        <v/>
      </c>
      <c r="F1918" s="4" t="str">
        <f>IF(Datei!$G1918="","",IFERROR(ROUND(VALUE(Datei!I1918)/100,2),""))</f>
        <v/>
      </c>
      <c r="G1918" s="4" t="str">
        <f>IF(Datei!$G1918="","",IFERROR(ROUND(VALUE(Datei!I1918)/100,2),""))</f>
        <v/>
      </c>
    </row>
    <row r="1919" spans="1:7" x14ac:dyDescent="0.25">
      <c r="A1919" s="2" t="str">
        <f>IF(Datei!$G1919="","",IFERROR(DATEVALUE(Datei!G1919),Datei!G1919))</f>
        <v/>
      </c>
      <c r="B1919" s="3" t="str">
        <f>IF(Datei!$G1919="","",IFERROR(VALUE(LEFT(Datei!H1919,FIND("_",Datei!H1919)-1)),IFERROR(VALUE(Datei!H1919),"?")))</f>
        <v/>
      </c>
      <c r="C1919" t="str">
        <f>IF(Datei!$G1919="","",IF(IFERROR(VLOOKUP(Datei!J1919,Mapping!$A$5:$B$104,2,FALSE),IFERROR(VLOOKUP(Datei!J1919&amp;"",Mapping!$A$5:$B$104,2,FALSE),IFERROR(VLOOKUP(VALUE(Datei!J1919),Mapping!$A$5:$B$104,2,FALSE),"#NOMAP#")))="#NOMAP#",IF(Mapping!$B$2="","",Mapping!$B$2),IFERROR(VLOOKUP(Datei!J1919,Mapping!$A$5:$B$104,2,FALSE),IFERROR(VLOOKUP(Datei!J1919&amp;"",Mapping!$A$5:$B$104,2,FALSE),IFERROR(VLOOKUP(VALUE(Datei!J1919),Mapping!$A$5:$B$104,2,FALSE),"#NOMAP#")))))</f>
        <v/>
      </c>
      <c r="D1919" t="str">
        <f>IF(Datei!$G1919="","",IF(Datei!K1919="","",Datei!K1919))</f>
        <v/>
      </c>
      <c r="E1919" s="3" t="str">
        <f>IF(Datei!$G1919="","",1)</f>
        <v/>
      </c>
      <c r="F1919" s="4" t="str">
        <f>IF(Datei!$G1919="","",IFERROR(ROUND(VALUE(Datei!I1919)/100,2),""))</f>
        <v/>
      </c>
      <c r="G1919" s="4" t="str">
        <f>IF(Datei!$G1919="","",IFERROR(ROUND(VALUE(Datei!I1919)/100,2),""))</f>
        <v/>
      </c>
    </row>
    <row r="1920" spans="1:7" x14ac:dyDescent="0.25">
      <c r="A1920" s="2" t="str">
        <f>IF(Datei!$G1920="","",IFERROR(DATEVALUE(Datei!G1920),Datei!G1920))</f>
        <v/>
      </c>
      <c r="B1920" s="3" t="str">
        <f>IF(Datei!$G1920="","",IFERROR(VALUE(LEFT(Datei!H1920,FIND("_",Datei!H1920)-1)),IFERROR(VALUE(Datei!H1920),"?")))</f>
        <v/>
      </c>
      <c r="C1920" t="str">
        <f>IF(Datei!$G1920="","",IF(IFERROR(VLOOKUP(Datei!J1920,Mapping!$A$5:$B$104,2,FALSE),IFERROR(VLOOKUP(Datei!J1920&amp;"",Mapping!$A$5:$B$104,2,FALSE),IFERROR(VLOOKUP(VALUE(Datei!J1920),Mapping!$A$5:$B$104,2,FALSE),"#NOMAP#")))="#NOMAP#",IF(Mapping!$B$2="","",Mapping!$B$2),IFERROR(VLOOKUP(Datei!J1920,Mapping!$A$5:$B$104,2,FALSE),IFERROR(VLOOKUP(Datei!J1920&amp;"",Mapping!$A$5:$B$104,2,FALSE),IFERROR(VLOOKUP(VALUE(Datei!J1920),Mapping!$A$5:$B$104,2,FALSE),"#NOMAP#")))))</f>
        <v/>
      </c>
      <c r="D1920" t="str">
        <f>IF(Datei!$G1920="","",IF(Datei!K1920="","",Datei!K1920))</f>
        <v/>
      </c>
      <c r="E1920" s="3" t="str">
        <f>IF(Datei!$G1920="","",1)</f>
        <v/>
      </c>
      <c r="F1920" s="4" t="str">
        <f>IF(Datei!$G1920="","",IFERROR(ROUND(VALUE(Datei!I1920)/100,2),""))</f>
        <v/>
      </c>
      <c r="G1920" s="4" t="str">
        <f>IF(Datei!$G1920="","",IFERROR(ROUND(VALUE(Datei!I1920)/100,2),""))</f>
        <v/>
      </c>
    </row>
    <row r="1921" spans="1:7" x14ac:dyDescent="0.25">
      <c r="A1921" s="2" t="str">
        <f>IF(Datei!$G1921="","",IFERROR(DATEVALUE(Datei!G1921),Datei!G1921))</f>
        <v/>
      </c>
      <c r="B1921" s="3" t="str">
        <f>IF(Datei!$G1921="","",IFERROR(VALUE(LEFT(Datei!H1921,FIND("_",Datei!H1921)-1)),IFERROR(VALUE(Datei!H1921),"?")))</f>
        <v/>
      </c>
      <c r="C1921" t="str">
        <f>IF(Datei!$G1921="","",IF(IFERROR(VLOOKUP(Datei!J1921,Mapping!$A$5:$B$104,2,FALSE),IFERROR(VLOOKUP(Datei!J1921&amp;"",Mapping!$A$5:$B$104,2,FALSE),IFERROR(VLOOKUP(VALUE(Datei!J1921),Mapping!$A$5:$B$104,2,FALSE),"#NOMAP#")))="#NOMAP#",IF(Mapping!$B$2="","",Mapping!$B$2),IFERROR(VLOOKUP(Datei!J1921,Mapping!$A$5:$B$104,2,FALSE),IFERROR(VLOOKUP(Datei!J1921&amp;"",Mapping!$A$5:$B$104,2,FALSE),IFERROR(VLOOKUP(VALUE(Datei!J1921),Mapping!$A$5:$B$104,2,FALSE),"#NOMAP#")))))</f>
        <v/>
      </c>
      <c r="D1921" t="str">
        <f>IF(Datei!$G1921="","",IF(Datei!K1921="","",Datei!K1921))</f>
        <v/>
      </c>
      <c r="E1921" s="3" t="str">
        <f>IF(Datei!$G1921="","",1)</f>
        <v/>
      </c>
      <c r="F1921" s="4" t="str">
        <f>IF(Datei!$G1921="","",IFERROR(ROUND(VALUE(Datei!I1921)/100,2),""))</f>
        <v/>
      </c>
      <c r="G1921" s="4" t="str">
        <f>IF(Datei!$G1921="","",IFERROR(ROUND(VALUE(Datei!I1921)/100,2),""))</f>
        <v/>
      </c>
    </row>
    <row r="1922" spans="1:7" x14ac:dyDescent="0.25">
      <c r="A1922" s="2" t="str">
        <f>IF(Datei!$G1922="","",IFERROR(DATEVALUE(Datei!G1922),Datei!G1922))</f>
        <v/>
      </c>
      <c r="B1922" s="3" t="str">
        <f>IF(Datei!$G1922="","",IFERROR(VALUE(LEFT(Datei!H1922,FIND("_",Datei!H1922)-1)),IFERROR(VALUE(Datei!H1922),"?")))</f>
        <v/>
      </c>
      <c r="C1922" t="str">
        <f>IF(Datei!$G1922="","",IF(IFERROR(VLOOKUP(Datei!J1922,Mapping!$A$5:$B$104,2,FALSE),IFERROR(VLOOKUP(Datei!J1922&amp;"",Mapping!$A$5:$B$104,2,FALSE),IFERROR(VLOOKUP(VALUE(Datei!J1922),Mapping!$A$5:$B$104,2,FALSE),"#NOMAP#")))="#NOMAP#",IF(Mapping!$B$2="","",Mapping!$B$2),IFERROR(VLOOKUP(Datei!J1922,Mapping!$A$5:$B$104,2,FALSE),IFERROR(VLOOKUP(Datei!J1922&amp;"",Mapping!$A$5:$B$104,2,FALSE),IFERROR(VLOOKUP(VALUE(Datei!J1922),Mapping!$A$5:$B$104,2,FALSE),"#NOMAP#")))))</f>
        <v/>
      </c>
      <c r="D1922" t="str">
        <f>IF(Datei!$G1922="","",IF(Datei!K1922="","",Datei!K1922))</f>
        <v/>
      </c>
      <c r="E1922" s="3" t="str">
        <f>IF(Datei!$G1922="","",1)</f>
        <v/>
      </c>
      <c r="F1922" s="4" t="str">
        <f>IF(Datei!$G1922="","",IFERROR(ROUND(VALUE(Datei!I1922)/100,2),""))</f>
        <v/>
      </c>
      <c r="G1922" s="4" t="str">
        <f>IF(Datei!$G1922="","",IFERROR(ROUND(VALUE(Datei!I1922)/100,2),""))</f>
        <v/>
      </c>
    </row>
    <row r="1923" spans="1:7" x14ac:dyDescent="0.25">
      <c r="A1923" s="2" t="str">
        <f>IF(Datei!$G1923="","",IFERROR(DATEVALUE(Datei!G1923),Datei!G1923))</f>
        <v/>
      </c>
      <c r="B1923" s="3" t="str">
        <f>IF(Datei!$G1923="","",IFERROR(VALUE(LEFT(Datei!H1923,FIND("_",Datei!H1923)-1)),IFERROR(VALUE(Datei!H1923),"?")))</f>
        <v/>
      </c>
      <c r="C1923" t="str">
        <f>IF(Datei!$G1923="","",IF(IFERROR(VLOOKUP(Datei!J1923,Mapping!$A$5:$B$104,2,FALSE),IFERROR(VLOOKUP(Datei!J1923&amp;"",Mapping!$A$5:$B$104,2,FALSE),IFERROR(VLOOKUP(VALUE(Datei!J1923),Mapping!$A$5:$B$104,2,FALSE),"#NOMAP#")))="#NOMAP#",IF(Mapping!$B$2="","",Mapping!$B$2),IFERROR(VLOOKUP(Datei!J1923,Mapping!$A$5:$B$104,2,FALSE),IFERROR(VLOOKUP(Datei!J1923&amp;"",Mapping!$A$5:$B$104,2,FALSE),IFERROR(VLOOKUP(VALUE(Datei!J1923),Mapping!$A$5:$B$104,2,FALSE),"#NOMAP#")))))</f>
        <v/>
      </c>
      <c r="D1923" t="str">
        <f>IF(Datei!$G1923="","",IF(Datei!K1923="","",Datei!K1923))</f>
        <v/>
      </c>
      <c r="E1923" s="3" t="str">
        <f>IF(Datei!$G1923="","",1)</f>
        <v/>
      </c>
      <c r="F1923" s="4" t="str">
        <f>IF(Datei!$G1923="","",IFERROR(ROUND(VALUE(Datei!I1923)/100,2),""))</f>
        <v/>
      </c>
      <c r="G1923" s="4" t="str">
        <f>IF(Datei!$G1923="","",IFERROR(ROUND(VALUE(Datei!I1923)/100,2),""))</f>
        <v/>
      </c>
    </row>
    <row r="1924" spans="1:7" x14ac:dyDescent="0.25">
      <c r="A1924" s="2" t="str">
        <f>IF(Datei!$G1924="","",IFERROR(DATEVALUE(Datei!G1924),Datei!G1924))</f>
        <v/>
      </c>
      <c r="B1924" s="3" t="str">
        <f>IF(Datei!$G1924="","",IFERROR(VALUE(LEFT(Datei!H1924,FIND("_",Datei!H1924)-1)),IFERROR(VALUE(Datei!H1924),"?")))</f>
        <v/>
      </c>
      <c r="C1924" t="str">
        <f>IF(Datei!$G1924="","",IF(IFERROR(VLOOKUP(Datei!J1924,Mapping!$A$5:$B$104,2,FALSE),IFERROR(VLOOKUP(Datei!J1924&amp;"",Mapping!$A$5:$B$104,2,FALSE),IFERROR(VLOOKUP(VALUE(Datei!J1924),Mapping!$A$5:$B$104,2,FALSE),"#NOMAP#")))="#NOMAP#",IF(Mapping!$B$2="","",Mapping!$B$2),IFERROR(VLOOKUP(Datei!J1924,Mapping!$A$5:$B$104,2,FALSE),IFERROR(VLOOKUP(Datei!J1924&amp;"",Mapping!$A$5:$B$104,2,FALSE),IFERROR(VLOOKUP(VALUE(Datei!J1924),Mapping!$A$5:$B$104,2,FALSE),"#NOMAP#")))))</f>
        <v/>
      </c>
      <c r="D1924" t="str">
        <f>IF(Datei!$G1924="","",IF(Datei!K1924="","",Datei!K1924))</f>
        <v/>
      </c>
      <c r="E1924" s="3" t="str">
        <f>IF(Datei!$G1924="","",1)</f>
        <v/>
      </c>
      <c r="F1924" s="4" t="str">
        <f>IF(Datei!$G1924="","",IFERROR(ROUND(VALUE(Datei!I1924)/100,2),""))</f>
        <v/>
      </c>
      <c r="G1924" s="4" t="str">
        <f>IF(Datei!$G1924="","",IFERROR(ROUND(VALUE(Datei!I1924)/100,2),""))</f>
        <v/>
      </c>
    </row>
    <row r="1925" spans="1:7" x14ac:dyDescent="0.25">
      <c r="A1925" s="2" t="str">
        <f>IF(Datei!$G1925="","",IFERROR(DATEVALUE(Datei!G1925),Datei!G1925))</f>
        <v/>
      </c>
      <c r="B1925" s="3" t="str">
        <f>IF(Datei!$G1925="","",IFERROR(VALUE(LEFT(Datei!H1925,FIND("_",Datei!H1925)-1)),IFERROR(VALUE(Datei!H1925),"?")))</f>
        <v/>
      </c>
      <c r="C1925" t="str">
        <f>IF(Datei!$G1925="","",IF(IFERROR(VLOOKUP(Datei!J1925,Mapping!$A$5:$B$104,2,FALSE),IFERROR(VLOOKUP(Datei!J1925&amp;"",Mapping!$A$5:$B$104,2,FALSE),IFERROR(VLOOKUP(VALUE(Datei!J1925),Mapping!$A$5:$B$104,2,FALSE),"#NOMAP#")))="#NOMAP#",IF(Mapping!$B$2="","",Mapping!$B$2),IFERROR(VLOOKUP(Datei!J1925,Mapping!$A$5:$B$104,2,FALSE),IFERROR(VLOOKUP(Datei!J1925&amp;"",Mapping!$A$5:$B$104,2,FALSE),IFERROR(VLOOKUP(VALUE(Datei!J1925),Mapping!$A$5:$B$104,2,FALSE),"#NOMAP#")))))</f>
        <v/>
      </c>
      <c r="D1925" t="str">
        <f>IF(Datei!$G1925="","",IF(Datei!K1925="","",Datei!K1925))</f>
        <v/>
      </c>
      <c r="E1925" s="3" t="str">
        <f>IF(Datei!$G1925="","",1)</f>
        <v/>
      </c>
      <c r="F1925" s="4" t="str">
        <f>IF(Datei!$G1925="","",IFERROR(ROUND(VALUE(Datei!I1925)/100,2),""))</f>
        <v/>
      </c>
      <c r="G1925" s="4" t="str">
        <f>IF(Datei!$G1925="","",IFERROR(ROUND(VALUE(Datei!I1925)/100,2),""))</f>
        <v/>
      </c>
    </row>
    <row r="1926" spans="1:7" x14ac:dyDescent="0.25">
      <c r="A1926" s="2" t="str">
        <f>IF(Datei!$G1926="","",IFERROR(DATEVALUE(Datei!G1926),Datei!G1926))</f>
        <v/>
      </c>
      <c r="B1926" s="3" t="str">
        <f>IF(Datei!$G1926="","",IFERROR(VALUE(LEFT(Datei!H1926,FIND("_",Datei!H1926)-1)),IFERROR(VALUE(Datei!H1926),"?")))</f>
        <v/>
      </c>
      <c r="C1926" t="str">
        <f>IF(Datei!$G1926="","",IF(IFERROR(VLOOKUP(Datei!J1926,Mapping!$A$5:$B$104,2,FALSE),IFERROR(VLOOKUP(Datei!J1926&amp;"",Mapping!$A$5:$B$104,2,FALSE),IFERROR(VLOOKUP(VALUE(Datei!J1926),Mapping!$A$5:$B$104,2,FALSE),"#NOMAP#")))="#NOMAP#",IF(Mapping!$B$2="","",Mapping!$B$2),IFERROR(VLOOKUP(Datei!J1926,Mapping!$A$5:$B$104,2,FALSE),IFERROR(VLOOKUP(Datei!J1926&amp;"",Mapping!$A$5:$B$104,2,FALSE),IFERROR(VLOOKUP(VALUE(Datei!J1926),Mapping!$A$5:$B$104,2,FALSE),"#NOMAP#")))))</f>
        <v/>
      </c>
      <c r="D1926" t="str">
        <f>IF(Datei!$G1926="","",IF(Datei!K1926="","",Datei!K1926))</f>
        <v/>
      </c>
      <c r="E1926" s="3" t="str">
        <f>IF(Datei!$G1926="","",1)</f>
        <v/>
      </c>
      <c r="F1926" s="4" t="str">
        <f>IF(Datei!$G1926="","",IFERROR(ROUND(VALUE(Datei!I1926)/100,2),""))</f>
        <v/>
      </c>
      <c r="G1926" s="4" t="str">
        <f>IF(Datei!$G1926="","",IFERROR(ROUND(VALUE(Datei!I1926)/100,2),""))</f>
        <v/>
      </c>
    </row>
    <row r="1927" spans="1:7" x14ac:dyDescent="0.25">
      <c r="A1927" s="2" t="str">
        <f>IF(Datei!$G1927="","",IFERROR(DATEVALUE(Datei!G1927),Datei!G1927))</f>
        <v/>
      </c>
      <c r="B1927" s="3" t="str">
        <f>IF(Datei!$G1927="","",IFERROR(VALUE(LEFT(Datei!H1927,FIND("_",Datei!H1927)-1)),IFERROR(VALUE(Datei!H1927),"?")))</f>
        <v/>
      </c>
      <c r="C1927" t="str">
        <f>IF(Datei!$G1927="","",IF(IFERROR(VLOOKUP(Datei!J1927,Mapping!$A$5:$B$104,2,FALSE),IFERROR(VLOOKUP(Datei!J1927&amp;"",Mapping!$A$5:$B$104,2,FALSE),IFERROR(VLOOKUP(VALUE(Datei!J1927),Mapping!$A$5:$B$104,2,FALSE),"#NOMAP#")))="#NOMAP#",IF(Mapping!$B$2="","",Mapping!$B$2),IFERROR(VLOOKUP(Datei!J1927,Mapping!$A$5:$B$104,2,FALSE),IFERROR(VLOOKUP(Datei!J1927&amp;"",Mapping!$A$5:$B$104,2,FALSE),IFERROR(VLOOKUP(VALUE(Datei!J1927),Mapping!$A$5:$B$104,2,FALSE),"#NOMAP#")))))</f>
        <v/>
      </c>
      <c r="D1927" t="str">
        <f>IF(Datei!$G1927="","",IF(Datei!K1927="","",Datei!K1927))</f>
        <v/>
      </c>
      <c r="E1927" s="3" t="str">
        <f>IF(Datei!$G1927="","",1)</f>
        <v/>
      </c>
      <c r="F1927" s="4" t="str">
        <f>IF(Datei!$G1927="","",IFERROR(ROUND(VALUE(Datei!I1927)/100,2),""))</f>
        <v/>
      </c>
      <c r="G1927" s="4" t="str">
        <f>IF(Datei!$G1927="","",IFERROR(ROUND(VALUE(Datei!I1927)/100,2),""))</f>
        <v/>
      </c>
    </row>
    <row r="1928" spans="1:7" x14ac:dyDescent="0.25">
      <c r="A1928" s="2" t="str">
        <f>IF(Datei!$G1928="","",IFERROR(DATEVALUE(Datei!G1928),Datei!G1928))</f>
        <v/>
      </c>
      <c r="B1928" s="3" t="str">
        <f>IF(Datei!$G1928="","",IFERROR(VALUE(LEFT(Datei!H1928,FIND("_",Datei!H1928)-1)),IFERROR(VALUE(Datei!H1928),"?")))</f>
        <v/>
      </c>
      <c r="C1928" t="str">
        <f>IF(Datei!$G1928="","",IF(IFERROR(VLOOKUP(Datei!J1928,Mapping!$A$5:$B$104,2,FALSE),IFERROR(VLOOKUP(Datei!J1928&amp;"",Mapping!$A$5:$B$104,2,FALSE),IFERROR(VLOOKUP(VALUE(Datei!J1928),Mapping!$A$5:$B$104,2,FALSE),"#NOMAP#")))="#NOMAP#",IF(Mapping!$B$2="","",Mapping!$B$2),IFERROR(VLOOKUP(Datei!J1928,Mapping!$A$5:$B$104,2,FALSE),IFERROR(VLOOKUP(Datei!J1928&amp;"",Mapping!$A$5:$B$104,2,FALSE),IFERROR(VLOOKUP(VALUE(Datei!J1928),Mapping!$A$5:$B$104,2,FALSE),"#NOMAP#")))))</f>
        <v/>
      </c>
      <c r="D1928" t="str">
        <f>IF(Datei!$G1928="","",IF(Datei!K1928="","",Datei!K1928))</f>
        <v/>
      </c>
      <c r="E1928" s="3" t="str">
        <f>IF(Datei!$G1928="","",1)</f>
        <v/>
      </c>
      <c r="F1928" s="4" t="str">
        <f>IF(Datei!$G1928="","",IFERROR(ROUND(VALUE(Datei!I1928)/100,2),""))</f>
        <v/>
      </c>
      <c r="G1928" s="4" t="str">
        <f>IF(Datei!$G1928="","",IFERROR(ROUND(VALUE(Datei!I1928)/100,2),""))</f>
        <v/>
      </c>
    </row>
    <row r="1929" spans="1:7" x14ac:dyDescent="0.25">
      <c r="A1929" s="2" t="str">
        <f>IF(Datei!$G1929="","",IFERROR(DATEVALUE(Datei!G1929),Datei!G1929))</f>
        <v/>
      </c>
      <c r="B1929" s="3" t="str">
        <f>IF(Datei!$G1929="","",IFERROR(VALUE(LEFT(Datei!H1929,FIND("_",Datei!H1929)-1)),IFERROR(VALUE(Datei!H1929),"?")))</f>
        <v/>
      </c>
      <c r="C1929" t="str">
        <f>IF(Datei!$G1929="","",IF(IFERROR(VLOOKUP(Datei!J1929,Mapping!$A$5:$B$104,2,FALSE),IFERROR(VLOOKUP(Datei!J1929&amp;"",Mapping!$A$5:$B$104,2,FALSE),IFERROR(VLOOKUP(VALUE(Datei!J1929),Mapping!$A$5:$B$104,2,FALSE),"#NOMAP#")))="#NOMAP#",IF(Mapping!$B$2="","",Mapping!$B$2),IFERROR(VLOOKUP(Datei!J1929,Mapping!$A$5:$B$104,2,FALSE),IFERROR(VLOOKUP(Datei!J1929&amp;"",Mapping!$A$5:$B$104,2,FALSE),IFERROR(VLOOKUP(VALUE(Datei!J1929),Mapping!$A$5:$B$104,2,FALSE),"#NOMAP#")))))</f>
        <v/>
      </c>
      <c r="D1929" t="str">
        <f>IF(Datei!$G1929="","",IF(Datei!K1929="","",Datei!K1929))</f>
        <v/>
      </c>
      <c r="E1929" s="3" t="str">
        <f>IF(Datei!$G1929="","",1)</f>
        <v/>
      </c>
      <c r="F1929" s="4" t="str">
        <f>IF(Datei!$G1929="","",IFERROR(ROUND(VALUE(Datei!I1929)/100,2),""))</f>
        <v/>
      </c>
      <c r="G1929" s="4" t="str">
        <f>IF(Datei!$G1929="","",IFERROR(ROUND(VALUE(Datei!I1929)/100,2),""))</f>
        <v/>
      </c>
    </row>
    <row r="1930" spans="1:7" x14ac:dyDescent="0.25">
      <c r="A1930" s="2" t="str">
        <f>IF(Datei!$G1930="","",IFERROR(DATEVALUE(Datei!G1930),Datei!G1930))</f>
        <v/>
      </c>
      <c r="B1930" s="3" t="str">
        <f>IF(Datei!$G1930="","",IFERROR(VALUE(LEFT(Datei!H1930,FIND("_",Datei!H1930)-1)),IFERROR(VALUE(Datei!H1930),"?")))</f>
        <v/>
      </c>
      <c r="C1930" t="str">
        <f>IF(Datei!$G1930="","",IF(IFERROR(VLOOKUP(Datei!J1930,Mapping!$A$5:$B$104,2,FALSE),IFERROR(VLOOKUP(Datei!J1930&amp;"",Mapping!$A$5:$B$104,2,FALSE),IFERROR(VLOOKUP(VALUE(Datei!J1930),Mapping!$A$5:$B$104,2,FALSE),"#NOMAP#")))="#NOMAP#",IF(Mapping!$B$2="","",Mapping!$B$2),IFERROR(VLOOKUP(Datei!J1930,Mapping!$A$5:$B$104,2,FALSE),IFERROR(VLOOKUP(Datei!J1930&amp;"",Mapping!$A$5:$B$104,2,FALSE),IFERROR(VLOOKUP(VALUE(Datei!J1930),Mapping!$A$5:$B$104,2,FALSE),"#NOMAP#")))))</f>
        <v/>
      </c>
      <c r="D1930" t="str">
        <f>IF(Datei!$G1930="","",IF(Datei!K1930="","",Datei!K1930))</f>
        <v/>
      </c>
      <c r="E1930" s="3" t="str">
        <f>IF(Datei!$G1930="","",1)</f>
        <v/>
      </c>
      <c r="F1930" s="4" t="str">
        <f>IF(Datei!$G1930="","",IFERROR(ROUND(VALUE(Datei!I1930)/100,2),""))</f>
        <v/>
      </c>
      <c r="G1930" s="4" t="str">
        <f>IF(Datei!$G1930="","",IFERROR(ROUND(VALUE(Datei!I1930)/100,2),""))</f>
        <v/>
      </c>
    </row>
    <row r="1931" spans="1:7" x14ac:dyDescent="0.25">
      <c r="A1931" s="2" t="str">
        <f>IF(Datei!$G1931="","",IFERROR(DATEVALUE(Datei!G1931),Datei!G1931))</f>
        <v/>
      </c>
      <c r="B1931" s="3" t="str">
        <f>IF(Datei!$G1931="","",IFERROR(VALUE(LEFT(Datei!H1931,FIND("_",Datei!H1931)-1)),IFERROR(VALUE(Datei!H1931),"?")))</f>
        <v/>
      </c>
      <c r="C1931" t="str">
        <f>IF(Datei!$G1931="","",IF(IFERROR(VLOOKUP(Datei!J1931,Mapping!$A$5:$B$104,2,FALSE),IFERROR(VLOOKUP(Datei!J1931&amp;"",Mapping!$A$5:$B$104,2,FALSE),IFERROR(VLOOKUP(VALUE(Datei!J1931),Mapping!$A$5:$B$104,2,FALSE),"#NOMAP#")))="#NOMAP#",IF(Mapping!$B$2="","",Mapping!$B$2),IFERROR(VLOOKUP(Datei!J1931,Mapping!$A$5:$B$104,2,FALSE),IFERROR(VLOOKUP(Datei!J1931&amp;"",Mapping!$A$5:$B$104,2,FALSE),IFERROR(VLOOKUP(VALUE(Datei!J1931),Mapping!$A$5:$B$104,2,FALSE),"#NOMAP#")))))</f>
        <v/>
      </c>
      <c r="D1931" t="str">
        <f>IF(Datei!$G1931="","",IF(Datei!K1931="","",Datei!K1931))</f>
        <v/>
      </c>
      <c r="E1931" s="3" t="str">
        <f>IF(Datei!$G1931="","",1)</f>
        <v/>
      </c>
      <c r="F1931" s="4" t="str">
        <f>IF(Datei!$G1931="","",IFERROR(ROUND(VALUE(Datei!I1931)/100,2),""))</f>
        <v/>
      </c>
      <c r="G1931" s="4" t="str">
        <f>IF(Datei!$G1931="","",IFERROR(ROUND(VALUE(Datei!I1931)/100,2),""))</f>
        <v/>
      </c>
    </row>
    <row r="1932" spans="1:7" x14ac:dyDescent="0.25">
      <c r="A1932" s="2" t="str">
        <f>IF(Datei!$G1932="","",IFERROR(DATEVALUE(Datei!G1932),Datei!G1932))</f>
        <v/>
      </c>
      <c r="B1932" s="3" t="str">
        <f>IF(Datei!$G1932="","",IFERROR(VALUE(LEFT(Datei!H1932,FIND("_",Datei!H1932)-1)),IFERROR(VALUE(Datei!H1932),"?")))</f>
        <v/>
      </c>
      <c r="C1932" t="str">
        <f>IF(Datei!$G1932="","",IF(IFERROR(VLOOKUP(Datei!J1932,Mapping!$A$5:$B$104,2,FALSE),IFERROR(VLOOKUP(Datei!J1932&amp;"",Mapping!$A$5:$B$104,2,FALSE),IFERROR(VLOOKUP(VALUE(Datei!J1932),Mapping!$A$5:$B$104,2,FALSE),"#NOMAP#")))="#NOMAP#",IF(Mapping!$B$2="","",Mapping!$B$2),IFERROR(VLOOKUP(Datei!J1932,Mapping!$A$5:$B$104,2,FALSE),IFERROR(VLOOKUP(Datei!J1932&amp;"",Mapping!$A$5:$B$104,2,FALSE),IFERROR(VLOOKUP(VALUE(Datei!J1932),Mapping!$A$5:$B$104,2,FALSE),"#NOMAP#")))))</f>
        <v/>
      </c>
      <c r="D1932" t="str">
        <f>IF(Datei!$G1932="","",IF(Datei!K1932="","",Datei!K1932))</f>
        <v/>
      </c>
      <c r="E1932" s="3" t="str">
        <f>IF(Datei!$G1932="","",1)</f>
        <v/>
      </c>
      <c r="F1932" s="4" t="str">
        <f>IF(Datei!$G1932="","",IFERROR(ROUND(VALUE(Datei!I1932)/100,2),""))</f>
        <v/>
      </c>
      <c r="G1932" s="4" t="str">
        <f>IF(Datei!$G1932="","",IFERROR(ROUND(VALUE(Datei!I1932)/100,2),""))</f>
        <v/>
      </c>
    </row>
    <row r="1933" spans="1:7" x14ac:dyDescent="0.25">
      <c r="A1933" s="2" t="str">
        <f>IF(Datei!$G1933="","",IFERROR(DATEVALUE(Datei!G1933),Datei!G1933))</f>
        <v/>
      </c>
      <c r="B1933" s="3" t="str">
        <f>IF(Datei!$G1933="","",IFERROR(VALUE(LEFT(Datei!H1933,FIND("_",Datei!H1933)-1)),IFERROR(VALUE(Datei!H1933),"?")))</f>
        <v/>
      </c>
      <c r="C1933" t="str">
        <f>IF(Datei!$G1933="","",IF(IFERROR(VLOOKUP(Datei!J1933,Mapping!$A$5:$B$104,2,FALSE),IFERROR(VLOOKUP(Datei!J1933&amp;"",Mapping!$A$5:$B$104,2,FALSE),IFERROR(VLOOKUP(VALUE(Datei!J1933),Mapping!$A$5:$B$104,2,FALSE),"#NOMAP#")))="#NOMAP#",IF(Mapping!$B$2="","",Mapping!$B$2),IFERROR(VLOOKUP(Datei!J1933,Mapping!$A$5:$B$104,2,FALSE),IFERROR(VLOOKUP(Datei!J1933&amp;"",Mapping!$A$5:$B$104,2,FALSE),IFERROR(VLOOKUP(VALUE(Datei!J1933),Mapping!$A$5:$B$104,2,FALSE),"#NOMAP#")))))</f>
        <v/>
      </c>
      <c r="D1933" t="str">
        <f>IF(Datei!$G1933="","",IF(Datei!K1933="","",Datei!K1933))</f>
        <v/>
      </c>
      <c r="E1933" s="3" t="str">
        <f>IF(Datei!$G1933="","",1)</f>
        <v/>
      </c>
      <c r="F1933" s="4" t="str">
        <f>IF(Datei!$G1933="","",IFERROR(ROUND(VALUE(Datei!I1933)/100,2),""))</f>
        <v/>
      </c>
      <c r="G1933" s="4" t="str">
        <f>IF(Datei!$G1933="","",IFERROR(ROUND(VALUE(Datei!I1933)/100,2),""))</f>
        <v/>
      </c>
    </row>
    <row r="1934" spans="1:7" x14ac:dyDescent="0.25">
      <c r="A1934" s="2" t="str">
        <f>IF(Datei!$G1934="","",IFERROR(DATEVALUE(Datei!G1934),Datei!G1934))</f>
        <v/>
      </c>
      <c r="B1934" s="3" t="str">
        <f>IF(Datei!$G1934="","",IFERROR(VALUE(LEFT(Datei!H1934,FIND("_",Datei!H1934)-1)),IFERROR(VALUE(Datei!H1934),"?")))</f>
        <v/>
      </c>
      <c r="C1934" t="str">
        <f>IF(Datei!$G1934="","",IF(IFERROR(VLOOKUP(Datei!J1934,Mapping!$A$5:$B$104,2,FALSE),IFERROR(VLOOKUP(Datei!J1934&amp;"",Mapping!$A$5:$B$104,2,FALSE),IFERROR(VLOOKUP(VALUE(Datei!J1934),Mapping!$A$5:$B$104,2,FALSE),"#NOMAP#")))="#NOMAP#",IF(Mapping!$B$2="","",Mapping!$B$2),IFERROR(VLOOKUP(Datei!J1934,Mapping!$A$5:$B$104,2,FALSE),IFERROR(VLOOKUP(Datei!J1934&amp;"",Mapping!$A$5:$B$104,2,FALSE),IFERROR(VLOOKUP(VALUE(Datei!J1934),Mapping!$A$5:$B$104,2,FALSE),"#NOMAP#")))))</f>
        <v/>
      </c>
      <c r="D1934" t="str">
        <f>IF(Datei!$G1934="","",IF(Datei!K1934="","",Datei!K1934))</f>
        <v/>
      </c>
      <c r="E1934" s="3" t="str">
        <f>IF(Datei!$G1934="","",1)</f>
        <v/>
      </c>
      <c r="F1934" s="4" t="str">
        <f>IF(Datei!$G1934="","",IFERROR(ROUND(VALUE(Datei!I1934)/100,2),""))</f>
        <v/>
      </c>
      <c r="G1934" s="4" t="str">
        <f>IF(Datei!$G1934="","",IFERROR(ROUND(VALUE(Datei!I1934)/100,2),""))</f>
        <v/>
      </c>
    </row>
    <row r="1935" spans="1:7" x14ac:dyDescent="0.25">
      <c r="A1935" s="2" t="str">
        <f>IF(Datei!$G1935="","",IFERROR(DATEVALUE(Datei!G1935),Datei!G1935))</f>
        <v/>
      </c>
      <c r="B1935" s="3" t="str">
        <f>IF(Datei!$G1935="","",IFERROR(VALUE(LEFT(Datei!H1935,FIND("_",Datei!H1935)-1)),IFERROR(VALUE(Datei!H1935),"?")))</f>
        <v/>
      </c>
      <c r="C1935" t="str">
        <f>IF(Datei!$G1935="","",IF(IFERROR(VLOOKUP(Datei!J1935,Mapping!$A$5:$B$104,2,FALSE),IFERROR(VLOOKUP(Datei!J1935&amp;"",Mapping!$A$5:$B$104,2,FALSE),IFERROR(VLOOKUP(VALUE(Datei!J1935),Mapping!$A$5:$B$104,2,FALSE),"#NOMAP#")))="#NOMAP#",IF(Mapping!$B$2="","",Mapping!$B$2),IFERROR(VLOOKUP(Datei!J1935,Mapping!$A$5:$B$104,2,FALSE),IFERROR(VLOOKUP(Datei!J1935&amp;"",Mapping!$A$5:$B$104,2,FALSE),IFERROR(VLOOKUP(VALUE(Datei!J1935),Mapping!$A$5:$B$104,2,FALSE),"#NOMAP#")))))</f>
        <v/>
      </c>
      <c r="D1935" t="str">
        <f>IF(Datei!$G1935="","",IF(Datei!K1935="","",Datei!K1935))</f>
        <v/>
      </c>
      <c r="E1935" s="3" t="str">
        <f>IF(Datei!$G1935="","",1)</f>
        <v/>
      </c>
      <c r="F1935" s="4" t="str">
        <f>IF(Datei!$G1935="","",IFERROR(ROUND(VALUE(Datei!I1935)/100,2),""))</f>
        <v/>
      </c>
      <c r="G1935" s="4" t="str">
        <f>IF(Datei!$G1935="","",IFERROR(ROUND(VALUE(Datei!I1935)/100,2),""))</f>
        <v/>
      </c>
    </row>
    <row r="1936" spans="1:7" x14ac:dyDescent="0.25">
      <c r="A1936" s="2" t="str">
        <f>IF(Datei!$G1936="","",IFERROR(DATEVALUE(Datei!G1936),Datei!G1936))</f>
        <v/>
      </c>
      <c r="B1936" s="3" t="str">
        <f>IF(Datei!$G1936="","",IFERROR(VALUE(LEFT(Datei!H1936,FIND("_",Datei!H1936)-1)),IFERROR(VALUE(Datei!H1936),"?")))</f>
        <v/>
      </c>
      <c r="C1936" t="str">
        <f>IF(Datei!$G1936="","",IF(IFERROR(VLOOKUP(Datei!J1936,Mapping!$A$5:$B$104,2,FALSE),IFERROR(VLOOKUP(Datei!J1936&amp;"",Mapping!$A$5:$B$104,2,FALSE),IFERROR(VLOOKUP(VALUE(Datei!J1936),Mapping!$A$5:$B$104,2,FALSE),"#NOMAP#")))="#NOMAP#",IF(Mapping!$B$2="","",Mapping!$B$2),IFERROR(VLOOKUP(Datei!J1936,Mapping!$A$5:$B$104,2,FALSE),IFERROR(VLOOKUP(Datei!J1936&amp;"",Mapping!$A$5:$B$104,2,FALSE),IFERROR(VLOOKUP(VALUE(Datei!J1936),Mapping!$A$5:$B$104,2,FALSE),"#NOMAP#")))))</f>
        <v/>
      </c>
      <c r="D1936" t="str">
        <f>IF(Datei!$G1936="","",IF(Datei!K1936="","",Datei!K1936))</f>
        <v/>
      </c>
      <c r="E1936" s="3" t="str">
        <f>IF(Datei!$G1936="","",1)</f>
        <v/>
      </c>
      <c r="F1936" s="4" t="str">
        <f>IF(Datei!$G1936="","",IFERROR(ROUND(VALUE(Datei!I1936)/100,2),""))</f>
        <v/>
      </c>
      <c r="G1936" s="4" t="str">
        <f>IF(Datei!$G1936="","",IFERROR(ROUND(VALUE(Datei!I1936)/100,2),""))</f>
        <v/>
      </c>
    </row>
    <row r="1937" spans="1:7" x14ac:dyDescent="0.25">
      <c r="A1937" s="2" t="str">
        <f>IF(Datei!$G1937="","",IFERROR(DATEVALUE(Datei!G1937),Datei!G1937))</f>
        <v/>
      </c>
      <c r="B1937" s="3" t="str">
        <f>IF(Datei!$G1937="","",IFERROR(VALUE(LEFT(Datei!H1937,FIND("_",Datei!H1937)-1)),IFERROR(VALUE(Datei!H1937),"?")))</f>
        <v/>
      </c>
      <c r="C1937" t="str">
        <f>IF(Datei!$G1937="","",IF(IFERROR(VLOOKUP(Datei!J1937,Mapping!$A$5:$B$104,2,FALSE),IFERROR(VLOOKUP(Datei!J1937&amp;"",Mapping!$A$5:$B$104,2,FALSE),IFERROR(VLOOKUP(VALUE(Datei!J1937),Mapping!$A$5:$B$104,2,FALSE),"#NOMAP#")))="#NOMAP#",IF(Mapping!$B$2="","",Mapping!$B$2),IFERROR(VLOOKUP(Datei!J1937,Mapping!$A$5:$B$104,2,FALSE),IFERROR(VLOOKUP(Datei!J1937&amp;"",Mapping!$A$5:$B$104,2,FALSE),IFERROR(VLOOKUP(VALUE(Datei!J1937),Mapping!$A$5:$B$104,2,FALSE),"#NOMAP#")))))</f>
        <v/>
      </c>
      <c r="D1937" t="str">
        <f>IF(Datei!$G1937="","",IF(Datei!K1937="","",Datei!K1937))</f>
        <v/>
      </c>
      <c r="E1937" s="3" t="str">
        <f>IF(Datei!$G1937="","",1)</f>
        <v/>
      </c>
      <c r="F1937" s="4" t="str">
        <f>IF(Datei!$G1937="","",IFERROR(ROUND(VALUE(Datei!I1937)/100,2),""))</f>
        <v/>
      </c>
      <c r="G1937" s="4" t="str">
        <f>IF(Datei!$G1937="","",IFERROR(ROUND(VALUE(Datei!I1937)/100,2),""))</f>
        <v/>
      </c>
    </row>
    <row r="1938" spans="1:7" x14ac:dyDescent="0.25">
      <c r="A1938" s="2" t="str">
        <f>IF(Datei!$G1938="","",IFERROR(DATEVALUE(Datei!G1938),Datei!G1938))</f>
        <v/>
      </c>
      <c r="B1938" s="3" t="str">
        <f>IF(Datei!$G1938="","",IFERROR(VALUE(LEFT(Datei!H1938,FIND("_",Datei!H1938)-1)),IFERROR(VALUE(Datei!H1938),"?")))</f>
        <v/>
      </c>
      <c r="C1938" t="str">
        <f>IF(Datei!$G1938="","",IF(IFERROR(VLOOKUP(Datei!J1938,Mapping!$A$5:$B$104,2,FALSE),IFERROR(VLOOKUP(Datei!J1938&amp;"",Mapping!$A$5:$B$104,2,FALSE),IFERROR(VLOOKUP(VALUE(Datei!J1938),Mapping!$A$5:$B$104,2,FALSE),"#NOMAP#")))="#NOMAP#",IF(Mapping!$B$2="","",Mapping!$B$2),IFERROR(VLOOKUP(Datei!J1938,Mapping!$A$5:$B$104,2,FALSE),IFERROR(VLOOKUP(Datei!J1938&amp;"",Mapping!$A$5:$B$104,2,FALSE),IFERROR(VLOOKUP(VALUE(Datei!J1938),Mapping!$A$5:$B$104,2,FALSE),"#NOMAP#")))))</f>
        <v/>
      </c>
      <c r="D1938" t="str">
        <f>IF(Datei!$G1938="","",IF(Datei!K1938="","",Datei!K1938))</f>
        <v/>
      </c>
      <c r="E1938" s="3" t="str">
        <f>IF(Datei!$G1938="","",1)</f>
        <v/>
      </c>
      <c r="F1938" s="4" t="str">
        <f>IF(Datei!$G1938="","",IFERROR(ROUND(VALUE(Datei!I1938)/100,2),""))</f>
        <v/>
      </c>
      <c r="G1938" s="4" t="str">
        <f>IF(Datei!$G1938="","",IFERROR(ROUND(VALUE(Datei!I1938)/100,2),""))</f>
        <v/>
      </c>
    </row>
    <row r="1939" spans="1:7" x14ac:dyDescent="0.25">
      <c r="A1939" s="2" t="str">
        <f>IF(Datei!$G1939="","",IFERROR(DATEVALUE(Datei!G1939),Datei!G1939))</f>
        <v/>
      </c>
      <c r="B1939" s="3" t="str">
        <f>IF(Datei!$G1939="","",IFERROR(VALUE(LEFT(Datei!H1939,FIND("_",Datei!H1939)-1)),IFERROR(VALUE(Datei!H1939),"?")))</f>
        <v/>
      </c>
      <c r="C1939" t="str">
        <f>IF(Datei!$G1939="","",IF(IFERROR(VLOOKUP(Datei!J1939,Mapping!$A$5:$B$104,2,FALSE),IFERROR(VLOOKUP(Datei!J1939&amp;"",Mapping!$A$5:$B$104,2,FALSE),IFERROR(VLOOKUP(VALUE(Datei!J1939),Mapping!$A$5:$B$104,2,FALSE),"#NOMAP#")))="#NOMAP#",IF(Mapping!$B$2="","",Mapping!$B$2),IFERROR(VLOOKUP(Datei!J1939,Mapping!$A$5:$B$104,2,FALSE),IFERROR(VLOOKUP(Datei!J1939&amp;"",Mapping!$A$5:$B$104,2,FALSE),IFERROR(VLOOKUP(VALUE(Datei!J1939),Mapping!$A$5:$B$104,2,FALSE),"#NOMAP#")))))</f>
        <v/>
      </c>
      <c r="D1939" t="str">
        <f>IF(Datei!$G1939="","",IF(Datei!K1939="","",Datei!K1939))</f>
        <v/>
      </c>
      <c r="E1939" s="3" t="str">
        <f>IF(Datei!$G1939="","",1)</f>
        <v/>
      </c>
      <c r="F1939" s="4" t="str">
        <f>IF(Datei!$G1939="","",IFERROR(ROUND(VALUE(Datei!I1939)/100,2),""))</f>
        <v/>
      </c>
      <c r="G1939" s="4" t="str">
        <f>IF(Datei!$G1939="","",IFERROR(ROUND(VALUE(Datei!I1939)/100,2),""))</f>
        <v/>
      </c>
    </row>
    <row r="1940" spans="1:7" x14ac:dyDescent="0.25">
      <c r="A1940" s="2" t="str">
        <f>IF(Datei!$G1940="","",IFERROR(DATEVALUE(Datei!G1940),Datei!G1940))</f>
        <v/>
      </c>
      <c r="B1940" s="3" t="str">
        <f>IF(Datei!$G1940="","",IFERROR(VALUE(LEFT(Datei!H1940,FIND("_",Datei!H1940)-1)),IFERROR(VALUE(Datei!H1940),"?")))</f>
        <v/>
      </c>
      <c r="C1940" t="str">
        <f>IF(Datei!$G1940="","",IF(IFERROR(VLOOKUP(Datei!J1940,Mapping!$A$5:$B$104,2,FALSE),IFERROR(VLOOKUP(Datei!J1940&amp;"",Mapping!$A$5:$B$104,2,FALSE),IFERROR(VLOOKUP(VALUE(Datei!J1940),Mapping!$A$5:$B$104,2,FALSE),"#NOMAP#")))="#NOMAP#",IF(Mapping!$B$2="","",Mapping!$B$2),IFERROR(VLOOKUP(Datei!J1940,Mapping!$A$5:$B$104,2,FALSE),IFERROR(VLOOKUP(Datei!J1940&amp;"",Mapping!$A$5:$B$104,2,FALSE),IFERROR(VLOOKUP(VALUE(Datei!J1940),Mapping!$A$5:$B$104,2,FALSE),"#NOMAP#")))))</f>
        <v/>
      </c>
      <c r="D1940" t="str">
        <f>IF(Datei!$G1940="","",IF(Datei!K1940="","",Datei!K1940))</f>
        <v/>
      </c>
      <c r="E1940" s="3" t="str">
        <f>IF(Datei!$G1940="","",1)</f>
        <v/>
      </c>
      <c r="F1940" s="4" t="str">
        <f>IF(Datei!$G1940="","",IFERROR(ROUND(VALUE(Datei!I1940)/100,2),""))</f>
        <v/>
      </c>
      <c r="G1940" s="4" t="str">
        <f>IF(Datei!$G1940="","",IFERROR(ROUND(VALUE(Datei!I1940)/100,2),""))</f>
        <v/>
      </c>
    </row>
    <row r="1941" spans="1:7" x14ac:dyDescent="0.25">
      <c r="A1941" s="2" t="str">
        <f>IF(Datei!$G1941="","",IFERROR(DATEVALUE(Datei!G1941),Datei!G1941))</f>
        <v/>
      </c>
      <c r="B1941" s="3" t="str">
        <f>IF(Datei!$G1941="","",IFERROR(VALUE(LEFT(Datei!H1941,FIND("_",Datei!H1941)-1)),IFERROR(VALUE(Datei!H1941),"?")))</f>
        <v/>
      </c>
      <c r="C1941" t="str">
        <f>IF(Datei!$G1941="","",IF(IFERROR(VLOOKUP(Datei!J1941,Mapping!$A$5:$B$104,2,FALSE),IFERROR(VLOOKUP(Datei!J1941&amp;"",Mapping!$A$5:$B$104,2,FALSE),IFERROR(VLOOKUP(VALUE(Datei!J1941),Mapping!$A$5:$B$104,2,FALSE),"#NOMAP#")))="#NOMAP#",IF(Mapping!$B$2="","",Mapping!$B$2),IFERROR(VLOOKUP(Datei!J1941,Mapping!$A$5:$B$104,2,FALSE),IFERROR(VLOOKUP(Datei!J1941&amp;"",Mapping!$A$5:$B$104,2,FALSE),IFERROR(VLOOKUP(VALUE(Datei!J1941),Mapping!$A$5:$B$104,2,FALSE),"#NOMAP#")))))</f>
        <v/>
      </c>
      <c r="D1941" t="str">
        <f>IF(Datei!$G1941="","",IF(Datei!K1941="","",Datei!K1941))</f>
        <v/>
      </c>
      <c r="E1941" s="3" t="str">
        <f>IF(Datei!$G1941="","",1)</f>
        <v/>
      </c>
      <c r="F1941" s="4" t="str">
        <f>IF(Datei!$G1941="","",IFERROR(ROUND(VALUE(Datei!I1941)/100,2),""))</f>
        <v/>
      </c>
      <c r="G1941" s="4" t="str">
        <f>IF(Datei!$G1941="","",IFERROR(ROUND(VALUE(Datei!I1941)/100,2),""))</f>
        <v/>
      </c>
    </row>
    <row r="1942" spans="1:7" x14ac:dyDescent="0.25">
      <c r="A1942" s="2" t="str">
        <f>IF(Datei!$G1942="","",IFERROR(DATEVALUE(Datei!G1942),Datei!G1942))</f>
        <v/>
      </c>
      <c r="B1942" s="3" t="str">
        <f>IF(Datei!$G1942="","",IFERROR(VALUE(LEFT(Datei!H1942,FIND("_",Datei!H1942)-1)),IFERROR(VALUE(Datei!H1942),"?")))</f>
        <v/>
      </c>
      <c r="C1942" t="str">
        <f>IF(Datei!$G1942="","",IF(IFERROR(VLOOKUP(Datei!J1942,Mapping!$A$5:$B$104,2,FALSE),IFERROR(VLOOKUP(Datei!J1942&amp;"",Mapping!$A$5:$B$104,2,FALSE),IFERROR(VLOOKUP(VALUE(Datei!J1942),Mapping!$A$5:$B$104,2,FALSE),"#NOMAP#")))="#NOMAP#",IF(Mapping!$B$2="","",Mapping!$B$2),IFERROR(VLOOKUP(Datei!J1942,Mapping!$A$5:$B$104,2,FALSE),IFERROR(VLOOKUP(Datei!J1942&amp;"",Mapping!$A$5:$B$104,2,FALSE),IFERROR(VLOOKUP(VALUE(Datei!J1942),Mapping!$A$5:$B$104,2,FALSE),"#NOMAP#")))))</f>
        <v/>
      </c>
      <c r="D1942" t="str">
        <f>IF(Datei!$G1942="","",IF(Datei!K1942="","",Datei!K1942))</f>
        <v/>
      </c>
      <c r="E1942" s="3" t="str">
        <f>IF(Datei!$G1942="","",1)</f>
        <v/>
      </c>
      <c r="F1942" s="4" t="str">
        <f>IF(Datei!$G1942="","",IFERROR(ROUND(VALUE(Datei!I1942)/100,2),""))</f>
        <v/>
      </c>
      <c r="G1942" s="4" t="str">
        <f>IF(Datei!$G1942="","",IFERROR(ROUND(VALUE(Datei!I1942)/100,2),""))</f>
        <v/>
      </c>
    </row>
    <row r="1943" spans="1:7" x14ac:dyDescent="0.25">
      <c r="A1943" s="2" t="str">
        <f>IF(Datei!$G1943="","",IFERROR(DATEVALUE(Datei!G1943),Datei!G1943))</f>
        <v/>
      </c>
      <c r="B1943" s="3" t="str">
        <f>IF(Datei!$G1943="","",IFERROR(VALUE(LEFT(Datei!H1943,FIND("_",Datei!H1943)-1)),IFERROR(VALUE(Datei!H1943),"?")))</f>
        <v/>
      </c>
      <c r="C1943" t="str">
        <f>IF(Datei!$G1943="","",IF(IFERROR(VLOOKUP(Datei!J1943,Mapping!$A$5:$B$104,2,FALSE),IFERROR(VLOOKUP(Datei!J1943&amp;"",Mapping!$A$5:$B$104,2,FALSE),IFERROR(VLOOKUP(VALUE(Datei!J1943),Mapping!$A$5:$B$104,2,FALSE),"#NOMAP#")))="#NOMAP#",IF(Mapping!$B$2="","",Mapping!$B$2),IFERROR(VLOOKUP(Datei!J1943,Mapping!$A$5:$B$104,2,FALSE),IFERROR(VLOOKUP(Datei!J1943&amp;"",Mapping!$A$5:$B$104,2,FALSE),IFERROR(VLOOKUP(VALUE(Datei!J1943),Mapping!$A$5:$B$104,2,FALSE),"#NOMAP#")))))</f>
        <v/>
      </c>
      <c r="D1943" t="str">
        <f>IF(Datei!$G1943="","",IF(Datei!K1943="","",Datei!K1943))</f>
        <v/>
      </c>
      <c r="E1943" s="3" t="str">
        <f>IF(Datei!$G1943="","",1)</f>
        <v/>
      </c>
      <c r="F1943" s="4" t="str">
        <f>IF(Datei!$G1943="","",IFERROR(ROUND(VALUE(Datei!I1943)/100,2),""))</f>
        <v/>
      </c>
      <c r="G1943" s="4" t="str">
        <f>IF(Datei!$G1943="","",IFERROR(ROUND(VALUE(Datei!I1943)/100,2),""))</f>
        <v/>
      </c>
    </row>
    <row r="1944" spans="1:7" x14ac:dyDescent="0.25">
      <c r="A1944" s="2" t="str">
        <f>IF(Datei!$G1944="","",IFERROR(DATEVALUE(Datei!G1944),Datei!G1944))</f>
        <v/>
      </c>
      <c r="B1944" s="3" t="str">
        <f>IF(Datei!$G1944="","",IFERROR(VALUE(LEFT(Datei!H1944,FIND("_",Datei!H1944)-1)),IFERROR(VALUE(Datei!H1944),"?")))</f>
        <v/>
      </c>
      <c r="C1944" t="str">
        <f>IF(Datei!$G1944="","",IF(IFERROR(VLOOKUP(Datei!J1944,Mapping!$A$5:$B$104,2,FALSE),IFERROR(VLOOKUP(Datei!J1944&amp;"",Mapping!$A$5:$B$104,2,FALSE),IFERROR(VLOOKUP(VALUE(Datei!J1944),Mapping!$A$5:$B$104,2,FALSE),"#NOMAP#")))="#NOMAP#",IF(Mapping!$B$2="","",Mapping!$B$2),IFERROR(VLOOKUP(Datei!J1944,Mapping!$A$5:$B$104,2,FALSE),IFERROR(VLOOKUP(Datei!J1944&amp;"",Mapping!$A$5:$B$104,2,FALSE),IFERROR(VLOOKUP(VALUE(Datei!J1944),Mapping!$A$5:$B$104,2,FALSE),"#NOMAP#")))))</f>
        <v/>
      </c>
      <c r="D1944" t="str">
        <f>IF(Datei!$G1944="","",IF(Datei!K1944="","",Datei!K1944))</f>
        <v/>
      </c>
      <c r="E1944" s="3" t="str">
        <f>IF(Datei!$G1944="","",1)</f>
        <v/>
      </c>
      <c r="F1944" s="4" t="str">
        <f>IF(Datei!$G1944="","",IFERROR(ROUND(VALUE(Datei!I1944)/100,2),""))</f>
        <v/>
      </c>
      <c r="G1944" s="4" t="str">
        <f>IF(Datei!$G1944="","",IFERROR(ROUND(VALUE(Datei!I1944)/100,2),""))</f>
        <v/>
      </c>
    </row>
    <row r="1945" spans="1:7" x14ac:dyDescent="0.25">
      <c r="A1945" s="2" t="str">
        <f>IF(Datei!$G1945="","",IFERROR(DATEVALUE(Datei!G1945),Datei!G1945))</f>
        <v/>
      </c>
      <c r="B1945" s="3" t="str">
        <f>IF(Datei!$G1945="","",IFERROR(VALUE(LEFT(Datei!H1945,FIND("_",Datei!H1945)-1)),IFERROR(VALUE(Datei!H1945),"?")))</f>
        <v/>
      </c>
      <c r="C1945" t="str">
        <f>IF(Datei!$G1945="","",IF(IFERROR(VLOOKUP(Datei!J1945,Mapping!$A$5:$B$104,2,FALSE),IFERROR(VLOOKUP(Datei!J1945&amp;"",Mapping!$A$5:$B$104,2,FALSE),IFERROR(VLOOKUP(VALUE(Datei!J1945),Mapping!$A$5:$B$104,2,FALSE),"#NOMAP#")))="#NOMAP#",IF(Mapping!$B$2="","",Mapping!$B$2),IFERROR(VLOOKUP(Datei!J1945,Mapping!$A$5:$B$104,2,FALSE),IFERROR(VLOOKUP(Datei!J1945&amp;"",Mapping!$A$5:$B$104,2,FALSE),IFERROR(VLOOKUP(VALUE(Datei!J1945),Mapping!$A$5:$B$104,2,FALSE),"#NOMAP#")))))</f>
        <v/>
      </c>
      <c r="D1945" t="str">
        <f>IF(Datei!$G1945="","",IF(Datei!K1945="","",Datei!K1945))</f>
        <v/>
      </c>
      <c r="E1945" s="3" t="str">
        <f>IF(Datei!$G1945="","",1)</f>
        <v/>
      </c>
      <c r="F1945" s="4" t="str">
        <f>IF(Datei!$G1945="","",IFERROR(ROUND(VALUE(Datei!I1945)/100,2),""))</f>
        <v/>
      </c>
      <c r="G1945" s="4" t="str">
        <f>IF(Datei!$G1945="","",IFERROR(ROUND(VALUE(Datei!I1945)/100,2),""))</f>
        <v/>
      </c>
    </row>
    <row r="1946" spans="1:7" x14ac:dyDescent="0.25">
      <c r="A1946" s="2" t="str">
        <f>IF(Datei!$G1946="","",IFERROR(DATEVALUE(Datei!G1946),Datei!G1946))</f>
        <v/>
      </c>
      <c r="B1946" s="3" t="str">
        <f>IF(Datei!$G1946="","",IFERROR(VALUE(LEFT(Datei!H1946,FIND("_",Datei!H1946)-1)),IFERROR(VALUE(Datei!H1946),"?")))</f>
        <v/>
      </c>
      <c r="C1946" t="str">
        <f>IF(Datei!$G1946="","",IF(IFERROR(VLOOKUP(Datei!J1946,Mapping!$A$5:$B$104,2,FALSE),IFERROR(VLOOKUP(Datei!J1946&amp;"",Mapping!$A$5:$B$104,2,FALSE),IFERROR(VLOOKUP(VALUE(Datei!J1946),Mapping!$A$5:$B$104,2,FALSE),"#NOMAP#")))="#NOMAP#",IF(Mapping!$B$2="","",Mapping!$B$2),IFERROR(VLOOKUP(Datei!J1946,Mapping!$A$5:$B$104,2,FALSE),IFERROR(VLOOKUP(Datei!J1946&amp;"",Mapping!$A$5:$B$104,2,FALSE),IFERROR(VLOOKUP(VALUE(Datei!J1946),Mapping!$A$5:$B$104,2,FALSE),"#NOMAP#")))))</f>
        <v/>
      </c>
      <c r="D1946" t="str">
        <f>IF(Datei!$G1946="","",IF(Datei!K1946="","",Datei!K1946))</f>
        <v/>
      </c>
      <c r="E1946" s="3" t="str">
        <f>IF(Datei!$G1946="","",1)</f>
        <v/>
      </c>
      <c r="F1946" s="4" t="str">
        <f>IF(Datei!$G1946="","",IFERROR(ROUND(VALUE(Datei!I1946)/100,2),""))</f>
        <v/>
      </c>
      <c r="G1946" s="4" t="str">
        <f>IF(Datei!$G1946="","",IFERROR(ROUND(VALUE(Datei!I1946)/100,2),""))</f>
        <v/>
      </c>
    </row>
    <row r="1947" spans="1:7" x14ac:dyDescent="0.25">
      <c r="A1947" s="2" t="str">
        <f>IF(Datei!$G1947="","",IFERROR(DATEVALUE(Datei!G1947),Datei!G1947))</f>
        <v/>
      </c>
      <c r="B1947" s="3" t="str">
        <f>IF(Datei!$G1947="","",IFERROR(VALUE(LEFT(Datei!H1947,FIND("_",Datei!H1947)-1)),IFERROR(VALUE(Datei!H1947),"?")))</f>
        <v/>
      </c>
      <c r="C1947" t="str">
        <f>IF(Datei!$G1947="","",IF(IFERROR(VLOOKUP(Datei!J1947,Mapping!$A$5:$B$104,2,FALSE),IFERROR(VLOOKUP(Datei!J1947&amp;"",Mapping!$A$5:$B$104,2,FALSE),IFERROR(VLOOKUP(VALUE(Datei!J1947),Mapping!$A$5:$B$104,2,FALSE),"#NOMAP#")))="#NOMAP#",IF(Mapping!$B$2="","",Mapping!$B$2),IFERROR(VLOOKUP(Datei!J1947,Mapping!$A$5:$B$104,2,FALSE),IFERROR(VLOOKUP(Datei!J1947&amp;"",Mapping!$A$5:$B$104,2,FALSE),IFERROR(VLOOKUP(VALUE(Datei!J1947),Mapping!$A$5:$B$104,2,FALSE),"#NOMAP#")))))</f>
        <v/>
      </c>
      <c r="D1947" t="str">
        <f>IF(Datei!$G1947="","",IF(Datei!K1947="","",Datei!K1947))</f>
        <v/>
      </c>
      <c r="E1947" s="3" t="str">
        <f>IF(Datei!$G1947="","",1)</f>
        <v/>
      </c>
      <c r="F1947" s="4" t="str">
        <f>IF(Datei!$G1947="","",IFERROR(ROUND(VALUE(Datei!I1947)/100,2),""))</f>
        <v/>
      </c>
      <c r="G1947" s="4" t="str">
        <f>IF(Datei!$G1947="","",IFERROR(ROUND(VALUE(Datei!I1947)/100,2),""))</f>
        <v/>
      </c>
    </row>
    <row r="1948" spans="1:7" x14ac:dyDescent="0.25">
      <c r="A1948" s="2" t="str">
        <f>IF(Datei!$G1948="","",IFERROR(DATEVALUE(Datei!G1948),Datei!G1948))</f>
        <v/>
      </c>
      <c r="B1948" s="3" t="str">
        <f>IF(Datei!$G1948="","",IFERROR(VALUE(LEFT(Datei!H1948,FIND("_",Datei!H1948)-1)),IFERROR(VALUE(Datei!H1948),"?")))</f>
        <v/>
      </c>
      <c r="C1948" t="str">
        <f>IF(Datei!$G1948="","",IF(IFERROR(VLOOKUP(Datei!J1948,Mapping!$A$5:$B$104,2,FALSE),IFERROR(VLOOKUP(Datei!J1948&amp;"",Mapping!$A$5:$B$104,2,FALSE),IFERROR(VLOOKUP(VALUE(Datei!J1948),Mapping!$A$5:$B$104,2,FALSE),"#NOMAP#")))="#NOMAP#",IF(Mapping!$B$2="","",Mapping!$B$2),IFERROR(VLOOKUP(Datei!J1948,Mapping!$A$5:$B$104,2,FALSE),IFERROR(VLOOKUP(Datei!J1948&amp;"",Mapping!$A$5:$B$104,2,FALSE),IFERROR(VLOOKUP(VALUE(Datei!J1948),Mapping!$A$5:$B$104,2,FALSE),"#NOMAP#")))))</f>
        <v/>
      </c>
      <c r="D1948" t="str">
        <f>IF(Datei!$G1948="","",IF(Datei!K1948="","",Datei!K1948))</f>
        <v/>
      </c>
      <c r="E1948" s="3" t="str">
        <f>IF(Datei!$G1948="","",1)</f>
        <v/>
      </c>
      <c r="F1948" s="4" t="str">
        <f>IF(Datei!$G1948="","",IFERROR(ROUND(VALUE(Datei!I1948)/100,2),""))</f>
        <v/>
      </c>
      <c r="G1948" s="4" t="str">
        <f>IF(Datei!$G1948="","",IFERROR(ROUND(VALUE(Datei!I1948)/100,2),""))</f>
        <v/>
      </c>
    </row>
    <row r="1949" spans="1:7" x14ac:dyDescent="0.25">
      <c r="A1949" s="2" t="str">
        <f>IF(Datei!$G1949="","",IFERROR(DATEVALUE(Datei!G1949),Datei!G1949))</f>
        <v/>
      </c>
      <c r="B1949" s="3" t="str">
        <f>IF(Datei!$G1949="","",IFERROR(VALUE(LEFT(Datei!H1949,FIND("_",Datei!H1949)-1)),IFERROR(VALUE(Datei!H1949),"?")))</f>
        <v/>
      </c>
      <c r="C1949" t="str">
        <f>IF(Datei!$G1949="","",IF(IFERROR(VLOOKUP(Datei!J1949,Mapping!$A$5:$B$104,2,FALSE),IFERROR(VLOOKUP(Datei!J1949&amp;"",Mapping!$A$5:$B$104,2,FALSE),IFERROR(VLOOKUP(VALUE(Datei!J1949),Mapping!$A$5:$B$104,2,FALSE),"#NOMAP#")))="#NOMAP#",IF(Mapping!$B$2="","",Mapping!$B$2),IFERROR(VLOOKUP(Datei!J1949,Mapping!$A$5:$B$104,2,FALSE),IFERROR(VLOOKUP(Datei!J1949&amp;"",Mapping!$A$5:$B$104,2,FALSE),IFERROR(VLOOKUP(VALUE(Datei!J1949),Mapping!$A$5:$B$104,2,FALSE),"#NOMAP#")))))</f>
        <v/>
      </c>
      <c r="D1949" t="str">
        <f>IF(Datei!$G1949="","",IF(Datei!K1949="","",Datei!K1949))</f>
        <v/>
      </c>
      <c r="E1949" s="3" t="str">
        <f>IF(Datei!$G1949="","",1)</f>
        <v/>
      </c>
      <c r="F1949" s="4" t="str">
        <f>IF(Datei!$G1949="","",IFERROR(ROUND(VALUE(Datei!I1949)/100,2),""))</f>
        <v/>
      </c>
      <c r="G1949" s="4" t="str">
        <f>IF(Datei!$G1949="","",IFERROR(ROUND(VALUE(Datei!I1949)/100,2),""))</f>
        <v/>
      </c>
    </row>
    <row r="1950" spans="1:7" x14ac:dyDescent="0.25">
      <c r="A1950" s="2" t="str">
        <f>IF(Datei!$G1950="","",IFERROR(DATEVALUE(Datei!G1950),Datei!G1950))</f>
        <v/>
      </c>
      <c r="B1950" s="3" t="str">
        <f>IF(Datei!$G1950="","",IFERROR(VALUE(LEFT(Datei!H1950,FIND("_",Datei!H1950)-1)),IFERROR(VALUE(Datei!H1950),"?")))</f>
        <v/>
      </c>
      <c r="C1950" t="str">
        <f>IF(Datei!$G1950="","",IF(IFERROR(VLOOKUP(Datei!J1950,Mapping!$A$5:$B$104,2,FALSE),IFERROR(VLOOKUP(Datei!J1950&amp;"",Mapping!$A$5:$B$104,2,FALSE),IFERROR(VLOOKUP(VALUE(Datei!J1950),Mapping!$A$5:$B$104,2,FALSE),"#NOMAP#")))="#NOMAP#",IF(Mapping!$B$2="","",Mapping!$B$2),IFERROR(VLOOKUP(Datei!J1950,Mapping!$A$5:$B$104,2,FALSE),IFERROR(VLOOKUP(Datei!J1950&amp;"",Mapping!$A$5:$B$104,2,FALSE),IFERROR(VLOOKUP(VALUE(Datei!J1950),Mapping!$A$5:$B$104,2,FALSE),"#NOMAP#")))))</f>
        <v/>
      </c>
      <c r="D1950" t="str">
        <f>IF(Datei!$G1950="","",IF(Datei!K1950="","",Datei!K1950))</f>
        <v/>
      </c>
      <c r="E1950" s="3" t="str">
        <f>IF(Datei!$G1950="","",1)</f>
        <v/>
      </c>
      <c r="F1950" s="4" t="str">
        <f>IF(Datei!$G1950="","",IFERROR(ROUND(VALUE(Datei!I1950)/100,2),""))</f>
        <v/>
      </c>
      <c r="G1950" s="4" t="str">
        <f>IF(Datei!$G1950="","",IFERROR(ROUND(VALUE(Datei!I1950)/100,2),""))</f>
        <v/>
      </c>
    </row>
    <row r="1951" spans="1:7" x14ac:dyDescent="0.25">
      <c r="A1951" s="2" t="str">
        <f>IF(Datei!$G1951="","",IFERROR(DATEVALUE(Datei!G1951),Datei!G1951))</f>
        <v/>
      </c>
      <c r="B1951" s="3" t="str">
        <f>IF(Datei!$G1951="","",IFERROR(VALUE(LEFT(Datei!H1951,FIND("_",Datei!H1951)-1)),IFERROR(VALUE(Datei!H1951),"?")))</f>
        <v/>
      </c>
      <c r="C1951" t="str">
        <f>IF(Datei!$G1951="","",IF(IFERROR(VLOOKUP(Datei!J1951,Mapping!$A$5:$B$104,2,FALSE),IFERROR(VLOOKUP(Datei!J1951&amp;"",Mapping!$A$5:$B$104,2,FALSE),IFERROR(VLOOKUP(VALUE(Datei!J1951),Mapping!$A$5:$B$104,2,FALSE),"#NOMAP#")))="#NOMAP#",IF(Mapping!$B$2="","",Mapping!$B$2),IFERROR(VLOOKUP(Datei!J1951,Mapping!$A$5:$B$104,2,FALSE),IFERROR(VLOOKUP(Datei!J1951&amp;"",Mapping!$A$5:$B$104,2,FALSE),IFERROR(VLOOKUP(VALUE(Datei!J1951),Mapping!$A$5:$B$104,2,FALSE),"#NOMAP#")))))</f>
        <v/>
      </c>
      <c r="D1951" t="str">
        <f>IF(Datei!$G1951="","",IF(Datei!K1951="","",Datei!K1951))</f>
        <v/>
      </c>
      <c r="E1951" s="3" t="str">
        <f>IF(Datei!$G1951="","",1)</f>
        <v/>
      </c>
      <c r="F1951" s="4" t="str">
        <f>IF(Datei!$G1951="","",IFERROR(ROUND(VALUE(Datei!I1951)/100,2),""))</f>
        <v/>
      </c>
      <c r="G1951" s="4" t="str">
        <f>IF(Datei!$G1951="","",IFERROR(ROUND(VALUE(Datei!I1951)/100,2),""))</f>
        <v/>
      </c>
    </row>
    <row r="1952" spans="1:7" x14ac:dyDescent="0.25">
      <c r="A1952" s="2" t="str">
        <f>IF(Datei!$G1952="","",IFERROR(DATEVALUE(Datei!G1952),Datei!G1952))</f>
        <v/>
      </c>
      <c r="B1952" s="3" t="str">
        <f>IF(Datei!$G1952="","",IFERROR(VALUE(LEFT(Datei!H1952,FIND("_",Datei!H1952)-1)),IFERROR(VALUE(Datei!H1952),"?")))</f>
        <v/>
      </c>
      <c r="C1952" t="str">
        <f>IF(Datei!$G1952="","",IF(IFERROR(VLOOKUP(Datei!J1952,Mapping!$A$5:$B$104,2,FALSE),IFERROR(VLOOKUP(Datei!J1952&amp;"",Mapping!$A$5:$B$104,2,FALSE),IFERROR(VLOOKUP(VALUE(Datei!J1952),Mapping!$A$5:$B$104,2,FALSE),"#NOMAP#")))="#NOMAP#",IF(Mapping!$B$2="","",Mapping!$B$2),IFERROR(VLOOKUP(Datei!J1952,Mapping!$A$5:$B$104,2,FALSE),IFERROR(VLOOKUP(Datei!J1952&amp;"",Mapping!$A$5:$B$104,2,FALSE),IFERROR(VLOOKUP(VALUE(Datei!J1952),Mapping!$A$5:$B$104,2,FALSE),"#NOMAP#")))))</f>
        <v/>
      </c>
      <c r="D1952" t="str">
        <f>IF(Datei!$G1952="","",IF(Datei!K1952="","",Datei!K1952))</f>
        <v/>
      </c>
      <c r="E1952" s="3" t="str">
        <f>IF(Datei!$G1952="","",1)</f>
        <v/>
      </c>
      <c r="F1952" s="4" t="str">
        <f>IF(Datei!$G1952="","",IFERROR(ROUND(VALUE(Datei!I1952)/100,2),""))</f>
        <v/>
      </c>
      <c r="G1952" s="4" t="str">
        <f>IF(Datei!$G1952="","",IFERROR(ROUND(VALUE(Datei!I1952)/100,2),""))</f>
        <v/>
      </c>
    </row>
    <row r="1953" spans="1:7" x14ac:dyDescent="0.25">
      <c r="A1953" s="2" t="str">
        <f>IF(Datei!$G1953="","",IFERROR(DATEVALUE(Datei!G1953),Datei!G1953))</f>
        <v/>
      </c>
      <c r="B1953" s="3" t="str">
        <f>IF(Datei!$G1953="","",IFERROR(VALUE(LEFT(Datei!H1953,FIND("_",Datei!H1953)-1)),IFERROR(VALUE(Datei!H1953),"?")))</f>
        <v/>
      </c>
      <c r="C1953" t="str">
        <f>IF(Datei!$G1953="","",IF(IFERROR(VLOOKUP(Datei!J1953,Mapping!$A$5:$B$104,2,FALSE),IFERROR(VLOOKUP(Datei!J1953&amp;"",Mapping!$A$5:$B$104,2,FALSE),IFERROR(VLOOKUP(VALUE(Datei!J1953),Mapping!$A$5:$B$104,2,FALSE),"#NOMAP#")))="#NOMAP#",IF(Mapping!$B$2="","",Mapping!$B$2),IFERROR(VLOOKUP(Datei!J1953,Mapping!$A$5:$B$104,2,FALSE),IFERROR(VLOOKUP(Datei!J1953&amp;"",Mapping!$A$5:$B$104,2,FALSE),IFERROR(VLOOKUP(VALUE(Datei!J1953),Mapping!$A$5:$B$104,2,FALSE),"#NOMAP#")))))</f>
        <v/>
      </c>
      <c r="D1953" t="str">
        <f>IF(Datei!$G1953="","",IF(Datei!K1953="","",Datei!K1953))</f>
        <v/>
      </c>
      <c r="E1953" s="3" t="str">
        <f>IF(Datei!$G1953="","",1)</f>
        <v/>
      </c>
      <c r="F1953" s="4" t="str">
        <f>IF(Datei!$G1953="","",IFERROR(ROUND(VALUE(Datei!I1953)/100,2),""))</f>
        <v/>
      </c>
      <c r="G1953" s="4" t="str">
        <f>IF(Datei!$G1953="","",IFERROR(ROUND(VALUE(Datei!I1953)/100,2),""))</f>
        <v/>
      </c>
    </row>
    <row r="1954" spans="1:7" x14ac:dyDescent="0.25">
      <c r="A1954" s="2" t="str">
        <f>IF(Datei!$G1954="","",IFERROR(DATEVALUE(Datei!G1954),Datei!G1954))</f>
        <v/>
      </c>
      <c r="B1954" s="3" t="str">
        <f>IF(Datei!$G1954="","",IFERROR(VALUE(LEFT(Datei!H1954,FIND("_",Datei!H1954)-1)),IFERROR(VALUE(Datei!H1954),"?")))</f>
        <v/>
      </c>
      <c r="C1954" t="str">
        <f>IF(Datei!$G1954="","",IF(IFERROR(VLOOKUP(Datei!J1954,Mapping!$A$5:$B$104,2,FALSE),IFERROR(VLOOKUP(Datei!J1954&amp;"",Mapping!$A$5:$B$104,2,FALSE),IFERROR(VLOOKUP(VALUE(Datei!J1954),Mapping!$A$5:$B$104,2,FALSE),"#NOMAP#")))="#NOMAP#",IF(Mapping!$B$2="","",Mapping!$B$2),IFERROR(VLOOKUP(Datei!J1954,Mapping!$A$5:$B$104,2,FALSE),IFERROR(VLOOKUP(Datei!J1954&amp;"",Mapping!$A$5:$B$104,2,FALSE),IFERROR(VLOOKUP(VALUE(Datei!J1954),Mapping!$A$5:$B$104,2,FALSE),"#NOMAP#")))))</f>
        <v/>
      </c>
      <c r="D1954" t="str">
        <f>IF(Datei!$G1954="","",IF(Datei!K1954="","",Datei!K1954))</f>
        <v/>
      </c>
      <c r="E1954" s="3" t="str">
        <f>IF(Datei!$G1954="","",1)</f>
        <v/>
      </c>
      <c r="F1954" s="4" t="str">
        <f>IF(Datei!$G1954="","",IFERROR(ROUND(VALUE(Datei!I1954)/100,2),""))</f>
        <v/>
      </c>
      <c r="G1954" s="4" t="str">
        <f>IF(Datei!$G1954="","",IFERROR(ROUND(VALUE(Datei!I1954)/100,2),""))</f>
        <v/>
      </c>
    </row>
    <row r="1955" spans="1:7" x14ac:dyDescent="0.25">
      <c r="A1955" s="2" t="str">
        <f>IF(Datei!$G1955="","",IFERROR(DATEVALUE(Datei!G1955),Datei!G1955))</f>
        <v/>
      </c>
      <c r="B1955" s="3" t="str">
        <f>IF(Datei!$G1955="","",IFERROR(VALUE(LEFT(Datei!H1955,FIND("_",Datei!H1955)-1)),IFERROR(VALUE(Datei!H1955),"?")))</f>
        <v/>
      </c>
      <c r="C1955" t="str">
        <f>IF(Datei!$G1955="","",IF(IFERROR(VLOOKUP(Datei!J1955,Mapping!$A$5:$B$104,2,FALSE),IFERROR(VLOOKUP(Datei!J1955&amp;"",Mapping!$A$5:$B$104,2,FALSE),IFERROR(VLOOKUP(VALUE(Datei!J1955),Mapping!$A$5:$B$104,2,FALSE),"#NOMAP#")))="#NOMAP#",IF(Mapping!$B$2="","",Mapping!$B$2),IFERROR(VLOOKUP(Datei!J1955,Mapping!$A$5:$B$104,2,FALSE),IFERROR(VLOOKUP(Datei!J1955&amp;"",Mapping!$A$5:$B$104,2,FALSE),IFERROR(VLOOKUP(VALUE(Datei!J1955),Mapping!$A$5:$B$104,2,FALSE),"#NOMAP#")))))</f>
        <v/>
      </c>
      <c r="D1955" t="str">
        <f>IF(Datei!$G1955="","",IF(Datei!K1955="","",Datei!K1955))</f>
        <v/>
      </c>
      <c r="E1955" s="3" t="str">
        <f>IF(Datei!$G1955="","",1)</f>
        <v/>
      </c>
      <c r="F1955" s="4" t="str">
        <f>IF(Datei!$G1955="","",IFERROR(ROUND(VALUE(Datei!I1955)/100,2),""))</f>
        <v/>
      </c>
      <c r="G1955" s="4" t="str">
        <f>IF(Datei!$G1955="","",IFERROR(ROUND(VALUE(Datei!I1955)/100,2),""))</f>
        <v/>
      </c>
    </row>
    <row r="1956" spans="1:7" x14ac:dyDescent="0.25">
      <c r="A1956" s="2" t="str">
        <f>IF(Datei!$G1956="","",IFERROR(DATEVALUE(Datei!G1956),Datei!G1956))</f>
        <v/>
      </c>
      <c r="B1956" s="3" t="str">
        <f>IF(Datei!$G1956="","",IFERROR(VALUE(LEFT(Datei!H1956,FIND("_",Datei!H1956)-1)),IFERROR(VALUE(Datei!H1956),"?")))</f>
        <v/>
      </c>
      <c r="C1956" t="str">
        <f>IF(Datei!$G1956="","",IF(IFERROR(VLOOKUP(Datei!J1956,Mapping!$A$5:$B$104,2,FALSE),IFERROR(VLOOKUP(Datei!J1956&amp;"",Mapping!$A$5:$B$104,2,FALSE),IFERROR(VLOOKUP(VALUE(Datei!J1956),Mapping!$A$5:$B$104,2,FALSE),"#NOMAP#")))="#NOMAP#",IF(Mapping!$B$2="","",Mapping!$B$2),IFERROR(VLOOKUP(Datei!J1956,Mapping!$A$5:$B$104,2,FALSE),IFERROR(VLOOKUP(Datei!J1956&amp;"",Mapping!$A$5:$B$104,2,FALSE),IFERROR(VLOOKUP(VALUE(Datei!J1956),Mapping!$A$5:$B$104,2,FALSE),"#NOMAP#")))))</f>
        <v/>
      </c>
      <c r="D1956" t="str">
        <f>IF(Datei!$G1956="","",IF(Datei!K1956="","",Datei!K1956))</f>
        <v/>
      </c>
      <c r="E1956" s="3" t="str">
        <f>IF(Datei!$G1956="","",1)</f>
        <v/>
      </c>
      <c r="F1956" s="4" t="str">
        <f>IF(Datei!$G1956="","",IFERROR(ROUND(VALUE(Datei!I1956)/100,2),""))</f>
        <v/>
      </c>
      <c r="G1956" s="4" t="str">
        <f>IF(Datei!$G1956="","",IFERROR(ROUND(VALUE(Datei!I1956)/100,2),""))</f>
        <v/>
      </c>
    </row>
    <row r="1957" spans="1:7" x14ac:dyDescent="0.25">
      <c r="A1957" s="2" t="str">
        <f>IF(Datei!$G1957="","",IFERROR(DATEVALUE(Datei!G1957),Datei!G1957))</f>
        <v/>
      </c>
      <c r="B1957" s="3" t="str">
        <f>IF(Datei!$G1957="","",IFERROR(VALUE(LEFT(Datei!H1957,FIND("_",Datei!H1957)-1)),IFERROR(VALUE(Datei!H1957),"?")))</f>
        <v/>
      </c>
      <c r="C1957" t="str">
        <f>IF(Datei!$G1957="","",IF(IFERROR(VLOOKUP(Datei!J1957,Mapping!$A$5:$B$104,2,FALSE),IFERROR(VLOOKUP(Datei!J1957&amp;"",Mapping!$A$5:$B$104,2,FALSE),IFERROR(VLOOKUP(VALUE(Datei!J1957),Mapping!$A$5:$B$104,2,FALSE),"#NOMAP#")))="#NOMAP#",IF(Mapping!$B$2="","",Mapping!$B$2),IFERROR(VLOOKUP(Datei!J1957,Mapping!$A$5:$B$104,2,FALSE),IFERROR(VLOOKUP(Datei!J1957&amp;"",Mapping!$A$5:$B$104,2,FALSE),IFERROR(VLOOKUP(VALUE(Datei!J1957),Mapping!$A$5:$B$104,2,FALSE),"#NOMAP#")))))</f>
        <v/>
      </c>
      <c r="D1957" t="str">
        <f>IF(Datei!$G1957="","",IF(Datei!K1957="","",Datei!K1957))</f>
        <v/>
      </c>
      <c r="E1957" s="3" t="str">
        <f>IF(Datei!$G1957="","",1)</f>
        <v/>
      </c>
      <c r="F1957" s="4" t="str">
        <f>IF(Datei!$G1957="","",IFERROR(ROUND(VALUE(Datei!I1957)/100,2),""))</f>
        <v/>
      </c>
      <c r="G1957" s="4" t="str">
        <f>IF(Datei!$G1957="","",IFERROR(ROUND(VALUE(Datei!I1957)/100,2),""))</f>
        <v/>
      </c>
    </row>
    <row r="1958" spans="1:7" x14ac:dyDescent="0.25">
      <c r="A1958" s="2" t="str">
        <f>IF(Datei!$G1958="","",IFERROR(DATEVALUE(Datei!G1958),Datei!G1958))</f>
        <v/>
      </c>
      <c r="B1958" s="3" t="str">
        <f>IF(Datei!$G1958="","",IFERROR(VALUE(LEFT(Datei!H1958,FIND("_",Datei!H1958)-1)),IFERROR(VALUE(Datei!H1958),"?")))</f>
        <v/>
      </c>
      <c r="C1958" t="str">
        <f>IF(Datei!$G1958="","",IF(IFERROR(VLOOKUP(Datei!J1958,Mapping!$A$5:$B$104,2,FALSE),IFERROR(VLOOKUP(Datei!J1958&amp;"",Mapping!$A$5:$B$104,2,FALSE),IFERROR(VLOOKUP(VALUE(Datei!J1958),Mapping!$A$5:$B$104,2,FALSE),"#NOMAP#")))="#NOMAP#",IF(Mapping!$B$2="","",Mapping!$B$2),IFERROR(VLOOKUP(Datei!J1958,Mapping!$A$5:$B$104,2,FALSE),IFERROR(VLOOKUP(Datei!J1958&amp;"",Mapping!$A$5:$B$104,2,FALSE),IFERROR(VLOOKUP(VALUE(Datei!J1958),Mapping!$A$5:$B$104,2,FALSE),"#NOMAP#")))))</f>
        <v/>
      </c>
      <c r="D1958" t="str">
        <f>IF(Datei!$G1958="","",IF(Datei!K1958="","",Datei!K1958))</f>
        <v/>
      </c>
      <c r="E1958" s="3" t="str">
        <f>IF(Datei!$G1958="","",1)</f>
        <v/>
      </c>
      <c r="F1958" s="4" t="str">
        <f>IF(Datei!$G1958="","",IFERROR(ROUND(VALUE(Datei!I1958)/100,2),""))</f>
        <v/>
      </c>
      <c r="G1958" s="4" t="str">
        <f>IF(Datei!$G1958="","",IFERROR(ROUND(VALUE(Datei!I1958)/100,2),""))</f>
        <v/>
      </c>
    </row>
    <row r="1959" spans="1:7" x14ac:dyDescent="0.25">
      <c r="A1959" s="2" t="str">
        <f>IF(Datei!$G1959="","",IFERROR(DATEVALUE(Datei!G1959),Datei!G1959))</f>
        <v/>
      </c>
      <c r="B1959" s="3" t="str">
        <f>IF(Datei!$G1959="","",IFERROR(VALUE(LEFT(Datei!H1959,FIND("_",Datei!H1959)-1)),IFERROR(VALUE(Datei!H1959),"?")))</f>
        <v/>
      </c>
      <c r="C1959" t="str">
        <f>IF(Datei!$G1959="","",IF(IFERROR(VLOOKUP(Datei!J1959,Mapping!$A$5:$B$104,2,FALSE),IFERROR(VLOOKUP(Datei!J1959&amp;"",Mapping!$A$5:$B$104,2,FALSE),IFERROR(VLOOKUP(VALUE(Datei!J1959),Mapping!$A$5:$B$104,2,FALSE),"#NOMAP#")))="#NOMAP#",IF(Mapping!$B$2="","",Mapping!$B$2),IFERROR(VLOOKUP(Datei!J1959,Mapping!$A$5:$B$104,2,FALSE),IFERROR(VLOOKUP(Datei!J1959&amp;"",Mapping!$A$5:$B$104,2,FALSE),IFERROR(VLOOKUP(VALUE(Datei!J1959),Mapping!$A$5:$B$104,2,FALSE),"#NOMAP#")))))</f>
        <v/>
      </c>
      <c r="D1959" t="str">
        <f>IF(Datei!$G1959="","",IF(Datei!K1959="","",Datei!K1959))</f>
        <v/>
      </c>
      <c r="E1959" s="3" t="str">
        <f>IF(Datei!$G1959="","",1)</f>
        <v/>
      </c>
      <c r="F1959" s="4" t="str">
        <f>IF(Datei!$G1959="","",IFERROR(ROUND(VALUE(Datei!I1959)/100,2),""))</f>
        <v/>
      </c>
      <c r="G1959" s="4" t="str">
        <f>IF(Datei!$G1959="","",IFERROR(ROUND(VALUE(Datei!I1959)/100,2),""))</f>
        <v/>
      </c>
    </row>
    <row r="1960" spans="1:7" x14ac:dyDescent="0.25">
      <c r="A1960" s="2" t="str">
        <f>IF(Datei!$G1960="","",IFERROR(DATEVALUE(Datei!G1960),Datei!G1960))</f>
        <v/>
      </c>
      <c r="B1960" s="3" t="str">
        <f>IF(Datei!$G1960="","",IFERROR(VALUE(LEFT(Datei!H1960,FIND("_",Datei!H1960)-1)),IFERROR(VALUE(Datei!H1960),"?")))</f>
        <v/>
      </c>
      <c r="C1960" t="str">
        <f>IF(Datei!$G1960="","",IF(IFERROR(VLOOKUP(Datei!J1960,Mapping!$A$5:$B$104,2,FALSE),IFERROR(VLOOKUP(Datei!J1960&amp;"",Mapping!$A$5:$B$104,2,FALSE),IFERROR(VLOOKUP(VALUE(Datei!J1960),Mapping!$A$5:$B$104,2,FALSE),"#NOMAP#")))="#NOMAP#",IF(Mapping!$B$2="","",Mapping!$B$2),IFERROR(VLOOKUP(Datei!J1960,Mapping!$A$5:$B$104,2,FALSE),IFERROR(VLOOKUP(Datei!J1960&amp;"",Mapping!$A$5:$B$104,2,FALSE),IFERROR(VLOOKUP(VALUE(Datei!J1960),Mapping!$A$5:$B$104,2,FALSE),"#NOMAP#")))))</f>
        <v/>
      </c>
      <c r="D1960" t="str">
        <f>IF(Datei!$G1960="","",IF(Datei!K1960="","",Datei!K1960))</f>
        <v/>
      </c>
      <c r="E1960" s="3" t="str">
        <f>IF(Datei!$G1960="","",1)</f>
        <v/>
      </c>
      <c r="F1960" s="4" t="str">
        <f>IF(Datei!$G1960="","",IFERROR(ROUND(VALUE(Datei!I1960)/100,2),""))</f>
        <v/>
      </c>
      <c r="G1960" s="4" t="str">
        <f>IF(Datei!$G1960="","",IFERROR(ROUND(VALUE(Datei!I1960)/100,2),""))</f>
        <v/>
      </c>
    </row>
    <row r="1961" spans="1:7" x14ac:dyDescent="0.25">
      <c r="A1961" s="2" t="str">
        <f>IF(Datei!$G1961="","",IFERROR(DATEVALUE(Datei!G1961),Datei!G1961))</f>
        <v/>
      </c>
      <c r="B1961" s="3" t="str">
        <f>IF(Datei!$G1961="","",IFERROR(VALUE(LEFT(Datei!H1961,FIND("_",Datei!H1961)-1)),IFERROR(VALUE(Datei!H1961),"?")))</f>
        <v/>
      </c>
      <c r="C1961" t="str">
        <f>IF(Datei!$G1961="","",IF(IFERROR(VLOOKUP(Datei!J1961,Mapping!$A$5:$B$104,2,FALSE),IFERROR(VLOOKUP(Datei!J1961&amp;"",Mapping!$A$5:$B$104,2,FALSE),IFERROR(VLOOKUP(VALUE(Datei!J1961),Mapping!$A$5:$B$104,2,FALSE),"#NOMAP#")))="#NOMAP#",IF(Mapping!$B$2="","",Mapping!$B$2),IFERROR(VLOOKUP(Datei!J1961,Mapping!$A$5:$B$104,2,FALSE),IFERROR(VLOOKUP(Datei!J1961&amp;"",Mapping!$A$5:$B$104,2,FALSE),IFERROR(VLOOKUP(VALUE(Datei!J1961),Mapping!$A$5:$B$104,2,FALSE),"#NOMAP#")))))</f>
        <v/>
      </c>
      <c r="D1961" t="str">
        <f>IF(Datei!$G1961="","",IF(Datei!K1961="","",Datei!K1961))</f>
        <v/>
      </c>
      <c r="E1961" s="3" t="str">
        <f>IF(Datei!$G1961="","",1)</f>
        <v/>
      </c>
      <c r="F1961" s="4" t="str">
        <f>IF(Datei!$G1961="","",IFERROR(ROUND(VALUE(Datei!I1961)/100,2),""))</f>
        <v/>
      </c>
      <c r="G1961" s="4" t="str">
        <f>IF(Datei!$G1961="","",IFERROR(ROUND(VALUE(Datei!I1961)/100,2),""))</f>
        <v/>
      </c>
    </row>
    <row r="1962" spans="1:7" x14ac:dyDescent="0.25">
      <c r="A1962" s="2" t="str">
        <f>IF(Datei!$G1962="","",IFERROR(DATEVALUE(Datei!G1962),Datei!G1962))</f>
        <v/>
      </c>
      <c r="B1962" s="3" t="str">
        <f>IF(Datei!$G1962="","",IFERROR(VALUE(LEFT(Datei!H1962,FIND("_",Datei!H1962)-1)),IFERROR(VALUE(Datei!H1962),"?")))</f>
        <v/>
      </c>
      <c r="C1962" t="str">
        <f>IF(Datei!$G1962="","",IF(IFERROR(VLOOKUP(Datei!J1962,Mapping!$A$5:$B$104,2,FALSE),IFERROR(VLOOKUP(Datei!J1962&amp;"",Mapping!$A$5:$B$104,2,FALSE),IFERROR(VLOOKUP(VALUE(Datei!J1962),Mapping!$A$5:$B$104,2,FALSE),"#NOMAP#")))="#NOMAP#",IF(Mapping!$B$2="","",Mapping!$B$2),IFERROR(VLOOKUP(Datei!J1962,Mapping!$A$5:$B$104,2,FALSE),IFERROR(VLOOKUP(Datei!J1962&amp;"",Mapping!$A$5:$B$104,2,FALSE),IFERROR(VLOOKUP(VALUE(Datei!J1962),Mapping!$A$5:$B$104,2,FALSE),"#NOMAP#")))))</f>
        <v/>
      </c>
      <c r="D1962" t="str">
        <f>IF(Datei!$G1962="","",IF(Datei!K1962="","",Datei!K1962))</f>
        <v/>
      </c>
      <c r="E1962" s="3" t="str">
        <f>IF(Datei!$G1962="","",1)</f>
        <v/>
      </c>
      <c r="F1962" s="4" t="str">
        <f>IF(Datei!$G1962="","",IFERROR(ROUND(VALUE(Datei!I1962)/100,2),""))</f>
        <v/>
      </c>
      <c r="G1962" s="4" t="str">
        <f>IF(Datei!$G1962="","",IFERROR(ROUND(VALUE(Datei!I1962)/100,2),""))</f>
        <v/>
      </c>
    </row>
    <row r="1963" spans="1:7" x14ac:dyDescent="0.25">
      <c r="A1963" s="2" t="str">
        <f>IF(Datei!$G1963="","",IFERROR(DATEVALUE(Datei!G1963),Datei!G1963))</f>
        <v/>
      </c>
      <c r="B1963" s="3" t="str">
        <f>IF(Datei!$G1963="","",IFERROR(VALUE(LEFT(Datei!H1963,FIND("_",Datei!H1963)-1)),IFERROR(VALUE(Datei!H1963),"?")))</f>
        <v/>
      </c>
      <c r="C1963" t="str">
        <f>IF(Datei!$G1963="","",IF(IFERROR(VLOOKUP(Datei!J1963,Mapping!$A$5:$B$104,2,FALSE),IFERROR(VLOOKUP(Datei!J1963&amp;"",Mapping!$A$5:$B$104,2,FALSE),IFERROR(VLOOKUP(VALUE(Datei!J1963),Mapping!$A$5:$B$104,2,FALSE),"#NOMAP#")))="#NOMAP#",IF(Mapping!$B$2="","",Mapping!$B$2),IFERROR(VLOOKUP(Datei!J1963,Mapping!$A$5:$B$104,2,FALSE),IFERROR(VLOOKUP(Datei!J1963&amp;"",Mapping!$A$5:$B$104,2,FALSE),IFERROR(VLOOKUP(VALUE(Datei!J1963),Mapping!$A$5:$B$104,2,FALSE),"#NOMAP#")))))</f>
        <v/>
      </c>
      <c r="D1963" t="str">
        <f>IF(Datei!$G1963="","",IF(Datei!K1963="","",Datei!K1963))</f>
        <v/>
      </c>
      <c r="E1963" s="3" t="str">
        <f>IF(Datei!$G1963="","",1)</f>
        <v/>
      </c>
      <c r="F1963" s="4" t="str">
        <f>IF(Datei!$G1963="","",IFERROR(ROUND(VALUE(Datei!I1963)/100,2),""))</f>
        <v/>
      </c>
      <c r="G1963" s="4" t="str">
        <f>IF(Datei!$G1963="","",IFERROR(ROUND(VALUE(Datei!I1963)/100,2),""))</f>
        <v/>
      </c>
    </row>
    <row r="1964" spans="1:7" x14ac:dyDescent="0.25">
      <c r="A1964" s="2" t="str">
        <f>IF(Datei!$G1964="","",IFERROR(DATEVALUE(Datei!G1964),Datei!G1964))</f>
        <v/>
      </c>
      <c r="B1964" s="3" t="str">
        <f>IF(Datei!$G1964="","",IFERROR(VALUE(LEFT(Datei!H1964,FIND("_",Datei!H1964)-1)),IFERROR(VALUE(Datei!H1964),"?")))</f>
        <v/>
      </c>
      <c r="C1964" t="str">
        <f>IF(Datei!$G1964="","",IF(IFERROR(VLOOKUP(Datei!J1964,Mapping!$A$5:$B$104,2,FALSE),IFERROR(VLOOKUP(Datei!J1964&amp;"",Mapping!$A$5:$B$104,2,FALSE),IFERROR(VLOOKUP(VALUE(Datei!J1964),Mapping!$A$5:$B$104,2,FALSE),"#NOMAP#")))="#NOMAP#",IF(Mapping!$B$2="","",Mapping!$B$2),IFERROR(VLOOKUP(Datei!J1964,Mapping!$A$5:$B$104,2,FALSE),IFERROR(VLOOKUP(Datei!J1964&amp;"",Mapping!$A$5:$B$104,2,FALSE),IFERROR(VLOOKUP(VALUE(Datei!J1964),Mapping!$A$5:$B$104,2,FALSE),"#NOMAP#")))))</f>
        <v/>
      </c>
      <c r="D1964" t="str">
        <f>IF(Datei!$G1964="","",IF(Datei!K1964="","",Datei!K1964))</f>
        <v/>
      </c>
      <c r="E1964" s="3" t="str">
        <f>IF(Datei!$G1964="","",1)</f>
        <v/>
      </c>
      <c r="F1964" s="4" t="str">
        <f>IF(Datei!$G1964="","",IFERROR(ROUND(VALUE(Datei!I1964)/100,2),""))</f>
        <v/>
      </c>
      <c r="G1964" s="4" t="str">
        <f>IF(Datei!$G1964="","",IFERROR(ROUND(VALUE(Datei!I1964)/100,2),""))</f>
        <v/>
      </c>
    </row>
    <row r="1965" spans="1:7" x14ac:dyDescent="0.25">
      <c r="A1965" s="2" t="str">
        <f>IF(Datei!$G1965="","",IFERROR(DATEVALUE(Datei!G1965),Datei!G1965))</f>
        <v/>
      </c>
      <c r="B1965" s="3" t="str">
        <f>IF(Datei!$G1965="","",IFERROR(VALUE(LEFT(Datei!H1965,FIND("_",Datei!H1965)-1)),IFERROR(VALUE(Datei!H1965),"?")))</f>
        <v/>
      </c>
      <c r="C1965" t="str">
        <f>IF(Datei!$G1965="","",IF(IFERROR(VLOOKUP(Datei!J1965,Mapping!$A$5:$B$104,2,FALSE),IFERROR(VLOOKUP(Datei!J1965&amp;"",Mapping!$A$5:$B$104,2,FALSE),IFERROR(VLOOKUP(VALUE(Datei!J1965),Mapping!$A$5:$B$104,2,FALSE),"#NOMAP#")))="#NOMAP#",IF(Mapping!$B$2="","",Mapping!$B$2),IFERROR(VLOOKUP(Datei!J1965,Mapping!$A$5:$B$104,2,FALSE),IFERROR(VLOOKUP(Datei!J1965&amp;"",Mapping!$A$5:$B$104,2,FALSE),IFERROR(VLOOKUP(VALUE(Datei!J1965),Mapping!$A$5:$B$104,2,FALSE),"#NOMAP#")))))</f>
        <v/>
      </c>
      <c r="D1965" t="str">
        <f>IF(Datei!$G1965="","",IF(Datei!K1965="","",Datei!K1965))</f>
        <v/>
      </c>
      <c r="E1965" s="3" t="str">
        <f>IF(Datei!$G1965="","",1)</f>
        <v/>
      </c>
      <c r="F1965" s="4" t="str">
        <f>IF(Datei!$G1965="","",IFERROR(ROUND(VALUE(Datei!I1965)/100,2),""))</f>
        <v/>
      </c>
      <c r="G1965" s="4" t="str">
        <f>IF(Datei!$G1965="","",IFERROR(ROUND(VALUE(Datei!I1965)/100,2),""))</f>
        <v/>
      </c>
    </row>
    <row r="1966" spans="1:7" x14ac:dyDescent="0.25">
      <c r="A1966" s="2" t="str">
        <f>IF(Datei!$G1966="","",IFERROR(DATEVALUE(Datei!G1966),Datei!G1966))</f>
        <v/>
      </c>
      <c r="B1966" s="3" t="str">
        <f>IF(Datei!$G1966="","",IFERROR(VALUE(LEFT(Datei!H1966,FIND("_",Datei!H1966)-1)),IFERROR(VALUE(Datei!H1966),"?")))</f>
        <v/>
      </c>
      <c r="C1966" t="str">
        <f>IF(Datei!$G1966="","",IF(IFERROR(VLOOKUP(Datei!J1966,Mapping!$A$5:$B$104,2,FALSE),IFERROR(VLOOKUP(Datei!J1966&amp;"",Mapping!$A$5:$B$104,2,FALSE),IFERROR(VLOOKUP(VALUE(Datei!J1966),Mapping!$A$5:$B$104,2,FALSE),"#NOMAP#")))="#NOMAP#",IF(Mapping!$B$2="","",Mapping!$B$2),IFERROR(VLOOKUP(Datei!J1966,Mapping!$A$5:$B$104,2,FALSE),IFERROR(VLOOKUP(Datei!J1966&amp;"",Mapping!$A$5:$B$104,2,FALSE),IFERROR(VLOOKUP(VALUE(Datei!J1966),Mapping!$A$5:$B$104,2,FALSE),"#NOMAP#")))))</f>
        <v/>
      </c>
      <c r="D1966" t="str">
        <f>IF(Datei!$G1966="","",IF(Datei!K1966="","",Datei!K1966))</f>
        <v/>
      </c>
      <c r="E1966" s="3" t="str">
        <f>IF(Datei!$G1966="","",1)</f>
        <v/>
      </c>
      <c r="F1966" s="4" t="str">
        <f>IF(Datei!$G1966="","",IFERROR(ROUND(VALUE(Datei!I1966)/100,2),""))</f>
        <v/>
      </c>
      <c r="G1966" s="4" t="str">
        <f>IF(Datei!$G1966="","",IFERROR(ROUND(VALUE(Datei!I1966)/100,2),""))</f>
        <v/>
      </c>
    </row>
    <row r="1967" spans="1:7" x14ac:dyDescent="0.25">
      <c r="A1967" s="2" t="str">
        <f>IF(Datei!$G1967="","",IFERROR(DATEVALUE(Datei!G1967),Datei!G1967))</f>
        <v/>
      </c>
      <c r="B1967" s="3" t="str">
        <f>IF(Datei!$G1967="","",IFERROR(VALUE(LEFT(Datei!H1967,FIND("_",Datei!H1967)-1)),IFERROR(VALUE(Datei!H1967),"?")))</f>
        <v/>
      </c>
      <c r="C1967" t="str">
        <f>IF(Datei!$G1967="","",IF(IFERROR(VLOOKUP(Datei!J1967,Mapping!$A$5:$B$104,2,FALSE),IFERROR(VLOOKUP(Datei!J1967&amp;"",Mapping!$A$5:$B$104,2,FALSE),IFERROR(VLOOKUP(VALUE(Datei!J1967),Mapping!$A$5:$B$104,2,FALSE),"#NOMAP#")))="#NOMAP#",IF(Mapping!$B$2="","",Mapping!$B$2),IFERROR(VLOOKUP(Datei!J1967,Mapping!$A$5:$B$104,2,FALSE),IFERROR(VLOOKUP(Datei!J1967&amp;"",Mapping!$A$5:$B$104,2,FALSE),IFERROR(VLOOKUP(VALUE(Datei!J1967),Mapping!$A$5:$B$104,2,FALSE),"#NOMAP#")))))</f>
        <v/>
      </c>
      <c r="D1967" t="str">
        <f>IF(Datei!$G1967="","",IF(Datei!K1967="","",Datei!K1967))</f>
        <v/>
      </c>
      <c r="E1967" s="3" t="str">
        <f>IF(Datei!$G1967="","",1)</f>
        <v/>
      </c>
      <c r="F1967" s="4" t="str">
        <f>IF(Datei!$G1967="","",IFERROR(ROUND(VALUE(Datei!I1967)/100,2),""))</f>
        <v/>
      </c>
      <c r="G1967" s="4" t="str">
        <f>IF(Datei!$G1967="","",IFERROR(ROUND(VALUE(Datei!I1967)/100,2),""))</f>
        <v/>
      </c>
    </row>
    <row r="1968" spans="1:7" x14ac:dyDescent="0.25">
      <c r="A1968" s="2" t="str">
        <f>IF(Datei!$G1968="","",IFERROR(DATEVALUE(Datei!G1968),Datei!G1968))</f>
        <v/>
      </c>
      <c r="B1968" s="3" t="str">
        <f>IF(Datei!$G1968="","",IFERROR(VALUE(LEFT(Datei!H1968,FIND("_",Datei!H1968)-1)),IFERROR(VALUE(Datei!H1968),"?")))</f>
        <v/>
      </c>
      <c r="C1968" t="str">
        <f>IF(Datei!$G1968="","",IF(IFERROR(VLOOKUP(Datei!J1968,Mapping!$A$5:$B$104,2,FALSE),IFERROR(VLOOKUP(Datei!J1968&amp;"",Mapping!$A$5:$B$104,2,FALSE),IFERROR(VLOOKUP(VALUE(Datei!J1968),Mapping!$A$5:$B$104,2,FALSE),"#NOMAP#")))="#NOMAP#",IF(Mapping!$B$2="","",Mapping!$B$2),IFERROR(VLOOKUP(Datei!J1968,Mapping!$A$5:$B$104,2,FALSE),IFERROR(VLOOKUP(Datei!J1968&amp;"",Mapping!$A$5:$B$104,2,FALSE),IFERROR(VLOOKUP(VALUE(Datei!J1968),Mapping!$A$5:$B$104,2,FALSE),"#NOMAP#")))))</f>
        <v/>
      </c>
      <c r="D1968" t="str">
        <f>IF(Datei!$G1968="","",IF(Datei!K1968="","",Datei!K1968))</f>
        <v/>
      </c>
      <c r="E1968" s="3" t="str">
        <f>IF(Datei!$G1968="","",1)</f>
        <v/>
      </c>
      <c r="F1968" s="4" t="str">
        <f>IF(Datei!$G1968="","",IFERROR(ROUND(VALUE(Datei!I1968)/100,2),""))</f>
        <v/>
      </c>
      <c r="G1968" s="4" t="str">
        <f>IF(Datei!$G1968="","",IFERROR(ROUND(VALUE(Datei!I1968)/100,2),""))</f>
        <v/>
      </c>
    </row>
    <row r="1969" spans="1:7" x14ac:dyDescent="0.25">
      <c r="A1969" s="2" t="str">
        <f>IF(Datei!$G1969="","",IFERROR(DATEVALUE(Datei!G1969),Datei!G1969))</f>
        <v/>
      </c>
      <c r="B1969" s="3" t="str">
        <f>IF(Datei!$G1969="","",IFERROR(VALUE(LEFT(Datei!H1969,FIND("_",Datei!H1969)-1)),IFERROR(VALUE(Datei!H1969),"?")))</f>
        <v/>
      </c>
      <c r="C1969" t="str">
        <f>IF(Datei!$G1969="","",IF(IFERROR(VLOOKUP(Datei!J1969,Mapping!$A$5:$B$104,2,FALSE),IFERROR(VLOOKUP(Datei!J1969&amp;"",Mapping!$A$5:$B$104,2,FALSE),IFERROR(VLOOKUP(VALUE(Datei!J1969),Mapping!$A$5:$B$104,2,FALSE),"#NOMAP#")))="#NOMAP#",IF(Mapping!$B$2="","",Mapping!$B$2),IFERROR(VLOOKUP(Datei!J1969,Mapping!$A$5:$B$104,2,FALSE),IFERROR(VLOOKUP(Datei!J1969&amp;"",Mapping!$A$5:$B$104,2,FALSE),IFERROR(VLOOKUP(VALUE(Datei!J1969),Mapping!$A$5:$B$104,2,FALSE),"#NOMAP#")))))</f>
        <v/>
      </c>
      <c r="D1969" t="str">
        <f>IF(Datei!$G1969="","",IF(Datei!K1969="","",Datei!K1969))</f>
        <v/>
      </c>
      <c r="E1969" s="3" t="str">
        <f>IF(Datei!$G1969="","",1)</f>
        <v/>
      </c>
      <c r="F1969" s="4" t="str">
        <f>IF(Datei!$G1969="","",IFERROR(ROUND(VALUE(Datei!I1969)/100,2),""))</f>
        <v/>
      </c>
      <c r="G1969" s="4" t="str">
        <f>IF(Datei!$G1969="","",IFERROR(ROUND(VALUE(Datei!I1969)/100,2),""))</f>
        <v/>
      </c>
    </row>
    <row r="1970" spans="1:7" x14ac:dyDescent="0.25">
      <c r="A1970" s="2" t="str">
        <f>IF(Datei!$G1970="","",IFERROR(DATEVALUE(Datei!G1970),Datei!G1970))</f>
        <v/>
      </c>
      <c r="B1970" s="3" t="str">
        <f>IF(Datei!$G1970="","",IFERROR(VALUE(LEFT(Datei!H1970,FIND("_",Datei!H1970)-1)),IFERROR(VALUE(Datei!H1970),"?")))</f>
        <v/>
      </c>
      <c r="C1970" t="str">
        <f>IF(Datei!$G1970="","",IF(IFERROR(VLOOKUP(Datei!J1970,Mapping!$A$5:$B$104,2,FALSE),IFERROR(VLOOKUP(Datei!J1970&amp;"",Mapping!$A$5:$B$104,2,FALSE),IFERROR(VLOOKUP(VALUE(Datei!J1970),Mapping!$A$5:$B$104,2,FALSE),"#NOMAP#")))="#NOMAP#",IF(Mapping!$B$2="","",Mapping!$B$2),IFERROR(VLOOKUP(Datei!J1970,Mapping!$A$5:$B$104,2,FALSE),IFERROR(VLOOKUP(Datei!J1970&amp;"",Mapping!$A$5:$B$104,2,FALSE),IFERROR(VLOOKUP(VALUE(Datei!J1970),Mapping!$A$5:$B$104,2,FALSE),"#NOMAP#")))))</f>
        <v/>
      </c>
      <c r="D1970" t="str">
        <f>IF(Datei!$G1970="","",IF(Datei!K1970="","",Datei!K1970))</f>
        <v/>
      </c>
      <c r="E1970" s="3" t="str">
        <f>IF(Datei!$G1970="","",1)</f>
        <v/>
      </c>
      <c r="F1970" s="4" t="str">
        <f>IF(Datei!$G1970="","",IFERROR(ROUND(VALUE(Datei!I1970)/100,2),""))</f>
        <v/>
      </c>
      <c r="G1970" s="4" t="str">
        <f>IF(Datei!$G1970="","",IFERROR(ROUND(VALUE(Datei!I1970)/100,2),""))</f>
        <v/>
      </c>
    </row>
    <row r="1971" spans="1:7" x14ac:dyDescent="0.25">
      <c r="A1971" s="2" t="str">
        <f>IF(Datei!$G1971="","",IFERROR(DATEVALUE(Datei!G1971),Datei!G1971))</f>
        <v/>
      </c>
      <c r="B1971" s="3" t="str">
        <f>IF(Datei!$G1971="","",IFERROR(VALUE(LEFT(Datei!H1971,FIND("_",Datei!H1971)-1)),IFERROR(VALUE(Datei!H1971),"?")))</f>
        <v/>
      </c>
      <c r="C1971" t="str">
        <f>IF(Datei!$G1971="","",IF(IFERROR(VLOOKUP(Datei!J1971,Mapping!$A$5:$B$104,2,FALSE),IFERROR(VLOOKUP(Datei!J1971&amp;"",Mapping!$A$5:$B$104,2,FALSE),IFERROR(VLOOKUP(VALUE(Datei!J1971),Mapping!$A$5:$B$104,2,FALSE),"#NOMAP#")))="#NOMAP#",IF(Mapping!$B$2="","",Mapping!$B$2),IFERROR(VLOOKUP(Datei!J1971,Mapping!$A$5:$B$104,2,FALSE),IFERROR(VLOOKUP(Datei!J1971&amp;"",Mapping!$A$5:$B$104,2,FALSE),IFERROR(VLOOKUP(VALUE(Datei!J1971),Mapping!$A$5:$B$104,2,FALSE),"#NOMAP#")))))</f>
        <v/>
      </c>
      <c r="D1971" t="str">
        <f>IF(Datei!$G1971="","",IF(Datei!K1971="","",Datei!K1971))</f>
        <v/>
      </c>
      <c r="E1971" s="3" t="str">
        <f>IF(Datei!$G1971="","",1)</f>
        <v/>
      </c>
      <c r="F1971" s="4" t="str">
        <f>IF(Datei!$G1971="","",IFERROR(ROUND(VALUE(Datei!I1971)/100,2),""))</f>
        <v/>
      </c>
      <c r="G1971" s="4" t="str">
        <f>IF(Datei!$G1971="","",IFERROR(ROUND(VALUE(Datei!I1971)/100,2),""))</f>
        <v/>
      </c>
    </row>
    <row r="1972" spans="1:7" x14ac:dyDescent="0.25">
      <c r="A1972" s="2" t="str">
        <f>IF(Datei!$G1972="","",IFERROR(DATEVALUE(Datei!G1972),Datei!G1972))</f>
        <v/>
      </c>
      <c r="B1972" s="3" t="str">
        <f>IF(Datei!$G1972="","",IFERROR(VALUE(LEFT(Datei!H1972,FIND("_",Datei!H1972)-1)),IFERROR(VALUE(Datei!H1972),"?")))</f>
        <v/>
      </c>
      <c r="C1972" t="str">
        <f>IF(Datei!$G1972="","",IF(IFERROR(VLOOKUP(Datei!J1972,Mapping!$A$5:$B$104,2,FALSE),IFERROR(VLOOKUP(Datei!J1972&amp;"",Mapping!$A$5:$B$104,2,FALSE),IFERROR(VLOOKUP(VALUE(Datei!J1972),Mapping!$A$5:$B$104,2,FALSE),"#NOMAP#")))="#NOMAP#",IF(Mapping!$B$2="","",Mapping!$B$2),IFERROR(VLOOKUP(Datei!J1972,Mapping!$A$5:$B$104,2,FALSE),IFERROR(VLOOKUP(Datei!J1972&amp;"",Mapping!$A$5:$B$104,2,FALSE),IFERROR(VLOOKUP(VALUE(Datei!J1972),Mapping!$A$5:$B$104,2,FALSE),"#NOMAP#")))))</f>
        <v/>
      </c>
      <c r="D1972" t="str">
        <f>IF(Datei!$G1972="","",IF(Datei!K1972="","",Datei!K1972))</f>
        <v/>
      </c>
      <c r="E1972" s="3" t="str">
        <f>IF(Datei!$G1972="","",1)</f>
        <v/>
      </c>
      <c r="F1972" s="4" t="str">
        <f>IF(Datei!$G1972="","",IFERROR(ROUND(VALUE(Datei!I1972)/100,2),""))</f>
        <v/>
      </c>
      <c r="G1972" s="4" t="str">
        <f>IF(Datei!$G1972="","",IFERROR(ROUND(VALUE(Datei!I1972)/100,2),""))</f>
        <v/>
      </c>
    </row>
    <row r="1973" spans="1:7" x14ac:dyDescent="0.25">
      <c r="A1973" s="2" t="str">
        <f>IF(Datei!$G1973="","",IFERROR(DATEVALUE(Datei!G1973),Datei!G1973))</f>
        <v/>
      </c>
      <c r="B1973" s="3" t="str">
        <f>IF(Datei!$G1973="","",IFERROR(VALUE(LEFT(Datei!H1973,FIND("_",Datei!H1973)-1)),IFERROR(VALUE(Datei!H1973),"?")))</f>
        <v/>
      </c>
      <c r="C1973" t="str">
        <f>IF(Datei!$G1973="","",IF(IFERROR(VLOOKUP(Datei!J1973,Mapping!$A$5:$B$104,2,FALSE),IFERROR(VLOOKUP(Datei!J1973&amp;"",Mapping!$A$5:$B$104,2,FALSE),IFERROR(VLOOKUP(VALUE(Datei!J1973),Mapping!$A$5:$B$104,2,FALSE),"#NOMAP#")))="#NOMAP#",IF(Mapping!$B$2="","",Mapping!$B$2),IFERROR(VLOOKUP(Datei!J1973,Mapping!$A$5:$B$104,2,FALSE),IFERROR(VLOOKUP(Datei!J1973&amp;"",Mapping!$A$5:$B$104,2,FALSE),IFERROR(VLOOKUP(VALUE(Datei!J1973),Mapping!$A$5:$B$104,2,FALSE),"#NOMAP#")))))</f>
        <v/>
      </c>
      <c r="D1973" t="str">
        <f>IF(Datei!$G1973="","",IF(Datei!K1973="","",Datei!K1973))</f>
        <v/>
      </c>
      <c r="E1973" s="3" t="str">
        <f>IF(Datei!$G1973="","",1)</f>
        <v/>
      </c>
      <c r="F1973" s="4" t="str">
        <f>IF(Datei!$G1973="","",IFERROR(ROUND(VALUE(Datei!I1973)/100,2),""))</f>
        <v/>
      </c>
      <c r="G1973" s="4" t="str">
        <f>IF(Datei!$G1973="","",IFERROR(ROUND(VALUE(Datei!I1973)/100,2),""))</f>
        <v/>
      </c>
    </row>
    <row r="1974" spans="1:7" x14ac:dyDescent="0.25">
      <c r="A1974" s="2" t="str">
        <f>IF(Datei!$G1974="","",IFERROR(DATEVALUE(Datei!G1974),Datei!G1974))</f>
        <v/>
      </c>
      <c r="B1974" s="3" t="str">
        <f>IF(Datei!$G1974="","",IFERROR(VALUE(LEFT(Datei!H1974,FIND("_",Datei!H1974)-1)),IFERROR(VALUE(Datei!H1974),"?")))</f>
        <v/>
      </c>
      <c r="C1974" t="str">
        <f>IF(Datei!$G1974="","",IF(IFERROR(VLOOKUP(Datei!J1974,Mapping!$A$5:$B$104,2,FALSE),IFERROR(VLOOKUP(Datei!J1974&amp;"",Mapping!$A$5:$B$104,2,FALSE),IFERROR(VLOOKUP(VALUE(Datei!J1974),Mapping!$A$5:$B$104,2,FALSE),"#NOMAP#")))="#NOMAP#",IF(Mapping!$B$2="","",Mapping!$B$2),IFERROR(VLOOKUP(Datei!J1974,Mapping!$A$5:$B$104,2,FALSE),IFERROR(VLOOKUP(Datei!J1974&amp;"",Mapping!$A$5:$B$104,2,FALSE),IFERROR(VLOOKUP(VALUE(Datei!J1974),Mapping!$A$5:$B$104,2,FALSE),"#NOMAP#")))))</f>
        <v/>
      </c>
      <c r="D1974" t="str">
        <f>IF(Datei!$G1974="","",IF(Datei!K1974="","",Datei!K1974))</f>
        <v/>
      </c>
      <c r="E1974" s="3" t="str">
        <f>IF(Datei!$G1974="","",1)</f>
        <v/>
      </c>
      <c r="F1974" s="4" t="str">
        <f>IF(Datei!$G1974="","",IFERROR(ROUND(VALUE(Datei!I1974)/100,2),""))</f>
        <v/>
      </c>
      <c r="G1974" s="4" t="str">
        <f>IF(Datei!$G1974="","",IFERROR(ROUND(VALUE(Datei!I1974)/100,2),""))</f>
        <v/>
      </c>
    </row>
    <row r="1975" spans="1:7" x14ac:dyDescent="0.25">
      <c r="A1975" s="2" t="str">
        <f>IF(Datei!$G1975="","",IFERROR(DATEVALUE(Datei!G1975),Datei!G1975))</f>
        <v/>
      </c>
      <c r="B1975" s="3" t="str">
        <f>IF(Datei!$G1975="","",IFERROR(VALUE(LEFT(Datei!H1975,FIND("_",Datei!H1975)-1)),IFERROR(VALUE(Datei!H1975),"?")))</f>
        <v/>
      </c>
      <c r="C1975" t="str">
        <f>IF(Datei!$G1975="","",IF(IFERROR(VLOOKUP(Datei!J1975,Mapping!$A$5:$B$104,2,FALSE),IFERROR(VLOOKUP(Datei!J1975&amp;"",Mapping!$A$5:$B$104,2,FALSE),IFERROR(VLOOKUP(VALUE(Datei!J1975),Mapping!$A$5:$B$104,2,FALSE),"#NOMAP#")))="#NOMAP#",IF(Mapping!$B$2="","",Mapping!$B$2),IFERROR(VLOOKUP(Datei!J1975,Mapping!$A$5:$B$104,2,FALSE),IFERROR(VLOOKUP(Datei!J1975&amp;"",Mapping!$A$5:$B$104,2,FALSE),IFERROR(VLOOKUP(VALUE(Datei!J1975),Mapping!$A$5:$B$104,2,FALSE),"#NOMAP#")))))</f>
        <v/>
      </c>
      <c r="D1975" t="str">
        <f>IF(Datei!$G1975="","",IF(Datei!K1975="","",Datei!K1975))</f>
        <v/>
      </c>
      <c r="E1975" s="3" t="str">
        <f>IF(Datei!$G1975="","",1)</f>
        <v/>
      </c>
      <c r="F1975" s="4" t="str">
        <f>IF(Datei!$G1975="","",IFERROR(ROUND(VALUE(Datei!I1975)/100,2),""))</f>
        <v/>
      </c>
      <c r="G1975" s="4" t="str">
        <f>IF(Datei!$G1975="","",IFERROR(ROUND(VALUE(Datei!I1975)/100,2),""))</f>
        <v/>
      </c>
    </row>
    <row r="1976" spans="1:7" x14ac:dyDescent="0.25">
      <c r="A1976" s="2" t="str">
        <f>IF(Datei!$G1976="","",IFERROR(DATEVALUE(Datei!G1976),Datei!G1976))</f>
        <v/>
      </c>
      <c r="B1976" s="3" t="str">
        <f>IF(Datei!$G1976="","",IFERROR(VALUE(LEFT(Datei!H1976,FIND("_",Datei!H1976)-1)),IFERROR(VALUE(Datei!H1976),"?")))</f>
        <v/>
      </c>
      <c r="C1976" t="str">
        <f>IF(Datei!$G1976="","",IF(IFERROR(VLOOKUP(Datei!J1976,Mapping!$A$5:$B$104,2,FALSE),IFERROR(VLOOKUP(Datei!J1976&amp;"",Mapping!$A$5:$B$104,2,FALSE),IFERROR(VLOOKUP(VALUE(Datei!J1976),Mapping!$A$5:$B$104,2,FALSE),"#NOMAP#")))="#NOMAP#",IF(Mapping!$B$2="","",Mapping!$B$2),IFERROR(VLOOKUP(Datei!J1976,Mapping!$A$5:$B$104,2,FALSE),IFERROR(VLOOKUP(Datei!J1976&amp;"",Mapping!$A$5:$B$104,2,FALSE),IFERROR(VLOOKUP(VALUE(Datei!J1976),Mapping!$A$5:$B$104,2,FALSE),"#NOMAP#")))))</f>
        <v/>
      </c>
      <c r="D1976" t="str">
        <f>IF(Datei!$G1976="","",IF(Datei!K1976="","",Datei!K1976))</f>
        <v/>
      </c>
      <c r="E1976" s="3" t="str">
        <f>IF(Datei!$G1976="","",1)</f>
        <v/>
      </c>
      <c r="F1976" s="4" t="str">
        <f>IF(Datei!$G1976="","",IFERROR(ROUND(VALUE(Datei!I1976)/100,2),""))</f>
        <v/>
      </c>
      <c r="G1976" s="4" t="str">
        <f>IF(Datei!$G1976="","",IFERROR(ROUND(VALUE(Datei!I1976)/100,2),""))</f>
        <v/>
      </c>
    </row>
    <row r="1977" spans="1:7" x14ac:dyDescent="0.25">
      <c r="A1977" s="2" t="str">
        <f>IF(Datei!$G1977="","",IFERROR(DATEVALUE(Datei!G1977),Datei!G1977))</f>
        <v/>
      </c>
      <c r="B1977" s="3" t="str">
        <f>IF(Datei!$G1977="","",IFERROR(VALUE(LEFT(Datei!H1977,FIND("_",Datei!H1977)-1)),IFERROR(VALUE(Datei!H1977),"?")))</f>
        <v/>
      </c>
      <c r="C1977" t="str">
        <f>IF(Datei!$G1977="","",IF(IFERROR(VLOOKUP(Datei!J1977,Mapping!$A$5:$B$104,2,FALSE),IFERROR(VLOOKUP(Datei!J1977&amp;"",Mapping!$A$5:$B$104,2,FALSE),IFERROR(VLOOKUP(VALUE(Datei!J1977),Mapping!$A$5:$B$104,2,FALSE),"#NOMAP#")))="#NOMAP#",IF(Mapping!$B$2="","",Mapping!$B$2),IFERROR(VLOOKUP(Datei!J1977,Mapping!$A$5:$B$104,2,FALSE),IFERROR(VLOOKUP(Datei!J1977&amp;"",Mapping!$A$5:$B$104,2,FALSE),IFERROR(VLOOKUP(VALUE(Datei!J1977),Mapping!$A$5:$B$104,2,FALSE),"#NOMAP#")))))</f>
        <v/>
      </c>
      <c r="D1977" t="str">
        <f>IF(Datei!$G1977="","",IF(Datei!K1977="","",Datei!K1977))</f>
        <v/>
      </c>
      <c r="E1977" s="3" t="str">
        <f>IF(Datei!$G1977="","",1)</f>
        <v/>
      </c>
      <c r="F1977" s="4" t="str">
        <f>IF(Datei!$G1977="","",IFERROR(ROUND(VALUE(Datei!I1977)/100,2),""))</f>
        <v/>
      </c>
      <c r="G1977" s="4" t="str">
        <f>IF(Datei!$G1977="","",IFERROR(ROUND(VALUE(Datei!I1977)/100,2),""))</f>
        <v/>
      </c>
    </row>
    <row r="1978" spans="1:7" x14ac:dyDescent="0.25">
      <c r="A1978" s="2" t="str">
        <f>IF(Datei!$G1978="","",IFERROR(DATEVALUE(Datei!G1978),Datei!G1978))</f>
        <v/>
      </c>
      <c r="B1978" s="3" t="str">
        <f>IF(Datei!$G1978="","",IFERROR(VALUE(LEFT(Datei!H1978,FIND("_",Datei!H1978)-1)),IFERROR(VALUE(Datei!H1978),"?")))</f>
        <v/>
      </c>
      <c r="C1978" t="str">
        <f>IF(Datei!$G1978="","",IF(IFERROR(VLOOKUP(Datei!J1978,Mapping!$A$5:$B$104,2,FALSE),IFERROR(VLOOKUP(Datei!J1978&amp;"",Mapping!$A$5:$B$104,2,FALSE),IFERROR(VLOOKUP(VALUE(Datei!J1978),Mapping!$A$5:$B$104,2,FALSE),"#NOMAP#")))="#NOMAP#",IF(Mapping!$B$2="","",Mapping!$B$2),IFERROR(VLOOKUP(Datei!J1978,Mapping!$A$5:$B$104,2,FALSE),IFERROR(VLOOKUP(Datei!J1978&amp;"",Mapping!$A$5:$B$104,2,FALSE),IFERROR(VLOOKUP(VALUE(Datei!J1978),Mapping!$A$5:$B$104,2,FALSE),"#NOMAP#")))))</f>
        <v/>
      </c>
      <c r="D1978" t="str">
        <f>IF(Datei!$G1978="","",IF(Datei!K1978="","",Datei!K1978))</f>
        <v/>
      </c>
      <c r="E1978" s="3" t="str">
        <f>IF(Datei!$G1978="","",1)</f>
        <v/>
      </c>
      <c r="F1978" s="4" t="str">
        <f>IF(Datei!$G1978="","",IFERROR(ROUND(VALUE(Datei!I1978)/100,2),""))</f>
        <v/>
      </c>
      <c r="G1978" s="4" t="str">
        <f>IF(Datei!$G1978="","",IFERROR(ROUND(VALUE(Datei!I1978)/100,2),""))</f>
        <v/>
      </c>
    </row>
    <row r="1979" spans="1:7" x14ac:dyDescent="0.25">
      <c r="A1979" s="2" t="str">
        <f>IF(Datei!$G1979="","",IFERROR(DATEVALUE(Datei!G1979),Datei!G1979))</f>
        <v/>
      </c>
      <c r="B1979" s="3" t="str">
        <f>IF(Datei!$G1979="","",IFERROR(VALUE(LEFT(Datei!H1979,FIND("_",Datei!H1979)-1)),IFERROR(VALUE(Datei!H1979),"?")))</f>
        <v/>
      </c>
      <c r="C1979" t="str">
        <f>IF(Datei!$G1979="","",IF(IFERROR(VLOOKUP(Datei!J1979,Mapping!$A$5:$B$104,2,FALSE),IFERROR(VLOOKUP(Datei!J1979&amp;"",Mapping!$A$5:$B$104,2,FALSE),IFERROR(VLOOKUP(VALUE(Datei!J1979),Mapping!$A$5:$B$104,2,FALSE),"#NOMAP#")))="#NOMAP#",IF(Mapping!$B$2="","",Mapping!$B$2),IFERROR(VLOOKUP(Datei!J1979,Mapping!$A$5:$B$104,2,FALSE),IFERROR(VLOOKUP(Datei!J1979&amp;"",Mapping!$A$5:$B$104,2,FALSE),IFERROR(VLOOKUP(VALUE(Datei!J1979),Mapping!$A$5:$B$104,2,FALSE),"#NOMAP#")))))</f>
        <v/>
      </c>
      <c r="D1979" t="str">
        <f>IF(Datei!$G1979="","",IF(Datei!K1979="","",Datei!K1979))</f>
        <v/>
      </c>
      <c r="E1979" s="3" t="str">
        <f>IF(Datei!$G1979="","",1)</f>
        <v/>
      </c>
      <c r="F1979" s="4" t="str">
        <f>IF(Datei!$G1979="","",IFERROR(ROUND(VALUE(Datei!I1979)/100,2),""))</f>
        <v/>
      </c>
      <c r="G1979" s="4" t="str">
        <f>IF(Datei!$G1979="","",IFERROR(ROUND(VALUE(Datei!I1979)/100,2),""))</f>
        <v/>
      </c>
    </row>
    <row r="1980" spans="1:7" x14ac:dyDescent="0.25">
      <c r="A1980" s="2" t="str">
        <f>IF(Datei!$G1980="","",IFERROR(DATEVALUE(Datei!G1980),Datei!G1980))</f>
        <v/>
      </c>
      <c r="B1980" s="3" t="str">
        <f>IF(Datei!$G1980="","",IFERROR(VALUE(LEFT(Datei!H1980,FIND("_",Datei!H1980)-1)),IFERROR(VALUE(Datei!H1980),"?")))</f>
        <v/>
      </c>
      <c r="C1980" t="str">
        <f>IF(Datei!$G1980="","",IF(IFERROR(VLOOKUP(Datei!J1980,Mapping!$A$5:$B$104,2,FALSE),IFERROR(VLOOKUP(Datei!J1980&amp;"",Mapping!$A$5:$B$104,2,FALSE),IFERROR(VLOOKUP(VALUE(Datei!J1980),Mapping!$A$5:$B$104,2,FALSE),"#NOMAP#")))="#NOMAP#",IF(Mapping!$B$2="","",Mapping!$B$2),IFERROR(VLOOKUP(Datei!J1980,Mapping!$A$5:$B$104,2,FALSE),IFERROR(VLOOKUP(Datei!J1980&amp;"",Mapping!$A$5:$B$104,2,FALSE),IFERROR(VLOOKUP(VALUE(Datei!J1980),Mapping!$A$5:$B$104,2,FALSE),"#NOMAP#")))))</f>
        <v/>
      </c>
      <c r="D1980" t="str">
        <f>IF(Datei!$G1980="","",IF(Datei!K1980="","",Datei!K1980))</f>
        <v/>
      </c>
      <c r="E1980" s="3" t="str">
        <f>IF(Datei!$G1980="","",1)</f>
        <v/>
      </c>
      <c r="F1980" s="4" t="str">
        <f>IF(Datei!$G1980="","",IFERROR(ROUND(VALUE(Datei!I1980)/100,2),""))</f>
        <v/>
      </c>
      <c r="G1980" s="4" t="str">
        <f>IF(Datei!$G1980="","",IFERROR(ROUND(VALUE(Datei!I1980)/100,2),""))</f>
        <v/>
      </c>
    </row>
    <row r="1981" spans="1:7" x14ac:dyDescent="0.25">
      <c r="A1981" s="2" t="str">
        <f>IF(Datei!$G1981="","",IFERROR(DATEVALUE(Datei!G1981),Datei!G1981))</f>
        <v/>
      </c>
      <c r="B1981" s="3" t="str">
        <f>IF(Datei!$G1981="","",IFERROR(VALUE(LEFT(Datei!H1981,FIND("_",Datei!H1981)-1)),IFERROR(VALUE(Datei!H1981),"?")))</f>
        <v/>
      </c>
      <c r="C1981" t="str">
        <f>IF(Datei!$G1981="","",IF(IFERROR(VLOOKUP(Datei!J1981,Mapping!$A$5:$B$104,2,FALSE),IFERROR(VLOOKUP(Datei!J1981&amp;"",Mapping!$A$5:$B$104,2,FALSE),IFERROR(VLOOKUP(VALUE(Datei!J1981),Mapping!$A$5:$B$104,2,FALSE),"#NOMAP#")))="#NOMAP#",IF(Mapping!$B$2="","",Mapping!$B$2),IFERROR(VLOOKUP(Datei!J1981,Mapping!$A$5:$B$104,2,FALSE),IFERROR(VLOOKUP(Datei!J1981&amp;"",Mapping!$A$5:$B$104,2,FALSE),IFERROR(VLOOKUP(VALUE(Datei!J1981),Mapping!$A$5:$B$104,2,FALSE),"#NOMAP#")))))</f>
        <v/>
      </c>
      <c r="D1981" t="str">
        <f>IF(Datei!$G1981="","",IF(Datei!K1981="","",Datei!K1981))</f>
        <v/>
      </c>
      <c r="E1981" s="3" t="str">
        <f>IF(Datei!$G1981="","",1)</f>
        <v/>
      </c>
      <c r="F1981" s="4" t="str">
        <f>IF(Datei!$G1981="","",IFERROR(ROUND(VALUE(Datei!I1981)/100,2),""))</f>
        <v/>
      </c>
      <c r="G1981" s="4" t="str">
        <f>IF(Datei!$G1981="","",IFERROR(ROUND(VALUE(Datei!I1981)/100,2),""))</f>
        <v/>
      </c>
    </row>
    <row r="1982" spans="1:7" x14ac:dyDescent="0.25">
      <c r="A1982" s="2" t="str">
        <f>IF(Datei!$G1982="","",IFERROR(DATEVALUE(Datei!G1982),Datei!G1982))</f>
        <v/>
      </c>
      <c r="B1982" s="3" t="str">
        <f>IF(Datei!$G1982="","",IFERROR(VALUE(LEFT(Datei!H1982,FIND("_",Datei!H1982)-1)),IFERROR(VALUE(Datei!H1982),"?")))</f>
        <v/>
      </c>
      <c r="C1982" t="str">
        <f>IF(Datei!$G1982="","",IF(IFERROR(VLOOKUP(Datei!J1982,Mapping!$A$5:$B$104,2,FALSE),IFERROR(VLOOKUP(Datei!J1982&amp;"",Mapping!$A$5:$B$104,2,FALSE),IFERROR(VLOOKUP(VALUE(Datei!J1982),Mapping!$A$5:$B$104,2,FALSE),"#NOMAP#")))="#NOMAP#",IF(Mapping!$B$2="","",Mapping!$B$2),IFERROR(VLOOKUP(Datei!J1982,Mapping!$A$5:$B$104,2,FALSE),IFERROR(VLOOKUP(Datei!J1982&amp;"",Mapping!$A$5:$B$104,2,FALSE),IFERROR(VLOOKUP(VALUE(Datei!J1982),Mapping!$A$5:$B$104,2,FALSE),"#NOMAP#")))))</f>
        <v/>
      </c>
      <c r="D1982" t="str">
        <f>IF(Datei!$G1982="","",IF(Datei!K1982="","",Datei!K1982))</f>
        <v/>
      </c>
      <c r="E1982" s="3" t="str">
        <f>IF(Datei!$G1982="","",1)</f>
        <v/>
      </c>
      <c r="F1982" s="4" t="str">
        <f>IF(Datei!$G1982="","",IFERROR(ROUND(VALUE(Datei!I1982)/100,2),""))</f>
        <v/>
      </c>
      <c r="G1982" s="4" t="str">
        <f>IF(Datei!$G1982="","",IFERROR(ROUND(VALUE(Datei!I1982)/100,2),""))</f>
        <v/>
      </c>
    </row>
    <row r="1983" spans="1:7" x14ac:dyDescent="0.25">
      <c r="A1983" s="2" t="str">
        <f>IF(Datei!$G1983="","",IFERROR(DATEVALUE(Datei!G1983),Datei!G1983))</f>
        <v/>
      </c>
      <c r="B1983" s="3" t="str">
        <f>IF(Datei!$G1983="","",IFERROR(VALUE(LEFT(Datei!H1983,FIND("_",Datei!H1983)-1)),IFERROR(VALUE(Datei!H1983),"?")))</f>
        <v/>
      </c>
      <c r="C1983" t="str">
        <f>IF(Datei!$G1983="","",IF(IFERROR(VLOOKUP(Datei!J1983,Mapping!$A$5:$B$104,2,FALSE),IFERROR(VLOOKUP(Datei!J1983&amp;"",Mapping!$A$5:$B$104,2,FALSE),IFERROR(VLOOKUP(VALUE(Datei!J1983),Mapping!$A$5:$B$104,2,FALSE),"#NOMAP#")))="#NOMAP#",IF(Mapping!$B$2="","",Mapping!$B$2),IFERROR(VLOOKUP(Datei!J1983,Mapping!$A$5:$B$104,2,FALSE),IFERROR(VLOOKUP(Datei!J1983&amp;"",Mapping!$A$5:$B$104,2,FALSE),IFERROR(VLOOKUP(VALUE(Datei!J1983),Mapping!$A$5:$B$104,2,FALSE),"#NOMAP#")))))</f>
        <v/>
      </c>
      <c r="D1983" t="str">
        <f>IF(Datei!$G1983="","",IF(Datei!K1983="","",Datei!K1983))</f>
        <v/>
      </c>
      <c r="E1983" s="3" t="str">
        <f>IF(Datei!$G1983="","",1)</f>
        <v/>
      </c>
      <c r="F1983" s="4" t="str">
        <f>IF(Datei!$G1983="","",IFERROR(ROUND(VALUE(Datei!I1983)/100,2),""))</f>
        <v/>
      </c>
      <c r="G1983" s="4" t="str">
        <f>IF(Datei!$G1983="","",IFERROR(ROUND(VALUE(Datei!I1983)/100,2),""))</f>
        <v/>
      </c>
    </row>
    <row r="1984" spans="1:7" x14ac:dyDescent="0.25">
      <c r="A1984" s="2" t="str">
        <f>IF(Datei!$G1984="","",IFERROR(DATEVALUE(Datei!G1984),Datei!G1984))</f>
        <v/>
      </c>
      <c r="B1984" s="3" t="str">
        <f>IF(Datei!$G1984="","",IFERROR(VALUE(LEFT(Datei!H1984,FIND("_",Datei!H1984)-1)),IFERROR(VALUE(Datei!H1984),"?")))</f>
        <v/>
      </c>
      <c r="C1984" t="str">
        <f>IF(Datei!$G1984="","",IF(IFERROR(VLOOKUP(Datei!J1984,Mapping!$A$5:$B$104,2,FALSE),IFERROR(VLOOKUP(Datei!J1984&amp;"",Mapping!$A$5:$B$104,2,FALSE),IFERROR(VLOOKUP(VALUE(Datei!J1984),Mapping!$A$5:$B$104,2,FALSE),"#NOMAP#")))="#NOMAP#",IF(Mapping!$B$2="","",Mapping!$B$2),IFERROR(VLOOKUP(Datei!J1984,Mapping!$A$5:$B$104,2,FALSE),IFERROR(VLOOKUP(Datei!J1984&amp;"",Mapping!$A$5:$B$104,2,FALSE),IFERROR(VLOOKUP(VALUE(Datei!J1984),Mapping!$A$5:$B$104,2,FALSE),"#NOMAP#")))))</f>
        <v/>
      </c>
      <c r="D1984" t="str">
        <f>IF(Datei!$G1984="","",IF(Datei!K1984="","",Datei!K1984))</f>
        <v/>
      </c>
      <c r="E1984" s="3" t="str">
        <f>IF(Datei!$G1984="","",1)</f>
        <v/>
      </c>
      <c r="F1984" s="4" t="str">
        <f>IF(Datei!$G1984="","",IFERROR(ROUND(VALUE(Datei!I1984)/100,2),""))</f>
        <v/>
      </c>
      <c r="G1984" s="4" t="str">
        <f>IF(Datei!$G1984="","",IFERROR(ROUND(VALUE(Datei!I1984)/100,2),""))</f>
        <v/>
      </c>
    </row>
    <row r="1985" spans="1:7" x14ac:dyDescent="0.25">
      <c r="A1985" s="2" t="str">
        <f>IF(Datei!$G1985="","",IFERROR(DATEVALUE(Datei!G1985),Datei!G1985))</f>
        <v/>
      </c>
      <c r="B1985" s="3" t="str">
        <f>IF(Datei!$G1985="","",IFERROR(VALUE(LEFT(Datei!H1985,FIND("_",Datei!H1985)-1)),IFERROR(VALUE(Datei!H1985),"?")))</f>
        <v/>
      </c>
      <c r="C1985" t="str">
        <f>IF(Datei!$G1985="","",IF(IFERROR(VLOOKUP(Datei!J1985,Mapping!$A$5:$B$104,2,FALSE),IFERROR(VLOOKUP(Datei!J1985&amp;"",Mapping!$A$5:$B$104,2,FALSE),IFERROR(VLOOKUP(VALUE(Datei!J1985),Mapping!$A$5:$B$104,2,FALSE),"#NOMAP#")))="#NOMAP#",IF(Mapping!$B$2="","",Mapping!$B$2),IFERROR(VLOOKUP(Datei!J1985,Mapping!$A$5:$B$104,2,FALSE),IFERROR(VLOOKUP(Datei!J1985&amp;"",Mapping!$A$5:$B$104,2,FALSE),IFERROR(VLOOKUP(VALUE(Datei!J1985),Mapping!$A$5:$B$104,2,FALSE),"#NOMAP#")))))</f>
        <v/>
      </c>
      <c r="D1985" t="str">
        <f>IF(Datei!$G1985="","",IF(Datei!K1985="","",Datei!K1985))</f>
        <v/>
      </c>
      <c r="E1985" s="3" t="str">
        <f>IF(Datei!$G1985="","",1)</f>
        <v/>
      </c>
      <c r="F1985" s="4" t="str">
        <f>IF(Datei!$G1985="","",IFERROR(ROUND(VALUE(Datei!I1985)/100,2),""))</f>
        <v/>
      </c>
      <c r="G1985" s="4" t="str">
        <f>IF(Datei!$G1985="","",IFERROR(ROUND(VALUE(Datei!I1985)/100,2),""))</f>
        <v/>
      </c>
    </row>
    <row r="1986" spans="1:7" x14ac:dyDescent="0.25">
      <c r="A1986" s="2" t="str">
        <f>IF(Datei!$G1986="","",IFERROR(DATEVALUE(Datei!G1986),Datei!G1986))</f>
        <v/>
      </c>
      <c r="B1986" s="3" t="str">
        <f>IF(Datei!$G1986="","",IFERROR(VALUE(LEFT(Datei!H1986,FIND("_",Datei!H1986)-1)),IFERROR(VALUE(Datei!H1986),"?")))</f>
        <v/>
      </c>
      <c r="C1986" t="str">
        <f>IF(Datei!$G1986="","",IF(IFERROR(VLOOKUP(Datei!J1986,Mapping!$A$5:$B$104,2,FALSE),IFERROR(VLOOKUP(Datei!J1986&amp;"",Mapping!$A$5:$B$104,2,FALSE),IFERROR(VLOOKUP(VALUE(Datei!J1986),Mapping!$A$5:$B$104,2,FALSE),"#NOMAP#")))="#NOMAP#",IF(Mapping!$B$2="","",Mapping!$B$2),IFERROR(VLOOKUP(Datei!J1986,Mapping!$A$5:$B$104,2,FALSE),IFERROR(VLOOKUP(Datei!J1986&amp;"",Mapping!$A$5:$B$104,2,FALSE),IFERROR(VLOOKUP(VALUE(Datei!J1986),Mapping!$A$5:$B$104,2,FALSE),"#NOMAP#")))))</f>
        <v/>
      </c>
      <c r="D1986" t="str">
        <f>IF(Datei!$G1986="","",IF(Datei!K1986="","",Datei!K1986))</f>
        <v/>
      </c>
      <c r="E1986" s="3" t="str">
        <f>IF(Datei!$G1986="","",1)</f>
        <v/>
      </c>
      <c r="F1986" s="4" t="str">
        <f>IF(Datei!$G1986="","",IFERROR(ROUND(VALUE(Datei!I1986)/100,2),""))</f>
        <v/>
      </c>
      <c r="G1986" s="4" t="str">
        <f>IF(Datei!$G1986="","",IFERROR(ROUND(VALUE(Datei!I1986)/100,2),""))</f>
        <v/>
      </c>
    </row>
    <row r="1987" spans="1:7" x14ac:dyDescent="0.25">
      <c r="A1987" s="2" t="str">
        <f>IF(Datei!$G1987="","",IFERROR(DATEVALUE(Datei!G1987),Datei!G1987))</f>
        <v/>
      </c>
      <c r="B1987" s="3" t="str">
        <f>IF(Datei!$G1987="","",IFERROR(VALUE(LEFT(Datei!H1987,FIND("_",Datei!H1987)-1)),IFERROR(VALUE(Datei!H1987),"?")))</f>
        <v/>
      </c>
      <c r="C1987" t="str">
        <f>IF(Datei!$G1987="","",IF(IFERROR(VLOOKUP(Datei!J1987,Mapping!$A$5:$B$104,2,FALSE),IFERROR(VLOOKUP(Datei!J1987&amp;"",Mapping!$A$5:$B$104,2,FALSE),IFERROR(VLOOKUP(VALUE(Datei!J1987),Mapping!$A$5:$B$104,2,FALSE),"#NOMAP#")))="#NOMAP#",IF(Mapping!$B$2="","",Mapping!$B$2),IFERROR(VLOOKUP(Datei!J1987,Mapping!$A$5:$B$104,2,FALSE),IFERROR(VLOOKUP(Datei!J1987&amp;"",Mapping!$A$5:$B$104,2,FALSE),IFERROR(VLOOKUP(VALUE(Datei!J1987),Mapping!$A$5:$B$104,2,FALSE),"#NOMAP#")))))</f>
        <v/>
      </c>
      <c r="D1987" t="str">
        <f>IF(Datei!$G1987="","",IF(Datei!K1987="","",Datei!K1987))</f>
        <v/>
      </c>
      <c r="E1987" s="3" t="str">
        <f>IF(Datei!$G1987="","",1)</f>
        <v/>
      </c>
      <c r="F1987" s="4" t="str">
        <f>IF(Datei!$G1987="","",IFERROR(ROUND(VALUE(Datei!I1987)/100,2),""))</f>
        <v/>
      </c>
      <c r="G1987" s="4" t="str">
        <f>IF(Datei!$G1987="","",IFERROR(ROUND(VALUE(Datei!I1987)/100,2),""))</f>
        <v/>
      </c>
    </row>
    <row r="1988" spans="1:7" x14ac:dyDescent="0.25">
      <c r="A1988" s="2" t="str">
        <f>IF(Datei!$G1988="","",IFERROR(DATEVALUE(Datei!G1988),Datei!G1988))</f>
        <v/>
      </c>
      <c r="B1988" s="3" t="str">
        <f>IF(Datei!$G1988="","",IFERROR(VALUE(LEFT(Datei!H1988,FIND("_",Datei!H1988)-1)),IFERROR(VALUE(Datei!H1988),"?")))</f>
        <v/>
      </c>
      <c r="C1988" t="str">
        <f>IF(Datei!$G1988="","",IF(IFERROR(VLOOKUP(Datei!J1988,Mapping!$A$5:$B$104,2,FALSE),IFERROR(VLOOKUP(Datei!J1988&amp;"",Mapping!$A$5:$B$104,2,FALSE),IFERROR(VLOOKUP(VALUE(Datei!J1988),Mapping!$A$5:$B$104,2,FALSE),"#NOMAP#")))="#NOMAP#",IF(Mapping!$B$2="","",Mapping!$B$2),IFERROR(VLOOKUP(Datei!J1988,Mapping!$A$5:$B$104,2,FALSE),IFERROR(VLOOKUP(Datei!J1988&amp;"",Mapping!$A$5:$B$104,2,FALSE),IFERROR(VLOOKUP(VALUE(Datei!J1988),Mapping!$A$5:$B$104,2,FALSE),"#NOMAP#")))))</f>
        <v/>
      </c>
      <c r="D1988" t="str">
        <f>IF(Datei!$G1988="","",IF(Datei!K1988="","",Datei!K1988))</f>
        <v/>
      </c>
      <c r="E1988" s="3" t="str">
        <f>IF(Datei!$G1988="","",1)</f>
        <v/>
      </c>
      <c r="F1988" s="4" t="str">
        <f>IF(Datei!$G1988="","",IFERROR(ROUND(VALUE(Datei!I1988)/100,2),""))</f>
        <v/>
      </c>
      <c r="G1988" s="4" t="str">
        <f>IF(Datei!$G1988="","",IFERROR(ROUND(VALUE(Datei!I1988)/100,2),""))</f>
        <v/>
      </c>
    </row>
    <row r="1989" spans="1:7" x14ac:dyDescent="0.25">
      <c r="A1989" s="2" t="str">
        <f>IF(Datei!$G1989="","",IFERROR(DATEVALUE(Datei!G1989),Datei!G1989))</f>
        <v/>
      </c>
      <c r="B1989" s="3" t="str">
        <f>IF(Datei!$G1989="","",IFERROR(VALUE(LEFT(Datei!H1989,FIND("_",Datei!H1989)-1)),IFERROR(VALUE(Datei!H1989),"?")))</f>
        <v/>
      </c>
      <c r="C1989" t="str">
        <f>IF(Datei!$G1989="","",IF(IFERROR(VLOOKUP(Datei!J1989,Mapping!$A$5:$B$104,2,FALSE),IFERROR(VLOOKUP(Datei!J1989&amp;"",Mapping!$A$5:$B$104,2,FALSE),IFERROR(VLOOKUP(VALUE(Datei!J1989),Mapping!$A$5:$B$104,2,FALSE),"#NOMAP#")))="#NOMAP#",IF(Mapping!$B$2="","",Mapping!$B$2),IFERROR(VLOOKUP(Datei!J1989,Mapping!$A$5:$B$104,2,FALSE),IFERROR(VLOOKUP(Datei!J1989&amp;"",Mapping!$A$5:$B$104,2,FALSE),IFERROR(VLOOKUP(VALUE(Datei!J1989),Mapping!$A$5:$B$104,2,FALSE),"#NOMAP#")))))</f>
        <v/>
      </c>
      <c r="D1989" t="str">
        <f>IF(Datei!$G1989="","",IF(Datei!K1989="","",Datei!K1989))</f>
        <v/>
      </c>
      <c r="E1989" s="3" t="str">
        <f>IF(Datei!$G1989="","",1)</f>
        <v/>
      </c>
      <c r="F1989" s="4" t="str">
        <f>IF(Datei!$G1989="","",IFERROR(ROUND(VALUE(Datei!I1989)/100,2),""))</f>
        <v/>
      </c>
      <c r="G1989" s="4" t="str">
        <f>IF(Datei!$G1989="","",IFERROR(ROUND(VALUE(Datei!I1989)/100,2),""))</f>
        <v/>
      </c>
    </row>
    <row r="1990" spans="1:7" x14ac:dyDescent="0.25">
      <c r="A1990" s="2" t="str">
        <f>IF(Datei!$G1990="","",IFERROR(DATEVALUE(Datei!G1990),Datei!G1990))</f>
        <v/>
      </c>
      <c r="B1990" s="3" t="str">
        <f>IF(Datei!$G1990="","",IFERROR(VALUE(LEFT(Datei!H1990,FIND("_",Datei!H1990)-1)),IFERROR(VALUE(Datei!H1990),"?")))</f>
        <v/>
      </c>
      <c r="C1990" t="str">
        <f>IF(Datei!$G1990="","",IF(IFERROR(VLOOKUP(Datei!J1990,Mapping!$A$5:$B$104,2,FALSE),IFERROR(VLOOKUP(Datei!J1990&amp;"",Mapping!$A$5:$B$104,2,FALSE),IFERROR(VLOOKUP(VALUE(Datei!J1990),Mapping!$A$5:$B$104,2,FALSE),"#NOMAP#")))="#NOMAP#",IF(Mapping!$B$2="","",Mapping!$B$2),IFERROR(VLOOKUP(Datei!J1990,Mapping!$A$5:$B$104,2,FALSE),IFERROR(VLOOKUP(Datei!J1990&amp;"",Mapping!$A$5:$B$104,2,FALSE),IFERROR(VLOOKUP(VALUE(Datei!J1990),Mapping!$A$5:$B$104,2,FALSE),"#NOMAP#")))))</f>
        <v/>
      </c>
      <c r="D1990" t="str">
        <f>IF(Datei!$G1990="","",IF(Datei!K1990="","",Datei!K1990))</f>
        <v/>
      </c>
      <c r="E1990" s="3" t="str">
        <f>IF(Datei!$G1990="","",1)</f>
        <v/>
      </c>
      <c r="F1990" s="4" t="str">
        <f>IF(Datei!$G1990="","",IFERROR(ROUND(VALUE(Datei!I1990)/100,2),""))</f>
        <v/>
      </c>
      <c r="G1990" s="4" t="str">
        <f>IF(Datei!$G1990="","",IFERROR(ROUND(VALUE(Datei!I1990)/100,2),""))</f>
        <v/>
      </c>
    </row>
    <row r="1991" spans="1:7" x14ac:dyDescent="0.25">
      <c r="A1991" s="2" t="str">
        <f>IF(Datei!$G1991="","",IFERROR(DATEVALUE(Datei!G1991),Datei!G1991))</f>
        <v/>
      </c>
      <c r="B1991" s="3" t="str">
        <f>IF(Datei!$G1991="","",IFERROR(VALUE(LEFT(Datei!H1991,FIND("_",Datei!H1991)-1)),IFERROR(VALUE(Datei!H1991),"?")))</f>
        <v/>
      </c>
      <c r="C1991" t="str">
        <f>IF(Datei!$G1991="","",IF(IFERROR(VLOOKUP(Datei!J1991,Mapping!$A$5:$B$104,2,FALSE),IFERROR(VLOOKUP(Datei!J1991&amp;"",Mapping!$A$5:$B$104,2,FALSE),IFERROR(VLOOKUP(VALUE(Datei!J1991),Mapping!$A$5:$B$104,2,FALSE),"#NOMAP#")))="#NOMAP#",IF(Mapping!$B$2="","",Mapping!$B$2),IFERROR(VLOOKUP(Datei!J1991,Mapping!$A$5:$B$104,2,FALSE),IFERROR(VLOOKUP(Datei!J1991&amp;"",Mapping!$A$5:$B$104,2,FALSE),IFERROR(VLOOKUP(VALUE(Datei!J1991),Mapping!$A$5:$B$104,2,FALSE),"#NOMAP#")))))</f>
        <v/>
      </c>
      <c r="D1991" t="str">
        <f>IF(Datei!$G1991="","",IF(Datei!K1991="","",Datei!K1991))</f>
        <v/>
      </c>
      <c r="E1991" s="3" t="str">
        <f>IF(Datei!$G1991="","",1)</f>
        <v/>
      </c>
      <c r="F1991" s="4" t="str">
        <f>IF(Datei!$G1991="","",IFERROR(ROUND(VALUE(Datei!I1991)/100,2),""))</f>
        <v/>
      </c>
      <c r="G1991" s="4" t="str">
        <f>IF(Datei!$G1991="","",IFERROR(ROUND(VALUE(Datei!I1991)/100,2),""))</f>
        <v/>
      </c>
    </row>
    <row r="1992" spans="1:7" x14ac:dyDescent="0.25">
      <c r="A1992" s="2" t="str">
        <f>IF(Datei!$G1992="","",IFERROR(DATEVALUE(Datei!G1992),Datei!G1992))</f>
        <v/>
      </c>
      <c r="B1992" s="3" t="str">
        <f>IF(Datei!$G1992="","",IFERROR(VALUE(LEFT(Datei!H1992,FIND("_",Datei!H1992)-1)),IFERROR(VALUE(Datei!H1992),"?")))</f>
        <v/>
      </c>
      <c r="C1992" t="str">
        <f>IF(Datei!$G1992="","",IF(IFERROR(VLOOKUP(Datei!J1992,Mapping!$A$5:$B$104,2,FALSE),IFERROR(VLOOKUP(Datei!J1992&amp;"",Mapping!$A$5:$B$104,2,FALSE),IFERROR(VLOOKUP(VALUE(Datei!J1992),Mapping!$A$5:$B$104,2,FALSE),"#NOMAP#")))="#NOMAP#",IF(Mapping!$B$2="","",Mapping!$B$2),IFERROR(VLOOKUP(Datei!J1992,Mapping!$A$5:$B$104,2,FALSE),IFERROR(VLOOKUP(Datei!J1992&amp;"",Mapping!$A$5:$B$104,2,FALSE),IFERROR(VLOOKUP(VALUE(Datei!J1992),Mapping!$A$5:$B$104,2,FALSE),"#NOMAP#")))))</f>
        <v/>
      </c>
      <c r="D1992" t="str">
        <f>IF(Datei!$G1992="","",IF(Datei!K1992="","",Datei!K1992))</f>
        <v/>
      </c>
      <c r="E1992" s="3" t="str">
        <f>IF(Datei!$G1992="","",1)</f>
        <v/>
      </c>
      <c r="F1992" s="4" t="str">
        <f>IF(Datei!$G1992="","",IFERROR(ROUND(VALUE(Datei!I1992)/100,2),""))</f>
        <v/>
      </c>
      <c r="G1992" s="4" t="str">
        <f>IF(Datei!$G1992="","",IFERROR(ROUND(VALUE(Datei!I1992)/100,2),""))</f>
        <v/>
      </c>
    </row>
    <row r="1993" spans="1:7" x14ac:dyDescent="0.25">
      <c r="A1993" s="2" t="str">
        <f>IF(Datei!$G1993="","",IFERROR(DATEVALUE(Datei!G1993),Datei!G1993))</f>
        <v/>
      </c>
      <c r="B1993" s="3" t="str">
        <f>IF(Datei!$G1993="","",IFERROR(VALUE(LEFT(Datei!H1993,FIND("_",Datei!H1993)-1)),IFERROR(VALUE(Datei!H1993),"?")))</f>
        <v/>
      </c>
      <c r="C1993" t="str">
        <f>IF(Datei!$G1993="","",IF(IFERROR(VLOOKUP(Datei!J1993,Mapping!$A$5:$B$104,2,FALSE),IFERROR(VLOOKUP(Datei!J1993&amp;"",Mapping!$A$5:$B$104,2,FALSE),IFERROR(VLOOKUP(VALUE(Datei!J1993),Mapping!$A$5:$B$104,2,FALSE),"#NOMAP#")))="#NOMAP#",IF(Mapping!$B$2="","",Mapping!$B$2),IFERROR(VLOOKUP(Datei!J1993,Mapping!$A$5:$B$104,2,FALSE),IFERROR(VLOOKUP(Datei!J1993&amp;"",Mapping!$A$5:$B$104,2,FALSE),IFERROR(VLOOKUP(VALUE(Datei!J1993),Mapping!$A$5:$B$104,2,FALSE),"#NOMAP#")))))</f>
        <v/>
      </c>
      <c r="D1993" t="str">
        <f>IF(Datei!$G1993="","",IF(Datei!K1993="","",Datei!K1993))</f>
        <v/>
      </c>
      <c r="E1993" s="3" t="str">
        <f>IF(Datei!$G1993="","",1)</f>
        <v/>
      </c>
      <c r="F1993" s="4" t="str">
        <f>IF(Datei!$G1993="","",IFERROR(ROUND(VALUE(Datei!I1993)/100,2),""))</f>
        <v/>
      </c>
      <c r="G1993" s="4" t="str">
        <f>IF(Datei!$G1993="","",IFERROR(ROUND(VALUE(Datei!I1993)/100,2),""))</f>
        <v/>
      </c>
    </row>
    <row r="1994" spans="1:7" x14ac:dyDescent="0.25">
      <c r="A1994" s="2" t="str">
        <f>IF(Datei!$G1994="","",IFERROR(DATEVALUE(Datei!G1994),Datei!G1994))</f>
        <v/>
      </c>
      <c r="B1994" s="3" t="str">
        <f>IF(Datei!$G1994="","",IFERROR(VALUE(LEFT(Datei!H1994,FIND("_",Datei!H1994)-1)),IFERROR(VALUE(Datei!H1994),"?")))</f>
        <v/>
      </c>
      <c r="C1994" t="str">
        <f>IF(Datei!$G1994="","",IF(IFERROR(VLOOKUP(Datei!J1994,Mapping!$A$5:$B$104,2,FALSE),IFERROR(VLOOKUP(Datei!J1994&amp;"",Mapping!$A$5:$B$104,2,FALSE),IFERROR(VLOOKUP(VALUE(Datei!J1994),Mapping!$A$5:$B$104,2,FALSE),"#NOMAP#")))="#NOMAP#",IF(Mapping!$B$2="","",Mapping!$B$2),IFERROR(VLOOKUP(Datei!J1994,Mapping!$A$5:$B$104,2,FALSE),IFERROR(VLOOKUP(Datei!J1994&amp;"",Mapping!$A$5:$B$104,2,FALSE),IFERROR(VLOOKUP(VALUE(Datei!J1994),Mapping!$A$5:$B$104,2,FALSE),"#NOMAP#")))))</f>
        <v/>
      </c>
      <c r="D1994" t="str">
        <f>IF(Datei!$G1994="","",IF(Datei!K1994="","",Datei!K1994))</f>
        <v/>
      </c>
      <c r="E1994" s="3" t="str">
        <f>IF(Datei!$G1994="","",1)</f>
        <v/>
      </c>
      <c r="F1994" s="4" t="str">
        <f>IF(Datei!$G1994="","",IFERROR(ROUND(VALUE(Datei!I1994)/100,2),""))</f>
        <v/>
      </c>
      <c r="G1994" s="4" t="str">
        <f>IF(Datei!$G1994="","",IFERROR(ROUND(VALUE(Datei!I1994)/100,2),""))</f>
        <v/>
      </c>
    </row>
    <row r="1995" spans="1:7" x14ac:dyDescent="0.25">
      <c r="A1995" s="2" t="str">
        <f>IF(Datei!$G1995="","",IFERROR(DATEVALUE(Datei!G1995),Datei!G1995))</f>
        <v/>
      </c>
      <c r="B1995" s="3" t="str">
        <f>IF(Datei!$G1995="","",IFERROR(VALUE(LEFT(Datei!H1995,FIND("_",Datei!H1995)-1)),IFERROR(VALUE(Datei!H1995),"?")))</f>
        <v/>
      </c>
      <c r="C1995" t="str">
        <f>IF(Datei!$G1995="","",IF(IFERROR(VLOOKUP(Datei!J1995,Mapping!$A$5:$B$104,2,FALSE),IFERROR(VLOOKUP(Datei!J1995&amp;"",Mapping!$A$5:$B$104,2,FALSE),IFERROR(VLOOKUP(VALUE(Datei!J1995),Mapping!$A$5:$B$104,2,FALSE),"#NOMAP#")))="#NOMAP#",IF(Mapping!$B$2="","",Mapping!$B$2),IFERROR(VLOOKUP(Datei!J1995,Mapping!$A$5:$B$104,2,FALSE),IFERROR(VLOOKUP(Datei!J1995&amp;"",Mapping!$A$5:$B$104,2,FALSE),IFERROR(VLOOKUP(VALUE(Datei!J1995),Mapping!$A$5:$B$104,2,FALSE),"#NOMAP#")))))</f>
        <v/>
      </c>
      <c r="D1995" t="str">
        <f>IF(Datei!$G1995="","",IF(Datei!K1995="","",Datei!K1995))</f>
        <v/>
      </c>
      <c r="E1995" s="3" t="str">
        <f>IF(Datei!$G1995="","",1)</f>
        <v/>
      </c>
      <c r="F1995" s="4" t="str">
        <f>IF(Datei!$G1995="","",IFERROR(ROUND(VALUE(Datei!I1995)/100,2),""))</f>
        <v/>
      </c>
      <c r="G1995" s="4" t="str">
        <f>IF(Datei!$G1995="","",IFERROR(ROUND(VALUE(Datei!I1995)/100,2),""))</f>
        <v/>
      </c>
    </row>
    <row r="1996" spans="1:7" x14ac:dyDescent="0.25">
      <c r="A1996" s="2" t="str">
        <f>IF(Datei!$G1996="","",IFERROR(DATEVALUE(Datei!G1996),Datei!G1996))</f>
        <v/>
      </c>
      <c r="B1996" s="3" t="str">
        <f>IF(Datei!$G1996="","",IFERROR(VALUE(LEFT(Datei!H1996,FIND("_",Datei!H1996)-1)),IFERROR(VALUE(Datei!H1996),"?")))</f>
        <v/>
      </c>
      <c r="C1996" t="str">
        <f>IF(Datei!$G1996="","",IF(IFERROR(VLOOKUP(Datei!J1996,Mapping!$A$5:$B$104,2,FALSE),IFERROR(VLOOKUP(Datei!J1996&amp;"",Mapping!$A$5:$B$104,2,FALSE),IFERROR(VLOOKUP(VALUE(Datei!J1996),Mapping!$A$5:$B$104,2,FALSE),"#NOMAP#")))="#NOMAP#",IF(Mapping!$B$2="","",Mapping!$B$2),IFERROR(VLOOKUP(Datei!J1996,Mapping!$A$5:$B$104,2,FALSE),IFERROR(VLOOKUP(Datei!J1996&amp;"",Mapping!$A$5:$B$104,2,FALSE),IFERROR(VLOOKUP(VALUE(Datei!J1996),Mapping!$A$5:$B$104,2,FALSE),"#NOMAP#")))))</f>
        <v/>
      </c>
      <c r="D1996" t="str">
        <f>IF(Datei!$G1996="","",IF(Datei!K1996="","",Datei!K1996))</f>
        <v/>
      </c>
      <c r="E1996" s="3" t="str">
        <f>IF(Datei!$G1996="","",1)</f>
        <v/>
      </c>
      <c r="F1996" s="4" t="str">
        <f>IF(Datei!$G1996="","",IFERROR(ROUND(VALUE(Datei!I1996)/100,2),""))</f>
        <v/>
      </c>
      <c r="G1996" s="4" t="str">
        <f>IF(Datei!$G1996="","",IFERROR(ROUND(VALUE(Datei!I1996)/100,2),""))</f>
        <v/>
      </c>
    </row>
    <row r="1997" spans="1:7" x14ac:dyDescent="0.25">
      <c r="A1997" s="2" t="str">
        <f>IF(Datei!$G1997="","",IFERROR(DATEVALUE(Datei!G1997),Datei!G1997))</f>
        <v/>
      </c>
      <c r="B1997" s="3" t="str">
        <f>IF(Datei!$G1997="","",IFERROR(VALUE(LEFT(Datei!H1997,FIND("_",Datei!H1997)-1)),IFERROR(VALUE(Datei!H1997),"?")))</f>
        <v/>
      </c>
      <c r="C1997" t="str">
        <f>IF(Datei!$G1997="","",IF(IFERROR(VLOOKUP(Datei!J1997,Mapping!$A$5:$B$104,2,FALSE),IFERROR(VLOOKUP(Datei!J1997&amp;"",Mapping!$A$5:$B$104,2,FALSE),IFERROR(VLOOKUP(VALUE(Datei!J1997),Mapping!$A$5:$B$104,2,FALSE),"#NOMAP#")))="#NOMAP#",IF(Mapping!$B$2="","",Mapping!$B$2),IFERROR(VLOOKUP(Datei!J1997,Mapping!$A$5:$B$104,2,FALSE),IFERROR(VLOOKUP(Datei!J1997&amp;"",Mapping!$A$5:$B$104,2,FALSE),IFERROR(VLOOKUP(VALUE(Datei!J1997),Mapping!$A$5:$B$104,2,FALSE),"#NOMAP#")))))</f>
        <v/>
      </c>
      <c r="D1997" t="str">
        <f>IF(Datei!$G1997="","",IF(Datei!K1997="","",Datei!K1997))</f>
        <v/>
      </c>
      <c r="E1997" s="3" t="str">
        <f>IF(Datei!$G1997="","",1)</f>
        <v/>
      </c>
      <c r="F1997" s="4" t="str">
        <f>IF(Datei!$G1997="","",IFERROR(ROUND(VALUE(Datei!I1997)/100,2),""))</f>
        <v/>
      </c>
      <c r="G1997" s="4" t="str">
        <f>IF(Datei!$G1997="","",IFERROR(ROUND(VALUE(Datei!I1997)/100,2),""))</f>
        <v/>
      </c>
    </row>
    <row r="1998" spans="1:7" x14ac:dyDescent="0.25">
      <c r="A1998" s="2" t="str">
        <f>IF(Datei!$G1998="","",IFERROR(DATEVALUE(Datei!G1998),Datei!G1998))</f>
        <v/>
      </c>
      <c r="B1998" s="3" t="str">
        <f>IF(Datei!$G1998="","",IFERROR(VALUE(LEFT(Datei!H1998,FIND("_",Datei!H1998)-1)),IFERROR(VALUE(Datei!H1998),"?")))</f>
        <v/>
      </c>
      <c r="C1998" t="str">
        <f>IF(Datei!$G1998="","",IF(IFERROR(VLOOKUP(Datei!J1998,Mapping!$A$5:$B$104,2,FALSE),IFERROR(VLOOKUP(Datei!J1998&amp;"",Mapping!$A$5:$B$104,2,FALSE),IFERROR(VLOOKUP(VALUE(Datei!J1998),Mapping!$A$5:$B$104,2,FALSE),"#NOMAP#")))="#NOMAP#",IF(Mapping!$B$2="","",Mapping!$B$2),IFERROR(VLOOKUP(Datei!J1998,Mapping!$A$5:$B$104,2,FALSE),IFERROR(VLOOKUP(Datei!J1998&amp;"",Mapping!$A$5:$B$104,2,FALSE),IFERROR(VLOOKUP(VALUE(Datei!J1998),Mapping!$A$5:$B$104,2,FALSE),"#NOMAP#")))))</f>
        <v/>
      </c>
      <c r="D1998" t="str">
        <f>IF(Datei!$G1998="","",IF(Datei!K1998="","",Datei!K1998))</f>
        <v/>
      </c>
      <c r="E1998" s="3" t="str">
        <f>IF(Datei!$G1998="","",1)</f>
        <v/>
      </c>
      <c r="F1998" s="4" t="str">
        <f>IF(Datei!$G1998="","",IFERROR(ROUND(VALUE(Datei!I1998)/100,2),""))</f>
        <v/>
      </c>
      <c r="G1998" s="4" t="str">
        <f>IF(Datei!$G1998="","",IFERROR(ROUND(VALUE(Datei!I1998)/100,2),""))</f>
        <v/>
      </c>
    </row>
    <row r="1999" spans="1:7" x14ac:dyDescent="0.25">
      <c r="A1999" s="2" t="str">
        <f>IF(Datei!$G1999="","",IFERROR(DATEVALUE(Datei!G1999),Datei!G1999))</f>
        <v/>
      </c>
      <c r="B1999" s="3" t="str">
        <f>IF(Datei!$G1999="","",IFERROR(VALUE(LEFT(Datei!H1999,FIND("_",Datei!H1999)-1)),IFERROR(VALUE(Datei!H1999),"?")))</f>
        <v/>
      </c>
      <c r="C1999" t="str">
        <f>IF(Datei!$G1999="","",IF(IFERROR(VLOOKUP(Datei!J1999,Mapping!$A$5:$B$104,2,FALSE),IFERROR(VLOOKUP(Datei!J1999&amp;"",Mapping!$A$5:$B$104,2,FALSE),IFERROR(VLOOKUP(VALUE(Datei!J1999),Mapping!$A$5:$B$104,2,FALSE),"#NOMAP#")))="#NOMAP#",IF(Mapping!$B$2="","",Mapping!$B$2),IFERROR(VLOOKUP(Datei!J1999,Mapping!$A$5:$B$104,2,FALSE),IFERROR(VLOOKUP(Datei!J1999&amp;"",Mapping!$A$5:$B$104,2,FALSE),IFERROR(VLOOKUP(VALUE(Datei!J1999),Mapping!$A$5:$B$104,2,FALSE),"#NOMAP#")))))</f>
        <v/>
      </c>
      <c r="D1999" t="str">
        <f>IF(Datei!$G1999="","",IF(Datei!K1999="","",Datei!K1999))</f>
        <v/>
      </c>
      <c r="E1999" s="3" t="str">
        <f>IF(Datei!$G1999="","",1)</f>
        <v/>
      </c>
      <c r="F1999" s="4" t="str">
        <f>IF(Datei!$G1999="","",IFERROR(ROUND(VALUE(Datei!I1999)/100,2),""))</f>
        <v/>
      </c>
      <c r="G1999" s="4" t="str">
        <f>IF(Datei!$G1999="","",IFERROR(ROUND(VALUE(Datei!I1999)/100,2),""))</f>
        <v/>
      </c>
    </row>
    <row r="2000" spans="1:7" x14ac:dyDescent="0.25">
      <c r="A2000" s="2" t="str">
        <f>IF(Datei!$G2000="","",IFERROR(DATEVALUE(Datei!G2000),Datei!G2000))</f>
        <v/>
      </c>
      <c r="B2000" s="3" t="str">
        <f>IF(Datei!$G2000="","",IFERROR(VALUE(LEFT(Datei!H2000,FIND("_",Datei!H2000)-1)),IFERROR(VALUE(Datei!H2000),"?")))</f>
        <v/>
      </c>
      <c r="C2000" t="str">
        <f>IF(Datei!$G2000="","",IF(IFERROR(VLOOKUP(Datei!J2000,Mapping!$A$5:$B$104,2,FALSE),IFERROR(VLOOKUP(Datei!J2000&amp;"",Mapping!$A$5:$B$104,2,FALSE),IFERROR(VLOOKUP(VALUE(Datei!J2000),Mapping!$A$5:$B$104,2,FALSE),"#NOMAP#")))="#NOMAP#",IF(Mapping!$B$2="","",Mapping!$B$2),IFERROR(VLOOKUP(Datei!J2000,Mapping!$A$5:$B$104,2,FALSE),IFERROR(VLOOKUP(Datei!J2000&amp;"",Mapping!$A$5:$B$104,2,FALSE),IFERROR(VLOOKUP(VALUE(Datei!J2000),Mapping!$A$5:$B$104,2,FALSE),"#NOMAP#")))))</f>
        <v/>
      </c>
      <c r="D2000" t="str">
        <f>IF(Datei!$G2000="","",IF(Datei!K2000="","",Datei!K2000))</f>
        <v/>
      </c>
      <c r="E2000" s="3" t="str">
        <f>IF(Datei!$G2000="","",1)</f>
        <v/>
      </c>
      <c r="F2000" s="4" t="str">
        <f>IF(Datei!$G2000="","",IFERROR(ROUND(VALUE(Datei!I2000)/100,2),""))</f>
        <v/>
      </c>
      <c r="G2000" s="4" t="str">
        <f>IF(Datei!$G2000="","",IFERROR(ROUND(VALUE(Datei!I2000)/100,2),""))</f>
        <v/>
      </c>
    </row>
    <row r="2001" spans="1:7" x14ac:dyDescent="0.25">
      <c r="A2001" s="2" t="str">
        <f>IF(Datei!$G2001="","",IFERROR(DATEVALUE(Datei!G2001),Datei!G2001))</f>
        <v/>
      </c>
      <c r="B2001" s="3" t="str">
        <f>IF(Datei!$G2001="","",IFERROR(VALUE(LEFT(Datei!H2001,FIND("_",Datei!H2001)-1)),IFERROR(VALUE(Datei!H2001),"?")))</f>
        <v/>
      </c>
      <c r="C2001" t="str">
        <f>IF(Datei!$G2001="","",IF(IFERROR(VLOOKUP(Datei!J2001,Mapping!$A$5:$B$104,2,FALSE),IFERROR(VLOOKUP(Datei!J2001&amp;"",Mapping!$A$5:$B$104,2,FALSE),IFERROR(VLOOKUP(VALUE(Datei!J2001),Mapping!$A$5:$B$104,2,FALSE),"#NOMAP#")))="#NOMAP#",IF(Mapping!$B$2="","",Mapping!$B$2),IFERROR(VLOOKUP(Datei!J2001,Mapping!$A$5:$B$104,2,FALSE),IFERROR(VLOOKUP(Datei!J2001&amp;"",Mapping!$A$5:$B$104,2,FALSE),IFERROR(VLOOKUP(VALUE(Datei!J2001),Mapping!$A$5:$B$104,2,FALSE),"#NOMAP#")))))</f>
        <v/>
      </c>
      <c r="D2001" t="str">
        <f>IF(Datei!$G2001="","",IF(Datei!K2001="","",Datei!K2001))</f>
        <v/>
      </c>
      <c r="E2001" s="3" t="str">
        <f>IF(Datei!$G2001="","",1)</f>
        <v/>
      </c>
      <c r="F2001" s="4" t="str">
        <f>IF(Datei!$G2001="","",IFERROR(ROUND(VALUE(Datei!I2001)/100,2),""))</f>
        <v/>
      </c>
      <c r="G2001" s="4" t="str">
        <f>IF(Datei!$G2001="","",IFERROR(ROUND(VALUE(Datei!I2001)/100,2),""))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001"/>
  <sheetViews>
    <sheetView workbookViewId="0">
      <pane ySplit="1" topLeftCell="A2" activePane="bottomLeft" state="frozen"/>
      <selection pane="bottomLeft" activeCell="I2" sqref="I2"/>
    </sheetView>
  </sheetViews>
  <sheetFormatPr baseColWidth="10" defaultColWidth="9.140625" defaultRowHeight="15" x14ac:dyDescent="0.25"/>
  <cols>
    <col min="1" max="1" width="30" customWidth="1"/>
    <col min="2" max="3" width="16" customWidth="1"/>
    <col min="4" max="4" width="15" customWidth="1"/>
    <col min="5" max="5" width="20" customWidth="1"/>
    <col min="6" max="6" width="3" customWidth="1"/>
    <col min="7" max="11" width="24.42578125" customWidth="1"/>
    <col min="13" max="13" width="70" customWidth="1"/>
    <col min="15" max="19" width="13" hidden="1" customWidth="1"/>
  </cols>
  <sheetData>
    <row r="1" spans="1:19" ht="36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G1" s="5" t="s">
        <v>14</v>
      </c>
      <c r="H1" s="5" t="s">
        <v>15</v>
      </c>
      <c r="I1" s="5" t="s">
        <v>16</v>
      </c>
      <c r="J1" s="5" t="s">
        <v>17</v>
      </c>
      <c r="K1" s="5" t="s">
        <v>18</v>
      </c>
      <c r="M1" s="6" t="s">
        <v>19</v>
      </c>
    </row>
    <row r="2" spans="1:19" x14ac:dyDescent="0.25">
      <c r="A2" s="7"/>
      <c r="B2" s="8"/>
      <c r="C2" s="8"/>
      <c r="D2" s="8"/>
      <c r="E2" s="8"/>
      <c r="G2" s="9" t="str">
        <f t="shared" ref="G2:G65" si="0">IF($A2="","",IF($O2=0,$A2,IFERROR(LEFT($A2,$O2-1),"")))</f>
        <v/>
      </c>
      <c r="H2" s="9" t="str">
        <f t="shared" ref="H2:H65" si="1">IF($A2="","",IF($O2=0,IF($B2="","",$B2),IFERROR(MID($A2,$O2+1,$P2-$O2-1),"")))</f>
        <v/>
      </c>
      <c r="I2" s="9" t="str">
        <f t="shared" ref="I2:I65" si="2">IF($A2="","",IF($O2=0,IF($C2="","",$C2),IFERROR(MID($A2,$P2+1,$Q2-$P2-1),"")))</f>
        <v/>
      </c>
      <c r="J2" s="9" t="str">
        <f t="shared" ref="J2:J65" si="3">IF($A2="","",IF($O2=0,IF($D2="","",$D2),IFERROR(MID($A2,$Q2+1,$R2-$Q2-1),"")))</f>
        <v/>
      </c>
      <c r="K2" s="9" t="str">
        <f t="shared" ref="K2:K65" si="4">IF($A2="","",IF($O2=0,IF($E2="","",$E2),IFERROR(MID($A2,$R2+1,200),"")))</f>
        <v/>
      </c>
      <c r="O2">
        <f t="shared" ref="O2:O65" si="5">IFERROR(FIND(CHAR(9),$A2),0)</f>
        <v>0</v>
      </c>
      <c r="P2">
        <f t="shared" ref="P2:P65" si="6">IF($O2=0,0,IFERROR(FIND(CHAR(9),$A2,$O2+1),0))</f>
        <v>0</v>
      </c>
      <c r="Q2">
        <f t="shared" ref="Q2:Q65" si="7">IF($P2=0,0,IFERROR(FIND(CHAR(9),$A2,$P2+1),0))</f>
        <v>0</v>
      </c>
      <c r="R2">
        <f t="shared" ref="R2:R65" si="8">IF($Q2=0,0,IFERROR(FIND(CHAR(9),$A2,$Q2+1),0))</f>
        <v>0</v>
      </c>
      <c r="S2">
        <f t="shared" ref="S2:S65" si="9">IFERROR(VALUE($I2),0)</f>
        <v>0</v>
      </c>
    </row>
    <row r="3" spans="1:19" x14ac:dyDescent="0.25">
      <c r="A3" s="7"/>
      <c r="B3" s="8"/>
      <c r="C3" s="8"/>
      <c r="D3" s="8"/>
      <c r="E3" s="8"/>
      <c r="G3" s="9" t="str">
        <f t="shared" si="0"/>
        <v/>
      </c>
      <c r="H3" s="9" t="str">
        <f t="shared" si="1"/>
        <v/>
      </c>
      <c r="I3" s="9" t="str">
        <f t="shared" si="2"/>
        <v/>
      </c>
      <c r="J3" s="9" t="str">
        <f t="shared" si="3"/>
        <v/>
      </c>
      <c r="K3" s="9" t="str">
        <f t="shared" si="4"/>
        <v/>
      </c>
      <c r="O3">
        <f t="shared" si="5"/>
        <v>0</v>
      </c>
      <c r="P3">
        <f t="shared" si="6"/>
        <v>0</v>
      </c>
      <c r="Q3">
        <f t="shared" si="7"/>
        <v>0</v>
      </c>
      <c r="R3">
        <f t="shared" si="8"/>
        <v>0</v>
      </c>
      <c r="S3">
        <f t="shared" si="9"/>
        <v>0</v>
      </c>
    </row>
    <row r="4" spans="1:19" x14ac:dyDescent="0.25">
      <c r="A4" s="7"/>
      <c r="B4" s="8"/>
      <c r="C4" s="8"/>
      <c r="D4" s="8"/>
      <c r="E4" s="8"/>
      <c r="G4" s="9" t="str">
        <f t="shared" si="0"/>
        <v/>
      </c>
      <c r="H4" s="9" t="str">
        <f t="shared" si="1"/>
        <v/>
      </c>
      <c r="I4" s="9" t="str">
        <f t="shared" si="2"/>
        <v/>
      </c>
      <c r="J4" s="9" t="str">
        <f t="shared" si="3"/>
        <v/>
      </c>
      <c r="K4" s="9" t="str">
        <f t="shared" si="4"/>
        <v/>
      </c>
      <c r="O4">
        <f t="shared" si="5"/>
        <v>0</v>
      </c>
      <c r="P4">
        <f t="shared" si="6"/>
        <v>0</v>
      </c>
      <c r="Q4">
        <f t="shared" si="7"/>
        <v>0</v>
      </c>
      <c r="R4">
        <f t="shared" si="8"/>
        <v>0</v>
      </c>
      <c r="S4">
        <f t="shared" si="9"/>
        <v>0</v>
      </c>
    </row>
    <row r="5" spans="1:19" x14ac:dyDescent="0.25">
      <c r="A5" s="7"/>
      <c r="B5" s="8"/>
      <c r="C5" s="8"/>
      <c r="D5" s="8"/>
      <c r="E5" s="8"/>
      <c r="G5" s="9" t="str">
        <f t="shared" si="0"/>
        <v/>
      </c>
      <c r="H5" s="9" t="str">
        <f t="shared" si="1"/>
        <v/>
      </c>
      <c r="I5" s="9" t="str">
        <f t="shared" si="2"/>
        <v/>
      </c>
      <c r="J5" s="9" t="str">
        <f t="shared" si="3"/>
        <v/>
      </c>
      <c r="K5" s="9" t="str">
        <f t="shared" si="4"/>
        <v/>
      </c>
      <c r="O5">
        <f t="shared" si="5"/>
        <v>0</v>
      </c>
      <c r="P5">
        <f t="shared" si="6"/>
        <v>0</v>
      </c>
      <c r="Q5">
        <f t="shared" si="7"/>
        <v>0</v>
      </c>
      <c r="R5">
        <f t="shared" si="8"/>
        <v>0</v>
      </c>
      <c r="S5">
        <f t="shared" si="9"/>
        <v>0</v>
      </c>
    </row>
    <row r="6" spans="1:19" x14ac:dyDescent="0.25">
      <c r="A6" s="7"/>
      <c r="B6" s="8"/>
      <c r="C6" s="8"/>
      <c r="D6" s="8"/>
      <c r="E6" s="8"/>
      <c r="G6" s="9" t="str">
        <f t="shared" si="0"/>
        <v/>
      </c>
      <c r="H6" s="9" t="str">
        <f t="shared" si="1"/>
        <v/>
      </c>
      <c r="I6" s="9" t="str">
        <f t="shared" si="2"/>
        <v/>
      </c>
      <c r="J6" s="9" t="str">
        <f t="shared" si="3"/>
        <v/>
      </c>
      <c r="K6" s="9" t="str">
        <f t="shared" si="4"/>
        <v/>
      </c>
      <c r="O6">
        <f t="shared" si="5"/>
        <v>0</v>
      </c>
      <c r="P6">
        <f t="shared" si="6"/>
        <v>0</v>
      </c>
      <c r="Q6">
        <f t="shared" si="7"/>
        <v>0</v>
      </c>
      <c r="R6">
        <f t="shared" si="8"/>
        <v>0</v>
      </c>
      <c r="S6">
        <f t="shared" si="9"/>
        <v>0</v>
      </c>
    </row>
    <row r="7" spans="1:19" x14ac:dyDescent="0.25">
      <c r="A7" s="7"/>
      <c r="B7" s="8"/>
      <c r="C7" s="8"/>
      <c r="D7" s="8"/>
      <c r="E7" s="8"/>
      <c r="G7" s="9" t="str">
        <f t="shared" si="0"/>
        <v/>
      </c>
      <c r="H7" s="9" t="str">
        <f t="shared" si="1"/>
        <v/>
      </c>
      <c r="I7" s="9" t="str">
        <f t="shared" si="2"/>
        <v/>
      </c>
      <c r="J7" s="9" t="str">
        <f t="shared" si="3"/>
        <v/>
      </c>
      <c r="K7" s="9" t="str">
        <f t="shared" si="4"/>
        <v/>
      </c>
      <c r="O7">
        <f t="shared" si="5"/>
        <v>0</v>
      </c>
      <c r="P7">
        <f t="shared" si="6"/>
        <v>0</v>
      </c>
      <c r="Q7">
        <f t="shared" si="7"/>
        <v>0</v>
      </c>
      <c r="R7">
        <f t="shared" si="8"/>
        <v>0</v>
      </c>
      <c r="S7">
        <f t="shared" si="9"/>
        <v>0</v>
      </c>
    </row>
    <row r="8" spans="1:19" x14ac:dyDescent="0.25">
      <c r="A8" s="7"/>
      <c r="B8" s="8"/>
      <c r="C8" s="8"/>
      <c r="D8" s="8"/>
      <c r="E8" s="8"/>
      <c r="G8" s="9" t="str">
        <f t="shared" si="0"/>
        <v/>
      </c>
      <c r="H8" s="9" t="str">
        <f t="shared" si="1"/>
        <v/>
      </c>
      <c r="I8" s="9" t="str">
        <f t="shared" si="2"/>
        <v/>
      </c>
      <c r="J8" s="9" t="str">
        <f t="shared" si="3"/>
        <v/>
      </c>
      <c r="K8" s="9" t="str">
        <f t="shared" si="4"/>
        <v/>
      </c>
      <c r="O8">
        <f t="shared" si="5"/>
        <v>0</v>
      </c>
      <c r="P8">
        <f t="shared" si="6"/>
        <v>0</v>
      </c>
      <c r="Q8">
        <f t="shared" si="7"/>
        <v>0</v>
      </c>
      <c r="R8">
        <f t="shared" si="8"/>
        <v>0</v>
      </c>
      <c r="S8">
        <f t="shared" si="9"/>
        <v>0</v>
      </c>
    </row>
    <row r="9" spans="1:19" x14ac:dyDescent="0.25">
      <c r="A9" s="7"/>
      <c r="B9" s="8"/>
      <c r="C9" s="8"/>
      <c r="D9" s="8"/>
      <c r="E9" s="8"/>
      <c r="G9" s="9" t="str">
        <f t="shared" si="0"/>
        <v/>
      </c>
      <c r="H9" s="9" t="str">
        <f t="shared" si="1"/>
        <v/>
      </c>
      <c r="I9" s="9" t="str">
        <f t="shared" si="2"/>
        <v/>
      </c>
      <c r="J9" s="9" t="str">
        <f t="shared" si="3"/>
        <v/>
      </c>
      <c r="K9" s="9" t="str">
        <f t="shared" si="4"/>
        <v/>
      </c>
      <c r="O9">
        <f t="shared" si="5"/>
        <v>0</v>
      </c>
      <c r="P9">
        <f t="shared" si="6"/>
        <v>0</v>
      </c>
      <c r="Q9">
        <f t="shared" si="7"/>
        <v>0</v>
      </c>
      <c r="R9">
        <f t="shared" si="8"/>
        <v>0</v>
      </c>
      <c r="S9">
        <f t="shared" si="9"/>
        <v>0</v>
      </c>
    </row>
    <row r="10" spans="1:19" x14ac:dyDescent="0.25">
      <c r="A10" s="7"/>
      <c r="B10" s="8"/>
      <c r="C10" s="8"/>
      <c r="D10" s="8"/>
      <c r="E10" s="8"/>
      <c r="G10" s="9" t="str">
        <f t="shared" si="0"/>
        <v/>
      </c>
      <c r="H10" s="9" t="str">
        <f t="shared" si="1"/>
        <v/>
      </c>
      <c r="I10" s="9" t="str">
        <f t="shared" si="2"/>
        <v/>
      </c>
      <c r="J10" s="9" t="str">
        <f t="shared" si="3"/>
        <v/>
      </c>
      <c r="K10" s="9" t="str">
        <f t="shared" si="4"/>
        <v/>
      </c>
      <c r="O10">
        <f t="shared" si="5"/>
        <v>0</v>
      </c>
      <c r="P10">
        <f t="shared" si="6"/>
        <v>0</v>
      </c>
      <c r="Q10">
        <f t="shared" si="7"/>
        <v>0</v>
      </c>
      <c r="R10">
        <f t="shared" si="8"/>
        <v>0</v>
      </c>
      <c r="S10">
        <f t="shared" si="9"/>
        <v>0</v>
      </c>
    </row>
    <row r="11" spans="1:19" x14ac:dyDescent="0.25">
      <c r="A11" s="7"/>
      <c r="B11" s="8"/>
      <c r="C11" s="8"/>
      <c r="D11" s="8"/>
      <c r="E11" s="8"/>
      <c r="G11" s="9" t="str">
        <f t="shared" si="0"/>
        <v/>
      </c>
      <c r="H11" s="9" t="str">
        <f t="shared" si="1"/>
        <v/>
      </c>
      <c r="I11" s="9" t="str">
        <f t="shared" si="2"/>
        <v/>
      </c>
      <c r="J11" s="9" t="str">
        <f t="shared" si="3"/>
        <v/>
      </c>
      <c r="K11" s="9" t="str">
        <f t="shared" si="4"/>
        <v/>
      </c>
      <c r="O11">
        <f t="shared" si="5"/>
        <v>0</v>
      </c>
      <c r="P11">
        <f t="shared" si="6"/>
        <v>0</v>
      </c>
      <c r="Q11">
        <f t="shared" si="7"/>
        <v>0</v>
      </c>
      <c r="R11">
        <f t="shared" si="8"/>
        <v>0</v>
      </c>
      <c r="S11">
        <f t="shared" si="9"/>
        <v>0</v>
      </c>
    </row>
    <row r="12" spans="1:19" x14ac:dyDescent="0.25">
      <c r="A12" s="7"/>
      <c r="B12" s="8"/>
      <c r="C12" s="8"/>
      <c r="D12" s="8"/>
      <c r="E12" s="8"/>
      <c r="G12" s="9" t="str">
        <f t="shared" si="0"/>
        <v/>
      </c>
      <c r="H12" s="9" t="str">
        <f t="shared" si="1"/>
        <v/>
      </c>
      <c r="I12" s="9" t="str">
        <f t="shared" si="2"/>
        <v/>
      </c>
      <c r="J12" s="9" t="str">
        <f t="shared" si="3"/>
        <v/>
      </c>
      <c r="K12" s="9" t="str">
        <f t="shared" si="4"/>
        <v/>
      </c>
      <c r="O12">
        <f t="shared" si="5"/>
        <v>0</v>
      </c>
      <c r="P12">
        <f t="shared" si="6"/>
        <v>0</v>
      </c>
      <c r="Q12">
        <f t="shared" si="7"/>
        <v>0</v>
      </c>
      <c r="R12">
        <f t="shared" si="8"/>
        <v>0</v>
      </c>
      <c r="S12">
        <f t="shared" si="9"/>
        <v>0</v>
      </c>
    </row>
    <row r="13" spans="1:19" x14ac:dyDescent="0.25">
      <c r="A13" s="7"/>
      <c r="B13" s="8"/>
      <c r="C13" s="8"/>
      <c r="D13" s="8"/>
      <c r="E13" s="8"/>
      <c r="G13" s="9" t="str">
        <f t="shared" si="0"/>
        <v/>
      </c>
      <c r="H13" s="9" t="str">
        <f t="shared" si="1"/>
        <v/>
      </c>
      <c r="I13" s="9" t="str">
        <f t="shared" si="2"/>
        <v/>
      </c>
      <c r="J13" s="9" t="str">
        <f t="shared" si="3"/>
        <v/>
      </c>
      <c r="K13" s="9" t="str">
        <f t="shared" si="4"/>
        <v/>
      </c>
      <c r="O13">
        <f t="shared" si="5"/>
        <v>0</v>
      </c>
      <c r="P13">
        <f t="shared" si="6"/>
        <v>0</v>
      </c>
      <c r="Q13">
        <f t="shared" si="7"/>
        <v>0</v>
      </c>
      <c r="R13">
        <f t="shared" si="8"/>
        <v>0</v>
      </c>
      <c r="S13">
        <f t="shared" si="9"/>
        <v>0</v>
      </c>
    </row>
    <row r="14" spans="1:19" x14ac:dyDescent="0.25">
      <c r="A14" s="7"/>
      <c r="B14" s="8"/>
      <c r="C14" s="8"/>
      <c r="D14" s="8"/>
      <c r="E14" s="8"/>
      <c r="G14" s="9" t="str">
        <f t="shared" si="0"/>
        <v/>
      </c>
      <c r="H14" s="9" t="str">
        <f t="shared" si="1"/>
        <v/>
      </c>
      <c r="I14" s="9" t="str">
        <f t="shared" si="2"/>
        <v/>
      </c>
      <c r="J14" s="9" t="str">
        <f t="shared" si="3"/>
        <v/>
      </c>
      <c r="K14" s="9" t="str">
        <f t="shared" si="4"/>
        <v/>
      </c>
      <c r="O14">
        <f t="shared" si="5"/>
        <v>0</v>
      </c>
      <c r="P14">
        <f t="shared" si="6"/>
        <v>0</v>
      </c>
      <c r="Q14">
        <f t="shared" si="7"/>
        <v>0</v>
      </c>
      <c r="R14">
        <f t="shared" si="8"/>
        <v>0</v>
      </c>
      <c r="S14">
        <f t="shared" si="9"/>
        <v>0</v>
      </c>
    </row>
    <row r="15" spans="1:19" x14ac:dyDescent="0.25">
      <c r="A15" s="7"/>
      <c r="B15" s="8"/>
      <c r="C15" s="8"/>
      <c r="D15" s="8"/>
      <c r="E15" s="8"/>
      <c r="G15" s="9" t="str">
        <f t="shared" si="0"/>
        <v/>
      </c>
      <c r="H15" s="9" t="str">
        <f t="shared" si="1"/>
        <v/>
      </c>
      <c r="I15" s="9" t="str">
        <f t="shared" si="2"/>
        <v/>
      </c>
      <c r="J15" s="9" t="str">
        <f t="shared" si="3"/>
        <v/>
      </c>
      <c r="K15" s="9" t="str">
        <f t="shared" si="4"/>
        <v/>
      </c>
      <c r="O15">
        <f t="shared" si="5"/>
        <v>0</v>
      </c>
      <c r="P15">
        <f t="shared" si="6"/>
        <v>0</v>
      </c>
      <c r="Q15">
        <f t="shared" si="7"/>
        <v>0</v>
      </c>
      <c r="R15">
        <f t="shared" si="8"/>
        <v>0</v>
      </c>
      <c r="S15">
        <f t="shared" si="9"/>
        <v>0</v>
      </c>
    </row>
    <row r="16" spans="1:19" x14ac:dyDescent="0.25">
      <c r="A16" s="7"/>
      <c r="B16" s="8"/>
      <c r="C16" s="8"/>
      <c r="D16" s="8"/>
      <c r="E16" s="8"/>
      <c r="G16" s="9" t="str">
        <f t="shared" si="0"/>
        <v/>
      </c>
      <c r="H16" s="9" t="str">
        <f t="shared" si="1"/>
        <v/>
      </c>
      <c r="I16" s="9" t="str">
        <f t="shared" si="2"/>
        <v/>
      </c>
      <c r="J16" s="9" t="str">
        <f t="shared" si="3"/>
        <v/>
      </c>
      <c r="K16" s="9" t="str">
        <f t="shared" si="4"/>
        <v/>
      </c>
      <c r="O16">
        <f t="shared" si="5"/>
        <v>0</v>
      </c>
      <c r="P16">
        <f t="shared" si="6"/>
        <v>0</v>
      </c>
      <c r="Q16">
        <f t="shared" si="7"/>
        <v>0</v>
      </c>
      <c r="R16">
        <f t="shared" si="8"/>
        <v>0</v>
      </c>
      <c r="S16">
        <f t="shared" si="9"/>
        <v>0</v>
      </c>
    </row>
    <row r="17" spans="1:19" x14ac:dyDescent="0.25">
      <c r="A17" s="7"/>
      <c r="B17" s="8"/>
      <c r="C17" s="8"/>
      <c r="D17" s="8"/>
      <c r="E17" s="8"/>
      <c r="G17" s="9" t="str">
        <f t="shared" si="0"/>
        <v/>
      </c>
      <c r="H17" s="9" t="str">
        <f t="shared" si="1"/>
        <v/>
      </c>
      <c r="I17" s="9" t="str">
        <f t="shared" si="2"/>
        <v/>
      </c>
      <c r="J17" s="9" t="str">
        <f t="shared" si="3"/>
        <v/>
      </c>
      <c r="K17" s="9" t="str">
        <f t="shared" si="4"/>
        <v/>
      </c>
      <c r="O17">
        <f t="shared" si="5"/>
        <v>0</v>
      </c>
      <c r="P17">
        <f t="shared" si="6"/>
        <v>0</v>
      </c>
      <c r="Q17">
        <f t="shared" si="7"/>
        <v>0</v>
      </c>
      <c r="R17">
        <f t="shared" si="8"/>
        <v>0</v>
      </c>
      <c r="S17">
        <f t="shared" si="9"/>
        <v>0</v>
      </c>
    </row>
    <row r="18" spans="1:19" x14ac:dyDescent="0.25">
      <c r="A18" s="7"/>
      <c r="B18" s="8"/>
      <c r="C18" s="8"/>
      <c r="D18" s="8"/>
      <c r="E18" s="8"/>
      <c r="G18" s="9" t="str">
        <f t="shared" si="0"/>
        <v/>
      </c>
      <c r="H18" s="9" t="str">
        <f t="shared" si="1"/>
        <v/>
      </c>
      <c r="I18" s="9" t="str">
        <f t="shared" si="2"/>
        <v/>
      </c>
      <c r="J18" s="9" t="str">
        <f t="shared" si="3"/>
        <v/>
      </c>
      <c r="K18" s="9" t="str">
        <f t="shared" si="4"/>
        <v/>
      </c>
      <c r="O18">
        <f t="shared" si="5"/>
        <v>0</v>
      </c>
      <c r="P18">
        <f t="shared" si="6"/>
        <v>0</v>
      </c>
      <c r="Q18">
        <f t="shared" si="7"/>
        <v>0</v>
      </c>
      <c r="R18">
        <f t="shared" si="8"/>
        <v>0</v>
      </c>
      <c r="S18">
        <f t="shared" si="9"/>
        <v>0</v>
      </c>
    </row>
    <row r="19" spans="1:19" x14ac:dyDescent="0.25">
      <c r="A19" s="7"/>
      <c r="B19" s="8"/>
      <c r="C19" s="8"/>
      <c r="D19" s="8"/>
      <c r="E19" s="8"/>
      <c r="G19" s="9" t="str">
        <f t="shared" si="0"/>
        <v/>
      </c>
      <c r="H19" s="9" t="str">
        <f t="shared" si="1"/>
        <v/>
      </c>
      <c r="I19" s="9" t="str">
        <f t="shared" si="2"/>
        <v/>
      </c>
      <c r="J19" s="9" t="str">
        <f t="shared" si="3"/>
        <v/>
      </c>
      <c r="K19" s="9" t="str">
        <f t="shared" si="4"/>
        <v/>
      </c>
      <c r="O19">
        <f t="shared" si="5"/>
        <v>0</v>
      </c>
      <c r="P19">
        <f t="shared" si="6"/>
        <v>0</v>
      </c>
      <c r="Q19">
        <f t="shared" si="7"/>
        <v>0</v>
      </c>
      <c r="R19">
        <f t="shared" si="8"/>
        <v>0</v>
      </c>
      <c r="S19">
        <f t="shared" si="9"/>
        <v>0</v>
      </c>
    </row>
    <row r="20" spans="1:19" x14ac:dyDescent="0.25">
      <c r="A20" s="7"/>
      <c r="B20" s="8"/>
      <c r="C20" s="8"/>
      <c r="D20" s="8"/>
      <c r="E20" s="8"/>
      <c r="G20" s="9" t="str">
        <f t="shared" si="0"/>
        <v/>
      </c>
      <c r="H20" s="9" t="str">
        <f t="shared" si="1"/>
        <v/>
      </c>
      <c r="I20" s="9" t="str">
        <f t="shared" si="2"/>
        <v/>
      </c>
      <c r="J20" s="9" t="str">
        <f t="shared" si="3"/>
        <v/>
      </c>
      <c r="K20" s="9" t="str">
        <f t="shared" si="4"/>
        <v/>
      </c>
      <c r="O20">
        <f t="shared" si="5"/>
        <v>0</v>
      </c>
      <c r="P20">
        <f t="shared" si="6"/>
        <v>0</v>
      </c>
      <c r="Q20">
        <f t="shared" si="7"/>
        <v>0</v>
      </c>
      <c r="R20">
        <f t="shared" si="8"/>
        <v>0</v>
      </c>
      <c r="S20">
        <f t="shared" si="9"/>
        <v>0</v>
      </c>
    </row>
    <row r="21" spans="1:19" x14ac:dyDescent="0.25">
      <c r="A21" s="7"/>
      <c r="B21" s="8"/>
      <c r="C21" s="8"/>
      <c r="D21" s="8"/>
      <c r="E21" s="8"/>
      <c r="G21" s="9" t="str">
        <f t="shared" si="0"/>
        <v/>
      </c>
      <c r="H21" s="9" t="str">
        <f t="shared" si="1"/>
        <v/>
      </c>
      <c r="I21" s="9" t="str">
        <f t="shared" si="2"/>
        <v/>
      </c>
      <c r="J21" s="9" t="str">
        <f t="shared" si="3"/>
        <v/>
      </c>
      <c r="K21" s="9" t="str">
        <f t="shared" si="4"/>
        <v/>
      </c>
      <c r="O21">
        <f t="shared" si="5"/>
        <v>0</v>
      </c>
      <c r="P21">
        <f t="shared" si="6"/>
        <v>0</v>
      </c>
      <c r="Q21">
        <f t="shared" si="7"/>
        <v>0</v>
      </c>
      <c r="R21">
        <f t="shared" si="8"/>
        <v>0</v>
      </c>
      <c r="S21">
        <f t="shared" si="9"/>
        <v>0</v>
      </c>
    </row>
    <row r="22" spans="1:19" x14ac:dyDescent="0.25">
      <c r="A22" s="7"/>
      <c r="B22" s="8"/>
      <c r="C22" s="8"/>
      <c r="D22" s="8"/>
      <c r="E22" s="8"/>
      <c r="G22" s="9" t="str">
        <f t="shared" si="0"/>
        <v/>
      </c>
      <c r="H22" s="9" t="str">
        <f t="shared" si="1"/>
        <v/>
      </c>
      <c r="I22" s="9" t="str">
        <f t="shared" si="2"/>
        <v/>
      </c>
      <c r="J22" s="9" t="str">
        <f t="shared" si="3"/>
        <v/>
      </c>
      <c r="K22" s="9" t="str">
        <f t="shared" si="4"/>
        <v/>
      </c>
      <c r="O22">
        <f t="shared" si="5"/>
        <v>0</v>
      </c>
      <c r="P22">
        <f t="shared" si="6"/>
        <v>0</v>
      </c>
      <c r="Q22">
        <f t="shared" si="7"/>
        <v>0</v>
      </c>
      <c r="R22">
        <f t="shared" si="8"/>
        <v>0</v>
      </c>
      <c r="S22">
        <f t="shared" si="9"/>
        <v>0</v>
      </c>
    </row>
    <row r="23" spans="1:19" x14ac:dyDescent="0.25">
      <c r="A23" s="7"/>
      <c r="B23" s="8"/>
      <c r="C23" s="8"/>
      <c r="D23" s="8"/>
      <c r="E23" s="8"/>
      <c r="G23" s="9" t="str">
        <f t="shared" si="0"/>
        <v/>
      </c>
      <c r="H23" s="9" t="str">
        <f t="shared" si="1"/>
        <v/>
      </c>
      <c r="I23" s="9" t="str">
        <f t="shared" si="2"/>
        <v/>
      </c>
      <c r="J23" s="9" t="str">
        <f t="shared" si="3"/>
        <v/>
      </c>
      <c r="K23" s="9" t="str">
        <f t="shared" si="4"/>
        <v/>
      </c>
      <c r="O23">
        <f t="shared" si="5"/>
        <v>0</v>
      </c>
      <c r="P23">
        <f t="shared" si="6"/>
        <v>0</v>
      </c>
      <c r="Q23">
        <f t="shared" si="7"/>
        <v>0</v>
      </c>
      <c r="R23">
        <f t="shared" si="8"/>
        <v>0</v>
      </c>
      <c r="S23">
        <f t="shared" si="9"/>
        <v>0</v>
      </c>
    </row>
    <row r="24" spans="1:19" x14ac:dyDescent="0.25">
      <c r="A24" s="7"/>
      <c r="B24" s="8"/>
      <c r="C24" s="8"/>
      <c r="D24" s="8"/>
      <c r="E24" s="8"/>
      <c r="G24" s="9" t="str">
        <f t="shared" si="0"/>
        <v/>
      </c>
      <c r="H24" s="9" t="str">
        <f t="shared" si="1"/>
        <v/>
      </c>
      <c r="I24" s="9" t="str">
        <f t="shared" si="2"/>
        <v/>
      </c>
      <c r="J24" s="9" t="str">
        <f t="shared" si="3"/>
        <v/>
      </c>
      <c r="K24" s="9" t="str">
        <f t="shared" si="4"/>
        <v/>
      </c>
      <c r="O24">
        <f t="shared" si="5"/>
        <v>0</v>
      </c>
      <c r="P24">
        <f t="shared" si="6"/>
        <v>0</v>
      </c>
      <c r="Q24">
        <f t="shared" si="7"/>
        <v>0</v>
      </c>
      <c r="R24">
        <f t="shared" si="8"/>
        <v>0</v>
      </c>
      <c r="S24">
        <f t="shared" si="9"/>
        <v>0</v>
      </c>
    </row>
    <row r="25" spans="1:19" x14ac:dyDescent="0.25">
      <c r="A25" s="7"/>
      <c r="B25" s="8"/>
      <c r="C25" s="8"/>
      <c r="D25" s="8"/>
      <c r="E25" s="8"/>
      <c r="G25" s="9" t="str">
        <f t="shared" si="0"/>
        <v/>
      </c>
      <c r="H25" s="9" t="str">
        <f t="shared" si="1"/>
        <v/>
      </c>
      <c r="I25" s="9" t="str">
        <f t="shared" si="2"/>
        <v/>
      </c>
      <c r="J25" s="9" t="str">
        <f t="shared" si="3"/>
        <v/>
      </c>
      <c r="K25" s="9" t="str">
        <f t="shared" si="4"/>
        <v/>
      </c>
      <c r="O25">
        <f t="shared" si="5"/>
        <v>0</v>
      </c>
      <c r="P25">
        <f t="shared" si="6"/>
        <v>0</v>
      </c>
      <c r="Q25">
        <f t="shared" si="7"/>
        <v>0</v>
      </c>
      <c r="R25">
        <f t="shared" si="8"/>
        <v>0</v>
      </c>
      <c r="S25">
        <f t="shared" si="9"/>
        <v>0</v>
      </c>
    </row>
    <row r="26" spans="1:19" x14ac:dyDescent="0.25">
      <c r="A26" s="7"/>
      <c r="B26" s="8"/>
      <c r="C26" s="8"/>
      <c r="D26" s="8"/>
      <c r="E26" s="8"/>
      <c r="G26" s="9" t="str">
        <f t="shared" si="0"/>
        <v/>
      </c>
      <c r="H26" s="9" t="str">
        <f t="shared" si="1"/>
        <v/>
      </c>
      <c r="I26" s="9" t="str">
        <f t="shared" si="2"/>
        <v/>
      </c>
      <c r="J26" s="9" t="str">
        <f t="shared" si="3"/>
        <v/>
      </c>
      <c r="K26" s="9" t="str">
        <f t="shared" si="4"/>
        <v/>
      </c>
      <c r="O26">
        <f t="shared" si="5"/>
        <v>0</v>
      </c>
      <c r="P26">
        <f t="shared" si="6"/>
        <v>0</v>
      </c>
      <c r="Q26">
        <f t="shared" si="7"/>
        <v>0</v>
      </c>
      <c r="R26">
        <f t="shared" si="8"/>
        <v>0</v>
      </c>
      <c r="S26">
        <f t="shared" si="9"/>
        <v>0</v>
      </c>
    </row>
    <row r="27" spans="1:19" x14ac:dyDescent="0.25">
      <c r="A27" s="7"/>
      <c r="B27" s="8"/>
      <c r="C27" s="8"/>
      <c r="D27" s="8"/>
      <c r="E27" s="8"/>
      <c r="G27" s="9" t="str">
        <f t="shared" si="0"/>
        <v/>
      </c>
      <c r="H27" s="9" t="str">
        <f t="shared" si="1"/>
        <v/>
      </c>
      <c r="I27" s="9" t="str">
        <f t="shared" si="2"/>
        <v/>
      </c>
      <c r="J27" s="9" t="str">
        <f t="shared" si="3"/>
        <v/>
      </c>
      <c r="K27" s="9" t="str">
        <f t="shared" si="4"/>
        <v/>
      </c>
      <c r="O27">
        <f t="shared" si="5"/>
        <v>0</v>
      </c>
      <c r="P27">
        <f t="shared" si="6"/>
        <v>0</v>
      </c>
      <c r="Q27">
        <f t="shared" si="7"/>
        <v>0</v>
      </c>
      <c r="R27">
        <f t="shared" si="8"/>
        <v>0</v>
      </c>
      <c r="S27">
        <f t="shared" si="9"/>
        <v>0</v>
      </c>
    </row>
    <row r="28" spans="1:19" x14ac:dyDescent="0.25">
      <c r="A28" s="7"/>
      <c r="B28" s="8"/>
      <c r="C28" s="8"/>
      <c r="D28" s="8"/>
      <c r="E28" s="8"/>
      <c r="G28" s="9" t="str">
        <f t="shared" si="0"/>
        <v/>
      </c>
      <c r="H28" s="9" t="str">
        <f t="shared" si="1"/>
        <v/>
      </c>
      <c r="I28" s="9" t="str">
        <f t="shared" si="2"/>
        <v/>
      </c>
      <c r="J28" s="9" t="str">
        <f t="shared" si="3"/>
        <v/>
      </c>
      <c r="K28" s="9" t="str">
        <f t="shared" si="4"/>
        <v/>
      </c>
      <c r="O28">
        <f t="shared" si="5"/>
        <v>0</v>
      </c>
      <c r="P28">
        <f t="shared" si="6"/>
        <v>0</v>
      </c>
      <c r="Q28">
        <f t="shared" si="7"/>
        <v>0</v>
      </c>
      <c r="R28">
        <f t="shared" si="8"/>
        <v>0</v>
      </c>
      <c r="S28">
        <f t="shared" si="9"/>
        <v>0</v>
      </c>
    </row>
    <row r="29" spans="1:19" x14ac:dyDescent="0.25">
      <c r="A29" s="7"/>
      <c r="B29" s="8"/>
      <c r="C29" s="8"/>
      <c r="D29" s="8"/>
      <c r="E29" s="8"/>
      <c r="G29" s="9" t="str">
        <f t="shared" si="0"/>
        <v/>
      </c>
      <c r="H29" s="9" t="str">
        <f t="shared" si="1"/>
        <v/>
      </c>
      <c r="I29" s="9" t="str">
        <f t="shared" si="2"/>
        <v/>
      </c>
      <c r="J29" s="9" t="str">
        <f t="shared" si="3"/>
        <v/>
      </c>
      <c r="K29" s="9" t="str">
        <f t="shared" si="4"/>
        <v/>
      </c>
      <c r="O29">
        <f t="shared" si="5"/>
        <v>0</v>
      </c>
      <c r="P29">
        <f t="shared" si="6"/>
        <v>0</v>
      </c>
      <c r="Q29">
        <f t="shared" si="7"/>
        <v>0</v>
      </c>
      <c r="R29">
        <f t="shared" si="8"/>
        <v>0</v>
      </c>
      <c r="S29">
        <f t="shared" si="9"/>
        <v>0</v>
      </c>
    </row>
    <row r="30" spans="1:19" x14ac:dyDescent="0.25">
      <c r="A30" s="7"/>
      <c r="B30" s="8"/>
      <c r="C30" s="8"/>
      <c r="D30" s="8"/>
      <c r="E30" s="8"/>
      <c r="G30" s="9" t="str">
        <f t="shared" si="0"/>
        <v/>
      </c>
      <c r="H30" s="9" t="str">
        <f t="shared" si="1"/>
        <v/>
      </c>
      <c r="I30" s="9" t="str">
        <f t="shared" si="2"/>
        <v/>
      </c>
      <c r="J30" s="9" t="str">
        <f t="shared" si="3"/>
        <v/>
      </c>
      <c r="K30" s="9" t="str">
        <f t="shared" si="4"/>
        <v/>
      </c>
      <c r="O30">
        <f t="shared" si="5"/>
        <v>0</v>
      </c>
      <c r="P30">
        <f t="shared" si="6"/>
        <v>0</v>
      </c>
      <c r="Q30">
        <f t="shared" si="7"/>
        <v>0</v>
      </c>
      <c r="R30">
        <f t="shared" si="8"/>
        <v>0</v>
      </c>
      <c r="S30">
        <f t="shared" si="9"/>
        <v>0</v>
      </c>
    </row>
    <row r="31" spans="1:19" x14ac:dyDescent="0.25">
      <c r="A31" s="7"/>
      <c r="B31" s="8"/>
      <c r="C31" s="8"/>
      <c r="D31" s="8"/>
      <c r="E31" s="8"/>
      <c r="G31" s="9" t="str">
        <f t="shared" si="0"/>
        <v/>
      </c>
      <c r="H31" s="9" t="str">
        <f t="shared" si="1"/>
        <v/>
      </c>
      <c r="I31" s="9" t="str">
        <f t="shared" si="2"/>
        <v/>
      </c>
      <c r="J31" s="9" t="str">
        <f t="shared" si="3"/>
        <v/>
      </c>
      <c r="K31" s="9" t="str">
        <f t="shared" si="4"/>
        <v/>
      </c>
      <c r="O31">
        <f t="shared" si="5"/>
        <v>0</v>
      </c>
      <c r="P31">
        <f t="shared" si="6"/>
        <v>0</v>
      </c>
      <c r="Q31">
        <f t="shared" si="7"/>
        <v>0</v>
      </c>
      <c r="R31">
        <f t="shared" si="8"/>
        <v>0</v>
      </c>
      <c r="S31">
        <f t="shared" si="9"/>
        <v>0</v>
      </c>
    </row>
    <row r="32" spans="1:19" x14ac:dyDescent="0.25">
      <c r="A32" s="7"/>
      <c r="B32" s="8"/>
      <c r="C32" s="8"/>
      <c r="D32" s="8"/>
      <c r="E32" s="8"/>
      <c r="G32" s="9" t="str">
        <f t="shared" si="0"/>
        <v/>
      </c>
      <c r="H32" s="9" t="str">
        <f t="shared" si="1"/>
        <v/>
      </c>
      <c r="I32" s="9" t="str">
        <f t="shared" si="2"/>
        <v/>
      </c>
      <c r="J32" s="9" t="str">
        <f t="shared" si="3"/>
        <v/>
      </c>
      <c r="K32" s="9" t="str">
        <f t="shared" si="4"/>
        <v/>
      </c>
      <c r="O32">
        <f t="shared" si="5"/>
        <v>0</v>
      </c>
      <c r="P32">
        <f t="shared" si="6"/>
        <v>0</v>
      </c>
      <c r="Q32">
        <f t="shared" si="7"/>
        <v>0</v>
      </c>
      <c r="R32">
        <f t="shared" si="8"/>
        <v>0</v>
      </c>
      <c r="S32">
        <f t="shared" si="9"/>
        <v>0</v>
      </c>
    </row>
    <row r="33" spans="1:19" x14ac:dyDescent="0.25">
      <c r="A33" s="7"/>
      <c r="B33" s="8"/>
      <c r="C33" s="8"/>
      <c r="D33" s="8"/>
      <c r="E33" s="8"/>
      <c r="G33" s="9" t="str">
        <f t="shared" si="0"/>
        <v/>
      </c>
      <c r="H33" s="9" t="str">
        <f t="shared" si="1"/>
        <v/>
      </c>
      <c r="I33" s="9" t="str">
        <f t="shared" si="2"/>
        <v/>
      </c>
      <c r="J33" s="9" t="str">
        <f t="shared" si="3"/>
        <v/>
      </c>
      <c r="K33" s="9" t="str">
        <f t="shared" si="4"/>
        <v/>
      </c>
      <c r="O33">
        <f t="shared" si="5"/>
        <v>0</v>
      </c>
      <c r="P33">
        <f t="shared" si="6"/>
        <v>0</v>
      </c>
      <c r="Q33">
        <f t="shared" si="7"/>
        <v>0</v>
      </c>
      <c r="R33">
        <f t="shared" si="8"/>
        <v>0</v>
      </c>
      <c r="S33">
        <f t="shared" si="9"/>
        <v>0</v>
      </c>
    </row>
    <row r="34" spans="1:19" x14ac:dyDescent="0.25">
      <c r="A34" s="7"/>
      <c r="B34" s="8"/>
      <c r="C34" s="8"/>
      <c r="D34" s="8"/>
      <c r="E34" s="8"/>
      <c r="G34" s="9" t="str">
        <f t="shared" si="0"/>
        <v/>
      </c>
      <c r="H34" s="9" t="str">
        <f t="shared" si="1"/>
        <v/>
      </c>
      <c r="I34" s="9" t="str">
        <f t="shared" si="2"/>
        <v/>
      </c>
      <c r="J34" s="9" t="str">
        <f t="shared" si="3"/>
        <v/>
      </c>
      <c r="K34" s="9" t="str">
        <f t="shared" si="4"/>
        <v/>
      </c>
      <c r="O34">
        <f t="shared" si="5"/>
        <v>0</v>
      </c>
      <c r="P34">
        <f t="shared" si="6"/>
        <v>0</v>
      </c>
      <c r="Q34">
        <f t="shared" si="7"/>
        <v>0</v>
      </c>
      <c r="R34">
        <f t="shared" si="8"/>
        <v>0</v>
      </c>
      <c r="S34">
        <f t="shared" si="9"/>
        <v>0</v>
      </c>
    </row>
    <row r="35" spans="1:19" x14ac:dyDescent="0.25">
      <c r="A35" s="7"/>
      <c r="B35" s="8"/>
      <c r="C35" s="8"/>
      <c r="D35" s="8"/>
      <c r="E35" s="8"/>
      <c r="G35" s="9" t="str">
        <f t="shared" si="0"/>
        <v/>
      </c>
      <c r="H35" s="9" t="str">
        <f t="shared" si="1"/>
        <v/>
      </c>
      <c r="I35" s="9" t="str">
        <f t="shared" si="2"/>
        <v/>
      </c>
      <c r="J35" s="9" t="str">
        <f t="shared" si="3"/>
        <v/>
      </c>
      <c r="K35" s="9" t="str">
        <f t="shared" si="4"/>
        <v/>
      </c>
      <c r="O35">
        <f t="shared" si="5"/>
        <v>0</v>
      </c>
      <c r="P35">
        <f t="shared" si="6"/>
        <v>0</v>
      </c>
      <c r="Q35">
        <f t="shared" si="7"/>
        <v>0</v>
      </c>
      <c r="R35">
        <f t="shared" si="8"/>
        <v>0</v>
      </c>
      <c r="S35">
        <f t="shared" si="9"/>
        <v>0</v>
      </c>
    </row>
    <row r="36" spans="1:19" x14ac:dyDescent="0.25">
      <c r="A36" s="7"/>
      <c r="B36" s="8"/>
      <c r="C36" s="8"/>
      <c r="D36" s="8"/>
      <c r="E36" s="8"/>
      <c r="G36" s="9" t="str">
        <f t="shared" si="0"/>
        <v/>
      </c>
      <c r="H36" s="9" t="str">
        <f t="shared" si="1"/>
        <v/>
      </c>
      <c r="I36" s="9" t="str">
        <f t="shared" si="2"/>
        <v/>
      </c>
      <c r="J36" s="9" t="str">
        <f t="shared" si="3"/>
        <v/>
      </c>
      <c r="K36" s="9" t="str">
        <f t="shared" si="4"/>
        <v/>
      </c>
      <c r="O36">
        <f t="shared" si="5"/>
        <v>0</v>
      </c>
      <c r="P36">
        <f t="shared" si="6"/>
        <v>0</v>
      </c>
      <c r="Q36">
        <f t="shared" si="7"/>
        <v>0</v>
      </c>
      <c r="R36">
        <f t="shared" si="8"/>
        <v>0</v>
      </c>
      <c r="S36">
        <f t="shared" si="9"/>
        <v>0</v>
      </c>
    </row>
    <row r="37" spans="1:19" x14ac:dyDescent="0.25">
      <c r="A37" s="7"/>
      <c r="B37" s="8"/>
      <c r="C37" s="8"/>
      <c r="D37" s="8"/>
      <c r="E37" s="8"/>
      <c r="G37" s="9" t="str">
        <f t="shared" si="0"/>
        <v/>
      </c>
      <c r="H37" s="9" t="str">
        <f t="shared" si="1"/>
        <v/>
      </c>
      <c r="I37" s="9" t="str">
        <f t="shared" si="2"/>
        <v/>
      </c>
      <c r="J37" s="9" t="str">
        <f t="shared" si="3"/>
        <v/>
      </c>
      <c r="K37" s="9" t="str">
        <f t="shared" si="4"/>
        <v/>
      </c>
      <c r="O37">
        <f t="shared" si="5"/>
        <v>0</v>
      </c>
      <c r="P37">
        <f t="shared" si="6"/>
        <v>0</v>
      </c>
      <c r="Q37">
        <f t="shared" si="7"/>
        <v>0</v>
      </c>
      <c r="R37">
        <f t="shared" si="8"/>
        <v>0</v>
      </c>
      <c r="S37">
        <f t="shared" si="9"/>
        <v>0</v>
      </c>
    </row>
    <row r="38" spans="1:19" x14ac:dyDescent="0.25">
      <c r="A38" s="7"/>
      <c r="B38" s="8"/>
      <c r="C38" s="8"/>
      <c r="D38" s="8"/>
      <c r="E38" s="8"/>
      <c r="G38" s="9" t="str">
        <f t="shared" si="0"/>
        <v/>
      </c>
      <c r="H38" s="9" t="str">
        <f t="shared" si="1"/>
        <v/>
      </c>
      <c r="I38" s="9" t="str">
        <f t="shared" si="2"/>
        <v/>
      </c>
      <c r="J38" s="9" t="str">
        <f t="shared" si="3"/>
        <v/>
      </c>
      <c r="K38" s="9" t="str">
        <f t="shared" si="4"/>
        <v/>
      </c>
      <c r="O38">
        <f t="shared" si="5"/>
        <v>0</v>
      </c>
      <c r="P38">
        <f t="shared" si="6"/>
        <v>0</v>
      </c>
      <c r="Q38">
        <f t="shared" si="7"/>
        <v>0</v>
      </c>
      <c r="R38">
        <f t="shared" si="8"/>
        <v>0</v>
      </c>
      <c r="S38">
        <f t="shared" si="9"/>
        <v>0</v>
      </c>
    </row>
    <row r="39" spans="1:19" x14ac:dyDescent="0.25">
      <c r="A39" s="7"/>
      <c r="B39" s="8"/>
      <c r="C39" s="8"/>
      <c r="D39" s="8"/>
      <c r="E39" s="8"/>
      <c r="G39" s="9" t="str">
        <f t="shared" si="0"/>
        <v/>
      </c>
      <c r="H39" s="9" t="str">
        <f t="shared" si="1"/>
        <v/>
      </c>
      <c r="I39" s="9" t="str">
        <f t="shared" si="2"/>
        <v/>
      </c>
      <c r="J39" s="9" t="str">
        <f t="shared" si="3"/>
        <v/>
      </c>
      <c r="K39" s="9" t="str">
        <f t="shared" si="4"/>
        <v/>
      </c>
      <c r="O39">
        <f t="shared" si="5"/>
        <v>0</v>
      </c>
      <c r="P39">
        <f t="shared" si="6"/>
        <v>0</v>
      </c>
      <c r="Q39">
        <f t="shared" si="7"/>
        <v>0</v>
      </c>
      <c r="R39">
        <f t="shared" si="8"/>
        <v>0</v>
      </c>
      <c r="S39">
        <f t="shared" si="9"/>
        <v>0</v>
      </c>
    </row>
    <row r="40" spans="1:19" x14ac:dyDescent="0.25">
      <c r="A40" s="7"/>
      <c r="B40" s="8"/>
      <c r="C40" s="8"/>
      <c r="D40" s="8"/>
      <c r="E40" s="8"/>
      <c r="G40" s="9" t="str">
        <f t="shared" si="0"/>
        <v/>
      </c>
      <c r="H40" s="9" t="str">
        <f t="shared" si="1"/>
        <v/>
      </c>
      <c r="I40" s="9" t="str">
        <f t="shared" si="2"/>
        <v/>
      </c>
      <c r="J40" s="9" t="str">
        <f t="shared" si="3"/>
        <v/>
      </c>
      <c r="K40" s="9" t="str">
        <f t="shared" si="4"/>
        <v/>
      </c>
      <c r="O40">
        <f t="shared" si="5"/>
        <v>0</v>
      </c>
      <c r="P40">
        <f t="shared" si="6"/>
        <v>0</v>
      </c>
      <c r="Q40">
        <f t="shared" si="7"/>
        <v>0</v>
      </c>
      <c r="R40">
        <f t="shared" si="8"/>
        <v>0</v>
      </c>
      <c r="S40">
        <f t="shared" si="9"/>
        <v>0</v>
      </c>
    </row>
    <row r="41" spans="1:19" x14ac:dyDescent="0.25">
      <c r="A41" s="7"/>
      <c r="B41" s="8"/>
      <c r="C41" s="8"/>
      <c r="D41" s="8"/>
      <c r="E41" s="8"/>
      <c r="G41" s="9" t="str">
        <f t="shared" si="0"/>
        <v/>
      </c>
      <c r="H41" s="9" t="str">
        <f t="shared" si="1"/>
        <v/>
      </c>
      <c r="I41" s="9" t="str">
        <f t="shared" si="2"/>
        <v/>
      </c>
      <c r="J41" s="9" t="str">
        <f t="shared" si="3"/>
        <v/>
      </c>
      <c r="K41" s="9" t="str">
        <f t="shared" si="4"/>
        <v/>
      </c>
      <c r="O41">
        <f t="shared" si="5"/>
        <v>0</v>
      </c>
      <c r="P41">
        <f t="shared" si="6"/>
        <v>0</v>
      </c>
      <c r="Q41">
        <f t="shared" si="7"/>
        <v>0</v>
      </c>
      <c r="R41">
        <f t="shared" si="8"/>
        <v>0</v>
      </c>
      <c r="S41">
        <f t="shared" si="9"/>
        <v>0</v>
      </c>
    </row>
    <row r="42" spans="1:19" x14ac:dyDescent="0.25">
      <c r="A42" s="7"/>
      <c r="B42" s="8"/>
      <c r="C42" s="8"/>
      <c r="D42" s="8"/>
      <c r="E42" s="8"/>
      <c r="G42" s="9" t="str">
        <f t="shared" si="0"/>
        <v/>
      </c>
      <c r="H42" s="9" t="str">
        <f t="shared" si="1"/>
        <v/>
      </c>
      <c r="I42" s="9" t="str">
        <f t="shared" si="2"/>
        <v/>
      </c>
      <c r="J42" s="9" t="str">
        <f t="shared" si="3"/>
        <v/>
      </c>
      <c r="K42" s="9" t="str">
        <f t="shared" si="4"/>
        <v/>
      </c>
      <c r="O42">
        <f t="shared" si="5"/>
        <v>0</v>
      </c>
      <c r="P42">
        <f t="shared" si="6"/>
        <v>0</v>
      </c>
      <c r="Q42">
        <f t="shared" si="7"/>
        <v>0</v>
      </c>
      <c r="R42">
        <f t="shared" si="8"/>
        <v>0</v>
      </c>
      <c r="S42">
        <f t="shared" si="9"/>
        <v>0</v>
      </c>
    </row>
    <row r="43" spans="1:19" x14ac:dyDescent="0.25">
      <c r="A43" s="7"/>
      <c r="B43" s="8"/>
      <c r="C43" s="8"/>
      <c r="D43" s="8"/>
      <c r="E43" s="8"/>
      <c r="G43" s="9" t="str">
        <f t="shared" si="0"/>
        <v/>
      </c>
      <c r="H43" s="9" t="str">
        <f t="shared" si="1"/>
        <v/>
      </c>
      <c r="I43" s="9" t="str">
        <f t="shared" si="2"/>
        <v/>
      </c>
      <c r="J43" s="9" t="str">
        <f t="shared" si="3"/>
        <v/>
      </c>
      <c r="K43" s="9" t="str">
        <f t="shared" si="4"/>
        <v/>
      </c>
      <c r="O43">
        <f t="shared" si="5"/>
        <v>0</v>
      </c>
      <c r="P43">
        <f t="shared" si="6"/>
        <v>0</v>
      </c>
      <c r="Q43">
        <f t="shared" si="7"/>
        <v>0</v>
      </c>
      <c r="R43">
        <f t="shared" si="8"/>
        <v>0</v>
      </c>
      <c r="S43">
        <f t="shared" si="9"/>
        <v>0</v>
      </c>
    </row>
    <row r="44" spans="1:19" x14ac:dyDescent="0.25">
      <c r="A44" s="7"/>
      <c r="B44" s="8"/>
      <c r="C44" s="8"/>
      <c r="D44" s="8"/>
      <c r="E44" s="8"/>
      <c r="G44" s="9" t="str">
        <f t="shared" si="0"/>
        <v/>
      </c>
      <c r="H44" s="9" t="str">
        <f t="shared" si="1"/>
        <v/>
      </c>
      <c r="I44" s="9" t="str">
        <f t="shared" si="2"/>
        <v/>
      </c>
      <c r="J44" s="9" t="str">
        <f t="shared" si="3"/>
        <v/>
      </c>
      <c r="K44" s="9" t="str">
        <f t="shared" si="4"/>
        <v/>
      </c>
      <c r="O44">
        <f t="shared" si="5"/>
        <v>0</v>
      </c>
      <c r="P44">
        <f t="shared" si="6"/>
        <v>0</v>
      </c>
      <c r="Q44">
        <f t="shared" si="7"/>
        <v>0</v>
      </c>
      <c r="R44">
        <f t="shared" si="8"/>
        <v>0</v>
      </c>
      <c r="S44">
        <f t="shared" si="9"/>
        <v>0</v>
      </c>
    </row>
    <row r="45" spans="1:19" x14ac:dyDescent="0.25">
      <c r="A45" s="7"/>
      <c r="B45" s="8"/>
      <c r="C45" s="8"/>
      <c r="D45" s="8"/>
      <c r="E45" s="8"/>
      <c r="G45" s="9" t="str">
        <f t="shared" si="0"/>
        <v/>
      </c>
      <c r="H45" s="9" t="str">
        <f t="shared" si="1"/>
        <v/>
      </c>
      <c r="I45" s="9" t="str">
        <f t="shared" si="2"/>
        <v/>
      </c>
      <c r="J45" s="9" t="str">
        <f t="shared" si="3"/>
        <v/>
      </c>
      <c r="K45" s="9" t="str">
        <f t="shared" si="4"/>
        <v/>
      </c>
      <c r="O45">
        <f t="shared" si="5"/>
        <v>0</v>
      </c>
      <c r="P45">
        <f t="shared" si="6"/>
        <v>0</v>
      </c>
      <c r="Q45">
        <f t="shared" si="7"/>
        <v>0</v>
      </c>
      <c r="R45">
        <f t="shared" si="8"/>
        <v>0</v>
      </c>
      <c r="S45">
        <f t="shared" si="9"/>
        <v>0</v>
      </c>
    </row>
    <row r="46" spans="1:19" x14ac:dyDescent="0.25">
      <c r="A46" s="7"/>
      <c r="B46" s="8"/>
      <c r="C46" s="8"/>
      <c r="D46" s="8"/>
      <c r="E46" s="8"/>
      <c r="G46" s="9" t="str">
        <f t="shared" si="0"/>
        <v/>
      </c>
      <c r="H46" s="9" t="str">
        <f t="shared" si="1"/>
        <v/>
      </c>
      <c r="I46" s="9" t="str">
        <f t="shared" si="2"/>
        <v/>
      </c>
      <c r="J46" s="9" t="str">
        <f t="shared" si="3"/>
        <v/>
      </c>
      <c r="K46" s="9" t="str">
        <f t="shared" si="4"/>
        <v/>
      </c>
      <c r="O46">
        <f t="shared" si="5"/>
        <v>0</v>
      </c>
      <c r="P46">
        <f t="shared" si="6"/>
        <v>0</v>
      </c>
      <c r="Q46">
        <f t="shared" si="7"/>
        <v>0</v>
      </c>
      <c r="R46">
        <f t="shared" si="8"/>
        <v>0</v>
      </c>
      <c r="S46">
        <f t="shared" si="9"/>
        <v>0</v>
      </c>
    </row>
    <row r="47" spans="1:19" x14ac:dyDescent="0.25">
      <c r="A47" s="7"/>
      <c r="B47" s="8"/>
      <c r="C47" s="8"/>
      <c r="D47" s="8"/>
      <c r="E47" s="8"/>
      <c r="G47" s="9" t="str">
        <f t="shared" si="0"/>
        <v/>
      </c>
      <c r="H47" s="9" t="str">
        <f t="shared" si="1"/>
        <v/>
      </c>
      <c r="I47" s="9" t="str">
        <f t="shared" si="2"/>
        <v/>
      </c>
      <c r="J47" s="9" t="str">
        <f t="shared" si="3"/>
        <v/>
      </c>
      <c r="K47" s="9" t="str">
        <f t="shared" si="4"/>
        <v/>
      </c>
      <c r="O47">
        <f t="shared" si="5"/>
        <v>0</v>
      </c>
      <c r="P47">
        <f t="shared" si="6"/>
        <v>0</v>
      </c>
      <c r="Q47">
        <f t="shared" si="7"/>
        <v>0</v>
      </c>
      <c r="R47">
        <f t="shared" si="8"/>
        <v>0</v>
      </c>
      <c r="S47">
        <f t="shared" si="9"/>
        <v>0</v>
      </c>
    </row>
    <row r="48" spans="1:19" x14ac:dyDescent="0.25">
      <c r="A48" s="7"/>
      <c r="B48" s="8"/>
      <c r="C48" s="8"/>
      <c r="D48" s="8"/>
      <c r="E48" s="8"/>
      <c r="G48" s="9" t="str">
        <f t="shared" si="0"/>
        <v/>
      </c>
      <c r="H48" s="9" t="str">
        <f t="shared" si="1"/>
        <v/>
      </c>
      <c r="I48" s="9" t="str">
        <f t="shared" si="2"/>
        <v/>
      </c>
      <c r="J48" s="9" t="str">
        <f t="shared" si="3"/>
        <v/>
      </c>
      <c r="K48" s="9" t="str">
        <f t="shared" si="4"/>
        <v/>
      </c>
      <c r="O48">
        <f t="shared" si="5"/>
        <v>0</v>
      </c>
      <c r="P48">
        <f t="shared" si="6"/>
        <v>0</v>
      </c>
      <c r="Q48">
        <f t="shared" si="7"/>
        <v>0</v>
      </c>
      <c r="R48">
        <f t="shared" si="8"/>
        <v>0</v>
      </c>
      <c r="S48">
        <f t="shared" si="9"/>
        <v>0</v>
      </c>
    </row>
    <row r="49" spans="1:19" x14ac:dyDescent="0.25">
      <c r="A49" s="7"/>
      <c r="B49" s="8"/>
      <c r="C49" s="8"/>
      <c r="D49" s="8"/>
      <c r="E49" s="8"/>
      <c r="G49" s="9" t="str">
        <f t="shared" si="0"/>
        <v/>
      </c>
      <c r="H49" s="9" t="str">
        <f t="shared" si="1"/>
        <v/>
      </c>
      <c r="I49" s="9" t="str">
        <f t="shared" si="2"/>
        <v/>
      </c>
      <c r="J49" s="9" t="str">
        <f t="shared" si="3"/>
        <v/>
      </c>
      <c r="K49" s="9" t="str">
        <f t="shared" si="4"/>
        <v/>
      </c>
      <c r="O49">
        <f t="shared" si="5"/>
        <v>0</v>
      </c>
      <c r="P49">
        <f t="shared" si="6"/>
        <v>0</v>
      </c>
      <c r="Q49">
        <f t="shared" si="7"/>
        <v>0</v>
      </c>
      <c r="R49">
        <f t="shared" si="8"/>
        <v>0</v>
      </c>
      <c r="S49">
        <f t="shared" si="9"/>
        <v>0</v>
      </c>
    </row>
    <row r="50" spans="1:19" x14ac:dyDescent="0.25">
      <c r="A50" s="7"/>
      <c r="B50" s="8"/>
      <c r="C50" s="8"/>
      <c r="D50" s="8"/>
      <c r="E50" s="8"/>
      <c r="G50" s="9" t="str">
        <f t="shared" si="0"/>
        <v/>
      </c>
      <c r="H50" s="9" t="str">
        <f t="shared" si="1"/>
        <v/>
      </c>
      <c r="I50" s="9" t="str">
        <f t="shared" si="2"/>
        <v/>
      </c>
      <c r="J50" s="9" t="str">
        <f t="shared" si="3"/>
        <v/>
      </c>
      <c r="K50" s="9" t="str">
        <f t="shared" si="4"/>
        <v/>
      </c>
      <c r="O50">
        <f t="shared" si="5"/>
        <v>0</v>
      </c>
      <c r="P50">
        <f t="shared" si="6"/>
        <v>0</v>
      </c>
      <c r="Q50">
        <f t="shared" si="7"/>
        <v>0</v>
      </c>
      <c r="R50">
        <f t="shared" si="8"/>
        <v>0</v>
      </c>
      <c r="S50">
        <f t="shared" si="9"/>
        <v>0</v>
      </c>
    </row>
    <row r="51" spans="1:19" x14ac:dyDescent="0.25">
      <c r="A51" s="7"/>
      <c r="B51" s="8"/>
      <c r="C51" s="8"/>
      <c r="D51" s="8"/>
      <c r="E51" s="8"/>
      <c r="G51" s="9" t="str">
        <f t="shared" si="0"/>
        <v/>
      </c>
      <c r="H51" s="9" t="str">
        <f t="shared" si="1"/>
        <v/>
      </c>
      <c r="I51" s="9" t="str">
        <f t="shared" si="2"/>
        <v/>
      </c>
      <c r="J51" s="9" t="str">
        <f t="shared" si="3"/>
        <v/>
      </c>
      <c r="K51" s="9" t="str">
        <f t="shared" si="4"/>
        <v/>
      </c>
      <c r="O51">
        <f t="shared" si="5"/>
        <v>0</v>
      </c>
      <c r="P51">
        <f t="shared" si="6"/>
        <v>0</v>
      </c>
      <c r="Q51">
        <f t="shared" si="7"/>
        <v>0</v>
      </c>
      <c r="R51">
        <f t="shared" si="8"/>
        <v>0</v>
      </c>
      <c r="S51">
        <f t="shared" si="9"/>
        <v>0</v>
      </c>
    </row>
    <row r="52" spans="1:19" x14ac:dyDescent="0.25">
      <c r="A52" s="7"/>
      <c r="B52" s="8"/>
      <c r="C52" s="8"/>
      <c r="D52" s="8"/>
      <c r="E52" s="8"/>
      <c r="G52" s="9" t="str">
        <f t="shared" si="0"/>
        <v/>
      </c>
      <c r="H52" s="9" t="str">
        <f t="shared" si="1"/>
        <v/>
      </c>
      <c r="I52" s="9" t="str">
        <f t="shared" si="2"/>
        <v/>
      </c>
      <c r="J52" s="9" t="str">
        <f t="shared" si="3"/>
        <v/>
      </c>
      <c r="K52" s="9" t="str">
        <f t="shared" si="4"/>
        <v/>
      </c>
      <c r="O52">
        <f t="shared" si="5"/>
        <v>0</v>
      </c>
      <c r="P52">
        <f t="shared" si="6"/>
        <v>0</v>
      </c>
      <c r="Q52">
        <f t="shared" si="7"/>
        <v>0</v>
      </c>
      <c r="R52">
        <f t="shared" si="8"/>
        <v>0</v>
      </c>
      <c r="S52">
        <f t="shared" si="9"/>
        <v>0</v>
      </c>
    </row>
    <row r="53" spans="1:19" x14ac:dyDescent="0.25">
      <c r="A53" s="7"/>
      <c r="B53" s="8"/>
      <c r="C53" s="8"/>
      <c r="D53" s="8"/>
      <c r="E53" s="8"/>
      <c r="G53" s="9" t="str">
        <f t="shared" si="0"/>
        <v/>
      </c>
      <c r="H53" s="9" t="str">
        <f t="shared" si="1"/>
        <v/>
      </c>
      <c r="I53" s="9" t="str">
        <f t="shared" si="2"/>
        <v/>
      </c>
      <c r="J53" s="9" t="str">
        <f t="shared" si="3"/>
        <v/>
      </c>
      <c r="K53" s="9" t="str">
        <f t="shared" si="4"/>
        <v/>
      </c>
      <c r="O53">
        <f t="shared" si="5"/>
        <v>0</v>
      </c>
      <c r="P53">
        <f t="shared" si="6"/>
        <v>0</v>
      </c>
      <c r="Q53">
        <f t="shared" si="7"/>
        <v>0</v>
      </c>
      <c r="R53">
        <f t="shared" si="8"/>
        <v>0</v>
      </c>
      <c r="S53">
        <f t="shared" si="9"/>
        <v>0</v>
      </c>
    </row>
    <row r="54" spans="1:19" x14ac:dyDescent="0.25">
      <c r="A54" s="7"/>
      <c r="B54" s="8"/>
      <c r="C54" s="8"/>
      <c r="D54" s="8"/>
      <c r="E54" s="8"/>
      <c r="G54" s="9" t="str">
        <f t="shared" si="0"/>
        <v/>
      </c>
      <c r="H54" s="9" t="str">
        <f t="shared" si="1"/>
        <v/>
      </c>
      <c r="I54" s="9" t="str">
        <f t="shared" si="2"/>
        <v/>
      </c>
      <c r="J54" s="9" t="str">
        <f t="shared" si="3"/>
        <v/>
      </c>
      <c r="K54" s="9" t="str">
        <f t="shared" si="4"/>
        <v/>
      </c>
      <c r="O54">
        <f t="shared" si="5"/>
        <v>0</v>
      </c>
      <c r="P54">
        <f t="shared" si="6"/>
        <v>0</v>
      </c>
      <c r="Q54">
        <f t="shared" si="7"/>
        <v>0</v>
      </c>
      <c r="R54">
        <f t="shared" si="8"/>
        <v>0</v>
      </c>
      <c r="S54">
        <f t="shared" si="9"/>
        <v>0</v>
      </c>
    </row>
    <row r="55" spans="1:19" x14ac:dyDescent="0.25">
      <c r="A55" s="7"/>
      <c r="B55" s="8"/>
      <c r="C55" s="8"/>
      <c r="D55" s="8"/>
      <c r="E55" s="8"/>
      <c r="G55" s="9" t="str">
        <f t="shared" si="0"/>
        <v/>
      </c>
      <c r="H55" s="9" t="str">
        <f t="shared" si="1"/>
        <v/>
      </c>
      <c r="I55" s="9" t="str">
        <f t="shared" si="2"/>
        <v/>
      </c>
      <c r="J55" s="9" t="str">
        <f t="shared" si="3"/>
        <v/>
      </c>
      <c r="K55" s="9" t="str">
        <f t="shared" si="4"/>
        <v/>
      </c>
      <c r="O55">
        <f t="shared" si="5"/>
        <v>0</v>
      </c>
      <c r="P55">
        <f t="shared" si="6"/>
        <v>0</v>
      </c>
      <c r="Q55">
        <f t="shared" si="7"/>
        <v>0</v>
      </c>
      <c r="R55">
        <f t="shared" si="8"/>
        <v>0</v>
      </c>
      <c r="S55">
        <f t="shared" si="9"/>
        <v>0</v>
      </c>
    </row>
    <row r="56" spans="1:19" x14ac:dyDescent="0.25">
      <c r="A56" s="7"/>
      <c r="B56" s="8"/>
      <c r="C56" s="8"/>
      <c r="D56" s="8"/>
      <c r="E56" s="8"/>
      <c r="G56" s="9" t="str">
        <f t="shared" si="0"/>
        <v/>
      </c>
      <c r="H56" s="9" t="str">
        <f t="shared" si="1"/>
        <v/>
      </c>
      <c r="I56" s="9" t="str">
        <f t="shared" si="2"/>
        <v/>
      </c>
      <c r="J56" s="9" t="str">
        <f t="shared" si="3"/>
        <v/>
      </c>
      <c r="K56" s="9" t="str">
        <f t="shared" si="4"/>
        <v/>
      </c>
      <c r="O56">
        <f t="shared" si="5"/>
        <v>0</v>
      </c>
      <c r="P56">
        <f t="shared" si="6"/>
        <v>0</v>
      </c>
      <c r="Q56">
        <f t="shared" si="7"/>
        <v>0</v>
      </c>
      <c r="R56">
        <f t="shared" si="8"/>
        <v>0</v>
      </c>
      <c r="S56">
        <f t="shared" si="9"/>
        <v>0</v>
      </c>
    </row>
    <row r="57" spans="1:19" x14ac:dyDescent="0.25">
      <c r="A57" s="7"/>
      <c r="B57" s="8"/>
      <c r="C57" s="8"/>
      <c r="D57" s="8"/>
      <c r="E57" s="8"/>
      <c r="G57" s="9" t="str">
        <f t="shared" si="0"/>
        <v/>
      </c>
      <c r="H57" s="9" t="str">
        <f t="shared" si="1"/>
        <v/>
      </c>
      <c r="I57" s="9" t="str">
        <f t="shared" si="2"/>
        <v/>
      </c>
      <c r="J57" s="9" t="str">
        <f t="shared" si="3"/>
        <v/>
      </c>
      <c r="K57" s="9" t="str">
        <f t="shared" si="4"/>
        <v/>
      </c>
      <c r="O57">
        <f t="shared" si="5"/>
        <v>0</v>
      </c>
      <c r="P57">
        <f t="shared" si="6"/>
        <v>0</v>
      </c>
      <c r="Q57">
        <f t="shared" si="7"/>
        <v>0</v>
      </c>
      <c r="R57">
        <f t="shared" si="8"/>
        <v>0</v>
      </c>
      <c r="S57">
        <f t="shared" si="9"/>
        <v>0</v>
      </c>
    </row>
    <row r="58" spans="1:19" x14ac:dyDescent="0.25">
      <c r="A58" s="7"/>
      <c r="B58" s="8"/>
      <c r="C58" s="8"/>
      <c r="D58" s="8"/>
      <c r="E58" s="8"/>
      <c r="G58" s="9" t="str">
        <f t="shared" si="0"/>
        <v/>
      </c>
      <c r="H58" s="9" t="str">
        <f t="shared" si="1"/>
        <v/>
      </c>
      <c r="I58" s="9" t="str">
        <f t="shared" si="2"/>
        <v/>
      </c>
      <c r="J58" s="9" t="str">
        <f t="shared" si="3"/>
        <v/>
      </c>
      <c r="K58" s="9" t="str">
        <f t="shared" si="4"/>
        <v/>
      </c>
      <c r="O58">
        <f t="shared" si="5"/>
        <v>0</v>
      </c>
      <c r="P58">
        <f t="shared" si="6"/>
        <v>0</v>
      </c>
      <c r="Q58">
        <f t="shared" si="7"/>
        <v>0</v>
      </c>
      <c r="R58">
        <f t="shared" si="8"/>
        <v>0</v>
      </c>
      <c r="S58">
        <f t="shared" si="9"/>
        <v>0</v>
      </c>
    </row>
    <row r="59" spans="1:19" x14ac:dyDescent="0.25">
      <c r="A59" s="7"/>
      <c r="B59" s="8"/>
      <c r="C59" s="8"/>
      <c r="D59" s="8"/>
      <c r="E59" s="8"/>
      <c r="G59" s="9" t="str">
        <f t="shared" si="0"/>
        <v/>
      </c>
      <c r="H59" s="9" t="str">
        <f t="shared" si="1"/>
        <v/>
      </c>
      <c r="I59" s="9" t="str">
        <f t="shared" si="2"/>
        <v/>
      </c>
      <c r="J59" s="9" t="str">
        <f t="shared" si="3"/>
        <v/>
      </c>
      <c r="K59" s="9" t="str">
        <f t="shared" si="4"/>
        <v/>
      </c>
      <c r="O59">
        <f t="shared" si="5"/>
        <v>0</v>
      </c>
      <c r="P59">
        <f t="shared" si="6"/>
        <v>0</v>
      </c>
      <c r="Q59">
        <f t="shared" si="7"/>
        <v>0</v>
      </c>
      <c r="R59">
        <f t="shared" si="8"/>
        <v>0</v>
      </c>
      <c r="S59">
        <f t="shared" si="9"/>
        <v>0</v>
      </c>
    </row>
    <row r="60" spans="1:19" x14ac:dyDescent="0.25">
      <c r="A60" s="7"/>
      <c r="B60" s="8"/>
      <c r="C60" s="8"/>
      <c r="D60" s="8"/>
      <c r="E60" s="8"/>
      <c r="G60" s="9" t="str">
        <f t="shared" si="0"/>
        <v/>
      </c>
      <c r="H60" s="9" t="str">
        <f t="shared" si="1"/>
        <v/>
      </c>
      <c r="I60" s="9" t="str">
        <f t="shared" si="2"/>
        <v/>
      </c>
      <c r="J60" s="9" t="str">
        <f t="shared" si="3"/>
        <v/>
      </c>
      <c r="K60" s="9" t="str">
        <f t="shared" si="4"/>
        <v/>
      </c>
      <c r="O60">
        <f t="shared" si="5"/>
        <v>0</v>
      </c>
      <c r="P60">
        <f t="shared" si="6"/>
        <v>0</v>
      </c>
      <c r="Q60">
        <f t="shared" si="7"/>
        <v>0</v>
      </c>
      <c r="R60">
        <f t="shared" si="8"/>
        <v>0</v>
      </c>
      <c r="S60">
        <f t="shared" si="9"/>
        <v>0</v>
      </c>
    </row>
    <row r="61" spans="1:19" x14ac:dyDescent="0.25">
      <c r="A61" s="7"/>
      <c r="B61" s="8"/>
      <c r="C61" s="8"/>
      <c r="D61" s="8"/>
      <c r="E61" s="8"/>
      <c r="G61" s="9" t="str">
        <f t="shared" si="0"/>
        <v/>
      </c>
      <c r="H61" s="9" t="str">
        <f t="shared" si="1"/>
        <v/>
      </c>
      <c r="I61" s="9" t="str">
        <f t="shared" si="2"/>
        <v/>
      </c>
      <c r="J61" s="9" t="str">
        <f t="shared" si="3"/>
        <v/>
      </c>
      <c r="K61" s="9" t="str">
        <f t="shared" si="4"/>
        <v/>
      </c>
      <c r="O61">
        <f t="shared" si="5"/>
        <v>0</v>
      </c>
      <c r="P61">
        <f t="shared" si="6"/>
        <v>0</v>
      </c>
      <c r="Q61">
        <f t="shared" si="7"/>
        <v>0</v>
      </c>
      <c r="R61">
        <f t="shared" si="8"/>
        <v>0</v>
      </c>
      <c r="S61">
        <f t="shared" si="9"/>
        <v>0</v>
      </c>
    </row>
    <row r="62" spans="1:19" x14ac:dyDescent="0.25">
      <c r="A62" s="7"/>
      <c r="B62" s="8"/>
      <c r="C62" s="8"/>
      <c r="D62" s="8"/>
      <c r="E62" s="8"/>
      <c r="G62" s="9" t="str">
        <f t="shared" si="0"/>
        <v/>
      </c>
      <c r="H62" s="9" t="str">
        <f t="shared" si="1"/>
        <v/>
      </c>
      <c r="I62" s="9" t="str">
        <f t="shared" si="2"/>
        <v/>
      </c>
      <c r="J62" s="9" t="str">
        <f t="shared" si="3"/>
        <v/>
      </c>
      <c r="K62" s="9" t="str">
        <f t="shared" si="4"/>
        <v/>
      </c>
      <c r="O62">
        <f t="shared" si="5"/>
        <v>0</v>
      </c>
      <c r="P62">
        <f t="shared" si="6"/>
        <v>0</v>
      </c>
      <c r="Q62">
        <f t="shared" si="7"/>
        <v>0</v>
      </c>
      <c r="R62">
        <f t="shared" si="8"/>
        <v>0</v>
      </c>
      <c r="S62">
        <f t="shared" si="9"/>
        <v>0</v>
      </c>
    </row>
    <row r="63" spans="1:19" x14ac:dyDescent="0.25">
      <c r="A63" s="7"/>
      <c r="B63" s="8"/>
      <c r="C63" s="8"/>
      <c r="D63" s="8"/>
      <c r="E63" s="8"/>
      <c r="G63" s="9" t="str">
        <f t="shared" si="0"/>
        <v/>
      </c>
      <c r="H63" s="9" t="str">
        <f t="shared" si="1"/>
        <v/>
      </c>
      <c r="I63" s="9" t="str">
        <f t="shared" si="2"/>
        <v/>
      </c>
      <c r="J63" s="9" t="str">
        <f t="shared" si="3"/>
        <v/>
      </c>
      <c r="K63" s="9" t="str">
        <f t="shared" si="4"/>
        <v/>
      </c>
      <c r="O63">
        <f t="shared" si="5"/>
        <v>0</v>
      </c>
      <c r="P63">
        <f t="shared" si="6"/>
        <v>0</v>
      </c>
      <c r="Q63">
        <f t="shared" si="7"/>
        <v>0</v>
      </c>
      <c r="R63">
        <f t="shared" si="8"/>
        <v>0</v>
      </c>
      <c r="S63">
        <f t="shared" si="9"/>
        <v>0</v>
      </c>
    </row>
    <row r="64" spans="1:19" x14ac:dyDescent="0.25">
      <c r="A64" s="7"/>
      <c r="B64" s="8"/>
      <c r="C64" s="8"/>
      <c r="D64" s="8"/>
      <c r="E64" s="8"/>
      <c r="G64" s="9" t="str">
        <f t="shared" si="0"/>
        <v/>
      </c>
      <c r="H64" s="9" t="str">
        <f t="shared" si="1"/>
        <v/>
      </c>
      <c r="I64" s="9" t="str">
        <f t="shared" si="2"/>
        <v/>
      </c>
      <c r="J64" s="9" t="str">
        <f t="shared" si="3"/>
        <v/>
      </c>
      <c r="K64" s="9" t="str">
        <f t="shared" si="4"/>
        <v/>
      </c>
      <c r="O64">
        <f t="shared" si="5"/>
        <v>0</v>
      </c>
      <c r="P64">
        <f t="shared" si="6"/>
        <v>0</v>
      </c>
      <c r="Q64">
        <f t="shared" si="7"/>
        <v>0</v>
      </c>
      <c r="R64">
        <f t="shared" si="8"/>
        <v>0</v>
      </c>
      <c r="S64">
        <f t="shared" si="9"/>
        <v>0</v>
      </c>
    </row>
    <row r="65" spans="1:19" x14ac:dyDescent="0.25">
      <c r="A65" s="7"/>
      <c r="B65" s="8"/>
      <c r="C65" s="8"/>
      <c r="D65" s="8"/>
      <c r="E65" s="8"/>
      <c r="G65" s="9" t="str">
        <f t="shared" si="0"/>
        <v/>
      </c>
      <c r="H65" s="9" t="str">
        <f t="shared" si="1"/>
        <v/>
      </c>
      <c r="I65" s="9" t="str">
        <f t="shared" si="2"/>
        <v/>
      </c>
      <c r="J65" s="9" t="str">
        <f t="shared" si="3"/>
        <v/>
      </c>
      <c r="K65" s="9" t="str">
        <f t="shared" si="4"/>
        <v/>
      </c>
      <c r="O65">
        <f t="shared" si="5"/>
        <v>0</v>
      </c>
      <c r="P65">
        <f t="shared" si="6"/>
        <v>0</v>
      </c>
      <c r="Q65">
        <f t="shared" si="7"/>
        <v>0</v>
      </c>
      <c r="R65">
        <f t="shared" si="8"/>
        <v>0</v>
      </c>
      <c r="S65">
        <f t="shared" si="9"/>
        <v>0</v>
      </c>
    </row>
    <row r="66" spans="1:19" x14ac:dyDescent="0.25">
      <c r="A66" s="7"/>
      <c r="B66" s="8"/>
      <c r="C66" s="8"/>
      <c r="D66" s="8"/>
      <c r="E66" s="8"/>
      <c r="G66" s="9" t="str">
        <f t="shared" ref="G66:G129" si="10">IF($A66="","",IF($O66=0,$A66,IFERROR(LEFT($A66,$O66-1),"")))</f>
        <v/>
      </c>
      <c r="H66" s="9" t="str">
        <f t="shared" ref="H66:H129" si="11">IF($A66="","",IF($O66=0,IF($B66="","",$B66),IFERROR(MID($A66,$O66+1,$P66-$O66-1),"")))</f>
        <v/>
      </c>
      <c r="I66" s="9" t="str">
        <f t="shared" ref="I66:I129" si="12">IF($A66="","",IF($O66=0,IF($C66="","",$C66),IFERROR(MID($A66,$P66+1,$Q66-$P66-1),"")))</f>
        <v/>
      </c>
      <c r="J66" s="9" t="str">
        <f t="shared" ref="J66:J129" si="13">IF($A66="","",IF($O66=0,IF($D66="","",$D66),IFERROR(MID($A66,$Q66+1,$R66-$Q66-1),"")))</f>
        <v/>
      </c>
      <c r="K66" s="9" t="str">
        <f t="shared" ref="K66:K129" si="14">IF($A66="","",IF($O66=0,IF($E66="","",$E66),IFERROR(MID($A66,$R66+1,200),"")))</f>
        <v/>
      </c>
      <c r="O66">
        <f t="shared" ref="O66:O129" si="15">IFERROR(FIND(CHAR(9),$A66),0)</f>
        <v>0</v>
      </c>
      <c r="P66">
        <f t="shared" ref="P66:P129" si="16">IF($O66=0,0,IFERROR(FIND(CHAR(9),$A66,$O66+1),0))</f>
        <v>0</v>
      </c>
      <c r="Q66">
        <f t="shared" ref="Q66:Q129" si="17">IF($P66=0,0,IFERROR(FIND(CHAR(9),$A66,$P66+1),0))</f>
        <v>0</v>
      </c>
      <c r="R66">
        <f t="shared" ref="R66:R129" si="18">IF($Q66=0,0,IFERROR(FIND(CHAR(9),$A66,$Q66+1),0))</f>
        <v>0</v>
      </c>
      <c r="S66">
        <f t="shared" ref="S66:S129" si="19">IFERROR(VALUE($I66),0)</f>
        <v>0</v>
      </c>
    </row>
    <row r="67" spans="1:19" x14ac:dyDescent="0.25">
      <c r="A67" s="7"/>
      <c r="B67" s="8"/>
      <c r="C67" s="8"/>
      <c r="D67" s="8"/>
      <c r="E67" s="8"/>
      <c r="G67" s="9" t="str">
        <f t="shared" si="10"/>
        <v/>
      </c>
      <c r="H67" s="9" t="str">
        <f t="shared" si="11"/>
        <v/>
      </c>
      <c r="I67" s="9" t="str">
        <f t="shared" si="12"/>
        <v/>
      </c>
      <c r="J67" s="9" t="str">
        <f t="shared" si="13"/>
        <v/>
      </c>
      <c r="K67" s="9" t="str">
        <f t="shared" si="14"/>
        <v/>
      </c>
      <c r="O67">
        <f t="shared" si="15"/>
        <v>0</v>
      </c>
      <c r="P67">
        <f t="shared" si="16"/>
        <v>0</v>
      </c>
      <c r="Q67">
        <f t="shared" si="17"/>
        <v>0</v>
      </c>
      <c r="R67">
        <f t="shared" si="18"/>
        <v>0</v>
      </c>
      <c r="S67">
        <f t="shared" si="19"/>
        <v>0</v>
      </c>
    </row>
    <row r="68" spans="1:19" x14ac:dyDescent="0.25">
      <c r="A68" s="7"/>
      <c r="B68" s="8"/>
      <c r="C68" s="8"/>
      <c r="D68" s="8"/>
      <c r="E68" s="8"/>
      <c r="G68" s="9" t="str">
        <f t="shared" si="10"/>
        <v/>
      </c>
      <c r="H68" s="9" t="str">
        <f t="shared" si="11"/>
        <v/>
      </c>
      <c r="I68" s="9" t="str">
        <f t="shared" si="12"/>
        <v/>
      </c>
      <c r="J68" s="9" t="str">
        <f t="shared" si="13"/>
        <v/>
      </c>
      <c r="K68" s="9" t="str">
        <f t="shared" si="14"/>
        <v/>
      </c>
      <c r="O68">
        <f t="shared" si="15"/>
        <v>0</v>
      </c>
      <c r="P68">
        <f t="shared" si="16"/>
        <v>0</v>
      </c>
      <c r="Q68">
        <f t="shared" si="17"/>
        <v>0</v>
      </c>
      <c r="R68">
        <f t="shared" si="18"/>
        <v>0</v>
      </c>
      <c r="S68">
        <f t="shared" si="19"/>
        <v>0</v>
      </c>
    </row>
    <row r="69" spans="1:19" x14ac:dyDescent="0.25">
      <c r="A69" s="7"/>
      <c r="B69" s="8"/>
      <c r="C69" s="8"/>
      <c r="D69" s="8"/>
      <c r="E69" s="8"/>
      <c r="G69" s="9" t="str">
        <f t="shared" si="10"/>
        <v/>
      </c>
      <c r="H69" s="9" t="str">
        <f t="shared" si="11"/>
        <v/>
      </c>
      <c r="I69" s="9" t="str">
        <f t="shared" si="12"/>
        <v/>
      </c>
      <c r="J69" s="9" t="str">
        <f t="shared" si="13"/>
        <v/>
      </c>
      <c r="K69" s="9" t="str">
        <f t="shared" si="14"/>
        <v/>
      </c>
      <c r="O69">
        <f t="shared" si="15"/>
        <v>0</v>
      </c>
      <c r="P69">
        <f t="shared" si="16"/>
        <v>0</v>
      </c>
      <c r="Q69">
        <f t="shared" si="17"/>
        <v>0</v>
      </c>
      <c r="R69">
        <f t="shared" si="18"/>
        <v>0</v>
      </c>
      <c r="S69">
        <f t="shared" si="19"/>
        <v>0</v>
      </c>
    </row>
    <row r="70" spans="1:19" x14ac:dyDescent="0.25">
      <c r="A70" s="7"/>
      <c r="B70" s="8"/>
      <c r="C70" s="8"/>
      <c r="D70" s="8"/>
      <c r="E70" s="8"/>
      <c r="G70" s="9" t="str">
        <f t="shared" si="10"/>
        <v/>
      </c>
      <c r="H70" s="9" t="str">
        <f t="shared" si="11"/>
        <v/>
      </c>
      <c r="I70" s="9" t="str">
        <f t="shared" si="12"/>
        <v/>
      </c>
      <c r="J70" s="9" t="str">
        <f t="shared" si="13"/>
        <v/>
      </c>
      <c r="K70" s="9" t="str">
        <f t="shared" si="14"/>
        <v/>
      </c>
      <c r="O70">
        <f t="shared" si="15"/>
        <v>0</v>
      </c>
      <c r="P70">
        <f t="shared" si="16"/>
        <v>0</v>
      </c>
      <c r="Q70">
        <f t="shared" si="17"/>
        <v>0</v>
      </c>
      <c r="R70">
        <f t="shared" si="18"/>
        <v>0</v>
      </c>
      <c r="S70">
        <f t="shared" si="19"/>
        <v>0</v>
      </c>
    </row>
    <row r="71" spans="1:19" x14ac:dyDescent="0.25">
      <c r="A71" s="7"/>
      <c r="B71" s="8"/>
      <c r="C71" s="8"/>
      <c r="D71" s="8"/>
      <c r="E71" s="8"/>
      <c r="G71" s="9" t="str">
        <f t="shared" si="10"/>
        <v/>
      </c>
      <c r="H71" s="9" t="str">
        <f t="shared" si="11"/>
        <v/>
      </c>
      <c r="I71" s="9" t="str">
        <f t="shared" si="12"/>
        <v/>
      </c>
      <c r="J71" s="9" t="str">
        <f t="shared" si="13"/>
        <v/>
      </c>
      <c r="K71" s="9" t="str">
        <f t="shared" si="14"/>
        <v/>
      </c>
      <c r="O71">
        <f t="shared" si="15"/>
        <v>0</v>
      </c>
      <c r="P71">
        <f t="shared" si="16"/>
        <v>0</v>
      </c>
      <c r="Q71">
        <f t="shared" si="17"/>
        <v>0</v>
      </c>
      <c r="R71">
        <f t="shared" si="18"/>
        <v>0</v>
      </c>
      <c r="S71">
        <f t="shared" si="19"/>
        <v>0</v>
      </c>
    </row>
    <row r="72" spans="1:19" x14ac:dyDescent="0.25">
      <c r="A72" s="7"/>
      <c r="B72" s="8"/>
      <c r="C72" s="8"/>
      <c r="D72" s="8"/>
      <c r="E72" s="8"/>
      <c r="G72" s="9" t="str">
        <f t="shared" si="10"/>
        <v/>
      </c>
      <c r="H72" s="9" t="str">
        <f t="shared" si="11"/>
        <v/>
      </c>
      <c r="I72" s="9" t="str">
        <f t="shared" si="12"/>
        <v/>
      </c>
      <c r="J72" s="9" t="str">
        <f t="shared" si="13"/>
        <v/>
      </c>
      <c r="K72" s="9" t="str">
        <f t="shared" si="14"/>
        <v/>
      </c>
      <c r="O72">
        <f t="shared" si="15"/>
        <v>0</v>
      </c>
      <c r="P72">
        <f t="shared" si="16"/>
        <v>0</v>
      </c>
      <c r="Q72">
        <f t="shared" si="17"/>
        <v>0</v>
      </c>
      <c r="R72">
        <f t="shared" si="18"/>
        <v>0</v>
      </c>
      <c r="S72">
        <f t="shared" si="19"/>
        <v>0</v>
      </c>
    </row>
    <row r="73" spans="1:19" x14ac:dyDescent="0.25">
      <c r="A73" s="7"/>
      <c r="B73" s="8"/>
      <c r="C73" s="8"/>
      <c r="D73" s="8"/>
      <c r="E73" s="8"/>
      <c r="G73" s="9" t="str">
        <f t="shared" si="10"/>
        <v/>
      </c>
      <c r="H73" s="9" t="str">
        <f t="shared" si="11"/>
        <v/>
      </c>
      <c r="I73" s="9" t="str">
        <f t="shared" si="12"/>
        <v/>
      </c>
      <c r="J73" s="9" t="str">
        <f t="shared" si="13"/>
        <v/>
      </c>
      <c r="K73" s="9" t="str">
        <f t="shared" si="14"/>
        <v/>
      </c>
      <c r="O73">
        <f t="shared" si="15"/>
        <v>0</v>
      </c>
      <c r="P73">
        <f t="shared" si="16"/>
        <v>0</v>
      </c>
      <c r="Q73">
        <f t="shared" si="17"/>
        <v>0</v>
      </c>
      <c r="R73">
        <f t="shared" si="18"/>
        <v>0</v>
      </c>
      <c r="S73">
        <f t="shared" si="19"/>
        <v>0</v>
      </c>
    </row>
    <row r="74" spans="1:19" x14ac:dyDescent="0.25">
      <c r="A74" s="7"/>
      <c r="B74" s="8"/>
      <c r="C74" s="8"/>
      <c r="D74" s="8"/>
      <c r="E74" s="8"/>
      <c r="G74" s="9" t="str">
        <f t="shared" si="10"/>
        <v/>
      </c>
      <c r="H74" s="9" t="str">
        <f t="shared" si="11"/>
        <v/>
      </c>
      <c r="I74" s="9" t="str">
        <f t="shared" si="12"/>
        <v/>
      </c>
      <c r="J74" s="9" t="str">
        <f t="shared" si="13"/>
        <v/>
      </c>
      <c r="K74" s="9" t="str">
        <f t="shared" si="14"/>
        <v/>
      </c>
      <c r="O74">
        <f t="shared" si="15"/>
        <v>0</v>
      </c>
      <c r="P74">
        <f t="shared" si="16"/>
        <v>0</v>
      </c>
      <c r="Q74">
        <f t="shared" si="17"/>
        <v>0</v>
      </c>
      <c r="R74">
        <f t="shared" si="18"/>
        <v>0</v>
      </c>
      <c r="S74">
        <f t="shared" si="19"/>
        <v>0</v>
      </c>
    </row>
    <row r="75" spans="1:19" x14ac:dyDescent="0.25">
      <c r="A75" s="7"/>
      <c r="B75" s="8"/>
      <c r="C75" s="8"/>
      <c r="D75" s="8"/>
      <c r="E75" s="8"/>
      <c r="G75" s="9" t="str">
        <f t="shared" si="10"/>
        <v/>
      </c>
      <c r="H75" s="9" t="str">
        <f t="shared" si="11"/>
        <v/>
      </c>
      <c r="I75" s="9" t="str">
        <f t="shared" si="12"/>
        <v/>
      </c>
      <c r="J75" s="9" t="str">
        <f t="shared" si="13"/>
        <v/>
      </c>
      <c r="K75" s="9" t="str">
        <f t="shared" si="14"/>
        <v/>
      </c>
      <c r="O75">
        <f t="shared" si="15"/>
        <v>0</v>
      </c>
      <c r="P75">
        <f t="shared" si="16"/>
        <v>0</v>
      </c>
      <c r="Q75">
        <f t="shared" si="17"/>
        <v>0</v>
      </c>
      <c r="R75">
        <f t="shared" si="18"/>
        <v>0</v>
      </c>
      <c r="S75">
        <f t="shared" si="19"/>
        <v>0</v>
      </c>
    </row>
    <row r="76" spans="1:19" x14ac:dyDescent="0.25">
      <c r="A76" s="7"/>
      <c r="B76" s="8"/>
      <c r="C76" s="8"/>
      <c r="D76" s="8"/>
      <c r="E76" s="8"/>
      <c r="G76" s="9" t="str">
        <f t="shared" si="10"/>
        <v/>
      </c>
      <c r="H76" s="9" t="str">
        <f t="shared" si="11"/>
        <v/>
      </c>
      <c r="I76" s="9" t="str">
        <f t="shared" si="12"/>
        <v/>
      </c>
      <c r="J76" s="9" t="str">
        <f t="shared" si="13"/>
        <v/>
      </c>
      <c r="K76" s="9" t="str">
        <f t="shared" si="14"/>
        <v/>
      </c>
      <c r="O76">
        <f t="shared" si="15"/>
        <v>0</v>
      </c>
      <c r="P76">
        <f t="shared" si="16"/>
        <v>0</v>
      </c>
      <c r="Q76">
        <f t="shared" si="17"/>
        <v>0</v>
      </c>
      <c r="R76">
        <f t="shared" si="18"/>
        <v>0</v>
      </c>
      <c r="S76">
        <f t="shared" si="19"/>
        <v>0</v>
      </c>
    </row>
    <row r="77" spans="1:19" x14ac:dyDescent="0.25">
      <c r="A77" s="7"/>
      <c r="B77" s="8"/>
      <c r="C77" s="8"/>
      <c r="D77" s="8"/>
      <c r="E77" s="8"/>
      <c r="G77" s="9" t="str">
        <f t="shared" si="10"/>
        <v/>
      </c>
      <c r="H77" s="9" t="str">
        <f t="shared" si="11"/>
        <v/>
      </c>
      <c r="I77" s="9" t="str">
        <f t="shared" si="12"/>
        <v/>
      </c>
      <c r="J77" s="9" t="str">
        <f t="shared" si="13"/>
        <v/>
      </c>
      <c r="K77" s="9" t="str">
        <f t="shared" si="14"/>
        <v/>
      </c>
      <c r="O77">
        <f t="shared" si="15"/>
        <v>0</v>
      </c>
      <c r="P77">
        <f t="shared" si="16"/>
        <v>0</v>
      </c>
      <c r="Q77">
        <f t="shared" si="17"/>
        <v>0</v>
      </c>
      <c r="R77">
        <f t="shared" si="18"/>
        <v>0</v>
      </c>
      <c r="S77">
        <f t="shared" si="19"/>
        <v>0</v>
      </c>
    </row>
    <row r="78" spans="1:19" x14ac:dyDescent="0.25">
      <c r="A78" s="7"/>
      <c r="B78" s="8"/>
      <c r="C78" s="8"/>
      <c r="D78" s="8"/>
      <c r="E78" s="8"/>
      <c r="G78" s="9" t="str">
        <f t="shared" si="10"/>
        <v/>
      </c>
      <c r="H78" s="9" t="str">
        <f t="shared" si="11"/>
        <v/>
      </c>
      <c r="I78" s="9" t="str">
        <f t="shared" si="12"/>
        <v/>
      </c>
      <c r="J78" s="9" t="str">
        <f t="shared" si="13"/>
        <v/>
      </c>
      <c r="K78" s="9" t="str">
        <f t="shared" si="14"/>
        <v/>
      </c>
      <c r="O78">
        <f t="shared" si="15"/>
        <v>0</v>
      </c>
      <c r="P78">
        <f t="shared" si="16"/>
        <v>0</v>
      </c>
      <c r="Q78">
        <f t="shared" si="17"/>
        <v>0</v>
      </c>
      <c r="R78">
        <f t="shared" si="18"/>
        <v>0</v>
      </c>
      <c r="S78">
        <f t="shared" si="19"/>
        <v>0</v>
      </c>
    </row>
    <row r="79" spans="1:19" x14ac:dyDescent="0.25">
      <c r="A79" s="7"/>
      <c r="B79" s="8"/>
      <c r="C79" s="8"/>
      <c r="D79" s="8"/>
      <c r="E79" s="8"/>
      <c r="G79" s="9" t="str">
        <f t="shared" si="10"/>
        <v/>
      </c>
      <c r="H79" s="9" t="str">
        <f t="shared" si="11"/>
        <v/>
      </c>
      <c r="I79" s="9" t="str">
        <f t="shared" si="12"/>
        <v/>
      </c>
      <c r="J79" s="9" t="str">
        <f t="shared" si="13"/>
        <v/>
      </c>
      <c r="K79" s="9" t="str">
        <f t="shared" si="14"/>
        <v/>
      </c>
      <c r="O79">
        <f t="shared" si="15"/>
        <v>0</v>
      </c>
      <c r="P79">
        <f t="shared" si="16"/>
        <v>0</v>
      </c>
      <c r="Q79">
        <f t="shared" si="17"/>
        <v>0</v>
      </c>
      <c r="R79">
        <f t="shared" si="18"/>
        <v>0</v>
      </c>
      <c r="S79">
        <f t="shared" si="19"/>
        <v>0</v>
      </c>
    </row>
    <row r="80" spans="1:19" x14ac:dyDescent="0.25">
      <c r="A80" s="7"/>
      <c r="B80" s="8"/>
      <c r="C80" s="8"/>
      <c r="D80" s="8"/>
      <c r="E80" s="8"/>
      <c r="G80" s="9" t="str">
        <f t="shared" si="10"/>
        <v/>
      </c>
      <c r="H80" s="9" t="str">
        <f t="shared" si="11"/>
        <v/>
      </c>
      <c r="I80" s="9" t="str">
        <f t="shared" si="12"/>
        <v/>
      </c>
      <c r="J80" s="9" t="str">
        <f t="shared" si="13"/>
        <v/>
      </c>
      <c r="K80" s="9" t="str">
        <f t="shared" si="14"/>
        <v/>
      </c>
      <c r="O80">
        <f t="shared" si="15"/>
        <v>0</v>
      </c>
      <c r="P80">
        <f t="shared" si="16"/>
        <v>0</v>
      </c>
      <c r="Q80">
        <f t="shared" si="17"/>
        <v>0</v>
      </c>
      <c r="R80">
        <f t="shared" si="18"/>
        <v>0</v>
      </c>
      <c r="S80">
        <f t="shared" si="19"/>
        <v>0</v>
      </c>
    </row>
    <row r="81" spans="1:19" x14ac:dyDescent="0.25">
      <c r="A81" s="7"/>
      <c r="B81" s="8"/>
      <c r="C81" s="8"/>
      <c r="D81" s="8"/>
      <c r="E81" s="8"/>
      <c r="G81" s="9" t="str">
        <f t="shared" si="10"/>
        <v/>
      </c>
      <c r="H81" s="9" t="str">
        <f t="shared" si="11"/>
        <v/>
      </c>
      <c r="I81" s="9" t="str">
        <f t="shared" si="12"/>
        <v/>
      </c>
      <c r="J81" s="9" t="str">
        <f t="shared" si="13"/>
        <v/>
      </c>
      <c r="K81" s="9" t="str">
        <f t="shared" si="14"/>
        <v/>
      </c>
      <c r="O81">
        <f t="shared" si="15"/>
        <v>0</v>
      </c>
      <c r="P81">
        <f t="shared" si="16"/>
        <v>0</v>
      </c>
      <c r="Q81">
        <f t="shared" si="17"/>
        <v>0</v>
      </c>
      <c r="R81">
        <f t="shared" si="18"/>
        <v>0</v>
      </c>
      <c r="S81">
        <f t="shared" si="19"/>
        <v>0</v>
      </c>
    </row>
    <row r="82" spans="1:19" x14ac:dyDescent="0.25">
      <c r="A82" s="7"/>
      <c r="B82" s="8"/>
      <c r="C82" s="8"/>
      <c r="D82" s="8"/>
      <c r="E82" s="8"/>
      <c r="G82" s="9" t="str">
        <f t="shared" si="10"/>
        <v/>
      </c>
      <c r="H82" s="9" t="str">
        <f t="shared" si="11"/>
        <v/>
      </c>
      <c r="I82" s="9" t="str">
        <f t="shared" si="12"/>
        <v/>
      </c>
      <c r="J82" s="9" t="str">
        <f t="shared" si="13"/>
        <v/>
      </c>
      <c r="K82" s="9" t="str">
        <f t="shared" si="14"/>
        <v/>
      </c>
      <c r="O82">
        <f t="shared" si="15"/>
        <v>0</v>
      </c>
      <c r="P82">
        <f t="shared" si="16"/>
        <v>0</v>
      </c>
      <c r="Q82">
        <f t="shared" si="17"/>
        <v>0</v>
      </c>
      <c r="R82">
        <f t="shared" si="18"/>
        <v>0</v>
      </c>
      <c r="S82">
        <f t="shared" si="19"/>
        <v>0</v>
      </c>
    </row>
    <row r="83" spans="1:19" x14ac:dyDescent="0.25">
      <c r="A83" s="7"/>
      <c r="B83" s="8"/>
      <c r="C83" s="8"/>
      <c r="D83" s="8"/>
      <c r="E83" s="8"/>
      <c r="G83" s="9" t="str">
        <f t="shared" si="10"/>
        <v/>
      </c>
      <c r="H83" s="9" t="str">
        <f t="shared" si="11"/>
        <v/>
      </c>
      <c r="I83" s="9" t="str">
        <f t="shared" si="12"/>
        <v/>
      </c>
      <c r="J83" s="9" t="str">
        <f t="shared" si="13"/>
        <v/>
      </c>
      <c r="K83" s="9" t="str">
        <f t="shared" si="14"/>
        <v/>
      </c>
      <c r="O83">
        <f t="shared" si="15"/>
        <v>0</v>
      </c>
      <c r="P83">
        <f t="shared" si="16"/>
        <v>0</v>
      </c>
      <c r="Q83">
        <f t="shared" si="17"/>
        <v>0</v>
      </c>
      <c r="R83">
        <f t="shared" si="18"/>
        <v>0</v>
      </c>
      <c r="S83">
        <f t="shared" si="19"/>
        <v>0</v>
      </c>
    </row>
    <row r="84" spans="1:19" x14ac:dyDescent="0.25">
      <c r="A84" s="7"/>
      <c r="B84" s="8"/>
      <c r="C84" s="8"/>
      <c r="D84" s="8"/>
      <c r="E84" s="8"/>
      <c r="G84" s="9" t="str">
        <f t="shared" si="10"/>
        <v/>
      </c>
      <c r="H84" s="9" t="str">
        <f t="shared" si="11"/>
        <v/>
      </c>
      <c r="I84" s="9" t="str">
        <f t="shared" si="12"/>
        <v/>
      </c>
      <c r="J84" s="9" t="str">
        <f t="shared" si="13"/>
        <v/>
      </c>
      <c r="K84" s="9" t="str">
        <f t="shared" si="14"/>
        <v/>
      </c>
      <c r="O84">
        <f t="shared" si="15"/>
        <v>0</v>
      </c>
      <c r="P84">
        <f t="shared" si="16"/>
        <v>0</v>
      </c>
      <c r="Q84">
        <f t="shared" si="17"/>
        <v>0</v>
      </c>
      <c r="R84">
        <f t="shared" si="18"/>
        <v>0</v>
      </c>
      <c r="S84">
        <f t="shared" si="19"/>
        <v>0</v>
      </c>
    </row>
    <row r="85" spans="1:19" x14ac:dyDescent="0.25">
      <c r="A85" s="7"/>
      <c r="B85" s="8"/>
      <c r="C85" s="8"/>
      <c r="D85" s="8"/>
      <c r="E85" s="8"/>
      <c r="G85" s="9" t="str">
        <f t="shared" si="10"/>
        <v/>
      </c>
      <c r="H85" s="9" t="str">
        <f t="shared" si="11"/>
        <v/>
      </c>
      <c r="I85" s="9" t="str">
        <f t="shared" si="12"/>
        <v/>
      </c>
      <c r="J85" s="9" t="str">
        <f t="shared" si="13"/>
        <v/>
      </c>
      <c r="K85" s="9" t="str">
        <f t="shared" si="14"/>
        <v/>
      </c>
      <c r="O85">
        <f t="shared" si="15"/>
        <v>0</v>
      </c>
      <c r="P85">
        <f t="shared" si="16"/>
        <v>0</v>
      </c>
      <c r="Q85">
        <f t="shared" si="17"/>
        <v>0</v>
      </c>
      <c r="R85">
        <f t="shared" si="18"/>
        <v>0</v>
      </c>
      <c r="S85">
        <f t="shared" si="19"/>
        <v>0</v>
      </c>
    </row>
    <row r="86" spans="1:19" x14ac:dyDescent="0.25">
      <c r="A86" s="7"/>
      <c r="B86" s="8"/>
      <c r="C86" s="8"/>
      <c r="D86" s="8"/>
      <c r="E86" s="8"/>
      <c r="G86" s="9" t="str">
        <f t="shared" si="10"/>
        <v/>
      </c>
      <c r="H86" s="9" t="str">
        <f t="shared" si="11"/>
        <v/>
      </c>
      <c r="I86" s="9" t="str">
        <f t="shared" si="12"/>
        <v/>
      </c>
      <c r="J86" s="9" t="str">
        <f t="shared" si="13"/>
        <v/>
      </c>
      <c r="K86" s="9" t="str">
        <f t="shared" si="14"/>
        <v/>
      </c>
      <c r="O86">
        <f t="shared" si="15"/>
        <v>0</v>
      </c>
      <c r="P86">
        <f t="shared" si="16"/>
        <v>0</v>
      </c>
      <c r="Q86">
        <f t="shared" si="17"/>
        <v>0</v>
      </c>
      <c r="R86">
        <f t="shared" si="18"/>
        <v>0</v>
      </c>
      <c r="S86">
        <f t="shared" si="19"/>
        <v>0</v>
      </c>
    </row>
    <row r="87" spans="1:19" x14ac:dyDescent="0.25">
      <c r="A87" s="7"/>
      <c r="B87" s="8"/>
      <c r="C87" s="8"/>
      <c r="D87" s="8"/>
      <c r="E87" s="8"/>
      <c r="G87" s="9" t="str">
        <f t="shared" si="10"/>
        <v/>
      </c>
      <c r="H87" s="9" t="str">
        <f t="shared" si="11"/>
        <v/>
      </c>
      <c r="I87" s="9" t="str">
        <f t="shared" si="12"/>
        <v/>
      </c>
      <c r="J87" s="9" t="str">
        <f t="shared" si="13"/>
        <v/>
      </c>
      <c r="K87" s="9" t="str">
        <f t="shared" si="14"/>
        <v/>
      </c>
      <c r="O87">
        <f t="shared" si="15"/>
        <v>0</v>
      </c>
      <c r="P87">
        <f t="shared" si="16"/>
        <v>0</v>
      </c>
      <c r="Q87">
        <f t="shared" si="17"/>
        <v>0</v>
      </c>
      <c r="R87">
        <f t="shared" si="18"/>
        <v>0</v>
      </c>
      <c r="S87">
        <f t="shared" si="19"/>
        <v>0</v>
      </c>
    </row>
    <row r="88" spans="1:19" x14ac:dyDescent="0.25">
      <c r="A88" s="7"/>
      <c r="B88" s="8"/>
      <c r="C88" s="8"/>
      <c r="D88" s="8"/>
      <c r="E88" s="8"/>
      <c r="G88" s="9" t="str">
        <f t="shared" si="10"/>
        <v/>
      </c>
      <c r="H88" s="9" t="str">
        <f t="shared" si="11"/>
        <v/>
      </c>
      <c r="I88" s="9" t="str">
        <f t="shared" si="12"/>
        <v/>
      </c>
      <c r="J88" s="9" t="str">
        <f t="shared" si="13"/>
        <v/>
      </c>
      <c r="K88" s="9" t="str">
        <f t="shared" si="14"/>
        <v/>
      </c>
      <c r="O88">
        <f t="shared" si="15"/>
        <v>0</v>
      </c>
      <c r="P88">
        <f t="shared" si="16"/>
        <v>0</v>
      </c>
      <c r="Q88">
        <f t="shared" si="17"/>
        <v>0</v>
      </c>
      <c r="R88">
        <f t="shared" si="18"/>
        <v>0</v>
      </c>
      <c r="S88">
        <f t="shared" si="19"/>
        <v>0</v>
      </c>
    </row>
    <row r="89" spans="1:19" x14ac:dyDescent="0.25">
      <c r="A89" s="7"/>
      <c r="B89" s="8"/>
      <c r="C89" s="8"/>
      <c r="D89" s="8"/>
      <c r="E89" s="8"/>
      <c r="G89" s="9" t="str">
        <f t="shared" si="10"/>
        <v/>
      </c>
      <c r="H89" s="9" t="str">
        <f t="shared" si="11"/>
        <v/>
      </c>
      <c r="I89" s="9" t="str">
        <f t="shared" si="12"/>
        <v/>
      </c>
      <c r="J89" s="9" t="str">
        <f t="shared" si="13"/>
        <v/>
      </c>
      <c r="K89" s="9" t="str">
        <f t="shared" si="14"/>
        <v/>
      </c>
      <c r="O89">
        <f t="shared" si="15"/>
        <v>0</v>
      </c>
      <c r="P89">
        <f t="shared" si="16"/>
        <v>0</v>
      </c>
      <c r="Q89">
        <f t="shared" si="17"/>
        <v>0</v>
      </c>
      <c r="R89">
        <f t="shared" si="18"/>
        <v>0</v>
      </c>
      <c r="S89">
        <f t="shared" si="19"/>
        <v>0</v>
      </c>
    </row>
    <row r="90" spans="1:19" x14ac:dyDescent="0.25">
      <c r="A90" s="7"/>
      <c r="B90" s="8"/>
      <c r="C90" s="8"/>
      <c r="D90" s="8"/>
      <c r="E90" s="8"/>
      <c r="G90" s="9" t="str">
        <f t="shared" si="10"/>
        <v/>
      </c>
      <c r="H90" s="9" t="str">
        <f t="shared" si="11"/>
        <v/>
      </c>
      <c r="I90" s="9" t="str">
        <f t="shared" si="12"/>
        <v/>
      </c>
      <c r="J90" s="9" t="str">
        <f t="shared" si="13"/>
        <v/>
      </c>
      <c r="K90" s="9" t="str">
        <f t="shared" si="14"/>
        <v/>
      </c>
      <c r="O90">
        <f t="shared" si="15"/>
        <v>0</v>
      </c>
      <c r="P90">
        <f t="shared" si="16"/>
        <v>0</v>
      </c>
      <c r="Q90">
        <f t="shared" si="17"/>
        <v>0</v>
      </c>
      <c r="R90">
        <f t="shared" si="18"/>
        <v>0</v>
      </c>
      <c r="S90">
        <f t="shared" si="19"/>
        <v>0</v>
      </c>
    </row>
    <row r="91" spans="1:19" x14ac:dyDescent="0.25">
      <c r="A91" s="7"/>
      <c r="B91" s="8"/>
      <c r="C91" s="8"/>
      <c r="D91" s="8"/>
      <c r="E91" s="8"/>
      <c r="G91" s="9" t="str">
        <f t="shared" si="10"/>
        <v/>
      </c>
      <c r="H91" s="9" t="str">
        <f t="shared" si="11"/>
        <v/>
      </c>
      <c r="I91" s="9" t="str">
        <f t="shared" si="12"/>
        <v/>
      </c>
      <c r="J91" s="9" t="str">
        <f t="shared" si="13"/>
        <v/>
      </c>
      <c r="K91" s="9" t="str">
        <f t="shared" si="14"/>
        <v/>
      </c>
      <c r="O91">
        <f t="shared" si="15"/>
        <v>0</v>
      </c>
      <c r="P91">
        <f t="shared" si="16"/>
        <v>0</v>
      </c>
      <c r="Q91">
        <f t="shared" si="17"/>
        <v>0</v>
      </c>
      <c r="R91">
        <f t="shared" si="18"/>
        <v>0</v>
      </c>
      <c r="S91">
        <f t="shared" si="19"/>
        <v>0</v>
      </c>
    </row>
    <row r="92" spans="1:19" x14ac:dyDescent="0.25">
      <c r="A92" s="7"/>
      <c r="B92" s="8"/>
      <c r="C92" s="8"/>
      <c r="D92" s="8"/>
      <c r="E92" s="8"/>
      <c r="G92" s="9" t="str">
        <f t="shared" si="10"/>
        <v/>
      </c>
      <c r="H92" s="9" t="str">
        <f t="shared" si="11"/>
        <v/>
      </c>
      <c r="I92" s="9" t="str">
        <f t="shared" si="12"/>
        <v/>
      </c>
      <c r="J92" s="9" t="str">
        <f t="shared" si="13"/>
        <v/>
      </c>
      <c r="K92" s="9" t="str">
        <f t="shared" si="14"/>
        <v/>
      </c>
      <c r="O92">
        <f t="shared" si="15"/>
        <v>0</v>
      </c>
      <c r="P92">
        <f t="shared" si="16"/>
        <v>0</v>
      </c>
      <c r="Q92">
        <f t="shared" si="17"/>
        <v>0</v>
      </c>
      <c r="R92">
        <f t="shared" si="18"/>
        <v>0</v>
      </c>
      <c r="S92">
        <f t="shared" si="19"/>
        <v>0</v>
      </c>
    </row>
    <row r="93" spans="1:19" x14ac:dyDescent="0.25">
      <c r="A93" s="7"/>
      <c r="B93" s="8"/>
      <c r="C93" s="8"/>
      <c r="D93" s="8"/>
      <c r="E93" s="8"/>
      <c r="G93" s="9" t="str">
        <f t="shared" si="10"/>
        <v/>
      </c>
      <c r="H93" s="9" t="str">
        <f t="shared" si="11"/>
        <v/>
      </c>
      <c r="I93" s="9" t="str">
        <f t="shared" si="12"/>
        <v/>
      </c>
      <c r="J93" s="9" t="str">
        <f t="shared" si="13"/>
        <v/>
      </c>
      <c r="K93" s="9" t="str">
        <f t="shared" si="14"/>
        <v/>
      </c>
      <c r="O93">
        <f t="shared" si="15"/>
        <v>0</v>
      </c>
      <c r="P93">
        <f t="shared" si="16"/>
        <v>0</v>
      </c>
      <c r="Q93">
        <f t="shared" si="17"/>
        <v>0</v>
      </c>
      <c r="R93">
        <f t="shared" si="18"/>
        <v>0</v>
      </c>
      <c r="S93">
        <f t="shared" si="19"/>
        <v>0</v>
      </c>
    </row>
    <row r="94" spans="1:19" x14ac:dyDescent="0.25">
      <c r="A94" s="7"/>
      <c r="B94" s="8"/>
      <c r="C94" s="8"/>
      <c r="D94" s="8"/>
      <c r="E94" s="8"/>
      <c r="G94" s="9" t="str">
        <f t="shared" si="10"/>
        <v/>
      </c>
      <c r="H94" s="9" t="str">
        <f t="shared" si="11"/>
        <v/>
      </c>
      <c r="I94" s="9" t="str">
        <f t="shared" si="12"/>
        <v/>
      </c>
      <c r="J94" s="9" t="str">
        <f t="shared" si="13"/>
        <v/>
      </c>
      <c r="K94" s="9" t="str">
        <f t="shared" si="14"/>
        <v/>
      </c>
      <c r="O94">
        <f t="shared" si="15"/>
        <v>0</v>
      </c>
      <c r="P94">
        <f t="shared" si="16"/>
        <v>0</v>
      </c>
      <c r="Q94">
        <f t="shared" si="17"/>
        <v>0</v>
      </c>
      <c r="R94">
        <f t="shared" si="18"/>
        <v>0</v>
      </c>
      <c r="S94">
        <f t="shared" si="19"/>
        <v>0</v>
      </c>
    </row>
    <row r="95" spans="1:19" x14ac:dyDescent="0.25">
      <c r="A95" s="7"/>
      <c r="B95" s="8"/>
      <c r="C95" s="8"/>
      <c r="D95" s="8"/>
      <c r="E95" s="8"/>
      <c r="G95" s="9" t="str">
        <f t="shared" si="10"/>
        <v/>
      </c>
      <c r="H95" s="9" t="str">
        <f t="shared" si="11"/>
        <v/>
      </c>
      <c r="I95" s="9" t="str">
        <f t="shared" si="12"/>
        <v/>
      </c>
      <c r="J95" s="9" t="str">
        <f t="shared" si="13"/>
        <v/>
      </c>
      <c r="K95" s="9" t="str">
        <f t="shared" si="14"/>
        <v/>
      </c>
      <c r="O95">
        <f t="shared" si="15"/>
        <v>0</v>
      </c>
      <c r="P95">
        <f t="shared" si="16"/>
        <v>0</v>
      </c>
      <c r="Q95">
        <f t="shared" si="17"/>
        <v>0</v>
      </c>
      <c r="R95">
        <f t="shared" si="18"/>
        <v>0</v>
      </c>
      <c r="S95">
        <f t="shared" si="19"/>
        <v>0</v>
      </c>
    </row>
    <row r="96" spans="1:19" x14ac:dyDescent="0.25">
      <c r="A96" s="7"/>
      <c r="B96" s="8"/>
      <c r="C96" s="8"/>
      <c r="D96" s="8"/>
      <c r="E96" s="8"/>
      <c r="G96" s="9" t="str">
        <f t="shared" si="10"/>
        <v/>
      </c>
      <c r="H96" s="9" t="str">
        <f t="shared" si="11"/>
        <v/>
      </c>
      <c r="I96" s="9" t="str">
        <f t="shared" si="12"/>
        <v/>
      </c>
      <c r="J96" s="9" t="str">
        <f t="shared" si="13"/>
        <v/>
      </c>
      <c r="K96" s="9" t="str">
        <f t="shared" si="14"/>
        <v/>
      </c>
      <c r="O96">
        <f t="shared" si="15"/>
        <v>0</v>
      </c>
      <c r="P96">
        <f t="shared" si="16"/>
        <v>0</v>
      </c>
      <c r="Q96">
        <f t="shared" si="17"/>
        <v>0</v>
      </c>
      <c r="R96">
        <f t="shared" si="18"/>
        <v>0</v>
      </c>
      <c r="S96">
        <f t="shared" si="19"/>
        <v>0</v>
      </c>
    </row>
    <row r="97" spans="1:19" x14ac:dyDescent="0.25">
      <c r="A97" s="7"/>
      <c r="B97" s="8"/>
      <c r="C97" s="8"/>
      <c r="D97" s="8"/>
      <c r="E97" s="8"/>
      <c r="G97" s="9" t="str">
        <f t="shared" si="10"/>
        <v/>
      </c>
      <c r="H97" s="9" t="str">
        <f t="shared" si="11"/>
        <v/>
      </c>
      <c r="I97" s="9" t="str">
        <f t="shared" si="12"/>
        <v/>
      </c>
      <c r="J97" s="9" t="str">
        <f t="shared" si="13"/>
        <v/>
      </c>
      <c r="K97" s="9" t="str">
        <f t="shared" si="14"/>
        <v/>
      </c>
      <c r="O97">
        <f t="shared" si="15"/>
        <v>0</v>
      </c>
      <c r="P97">
        <f t="shared" si="16"/>
        <v>0</v>
      </c>
      <c r="Q97">
        <f t="shared" si="17"/>
        <v>0</v>
      </c>
      <c r="R97">
        <f t="shared" si="18"/>
        <v>0</v>
      </c>
      <c r="S97">
        <f t="shared" si="19"/>
        <v>0</v>
      </c>
    </row>
    <row r="98" spans="1:19" x14ac:dyDescent="0.25">
      <c r="A98" s="7"/>
      <c r="B98" s="8"/>
      <c r="C98" s="8"/>
      <c r="D98" s="8"/>
      <c r="E98" s="8"/>
      <c r="G98" s="9" t="str">
        <f t="shared" si="10"/>
        <v/>
      </c>
      <c r="H98" s="9" t="str">
        <f t="shared" si="11"/>
        <v/>
      </c>
      <c r="I98" s="9" t="str">
        <f t="shared" si="12"/>
        <v/>
      </c>
      <c r="J98" s="9" t="str">
        <f t="shared" si="13"/>
        <v/>
      </c>
      <c r="K98" s="9" t="str">
        <f t="shared" si="14"/>
        <v/>
      </c>
      <c r="O98">
        <f t="shared" si="15"/>
        <v>0</v>
      </c>
      <c r="P98">
        <f t="shared" si="16"/>
        <v>0</v>
      </c>
      <c r="Q98">
        <f t="shared" si="17"/>
        <v>0</v>
      </c>
      <c r="R98">
        <f t="shared" si="18"/>
        <v>0</v>
      </c>
      <c r="S98">
        <f t="shared" si="19"/>
        <v>0</v>
      </c>
    </row>
    <row r="99" spans="1:19" x14ac:dyDescent="0.25">
      <c r="A99" s="7"/>
      <c r="B99" s="8"/>
      <c r="C99" s="8"/>
      <c r="D99" s="8"/>
      <c r="E99" s="8"/>
      <c r="G99" s="9" t="str">
        <f t="shared" si="10"/>
        <v/>
      </c>
      <c r="H99" s="9" t="str">
        <f t="shared" si="11"/>
        <v/>
      </c>
      <c r="I99" s="9" t="str">
        <f t="shared" si="12"/>
        <v/>
      </c>
      <c r="J99" s="9" t="str">
        <f t="shared" si="13"/>
        <v/>
      </c>
      <c r="K99" s="9" t="str">
        <f t="shared" si="14"/>
        <v/>
      </c>
      <c r="O99">
        <f t="shared" si="15"/>
        <v>0</v>
      </c>
      <c r="P99">
        <f t="shared" si="16"/>
        <v>0</v>
      </c>
      <c r="Q99">
        <f t="shared" si="17"/>
        <v>0</v>
      </c>
      <c r="R99">
        <f t="shared" si="18"/>
        <v>0</v>
      </c>
      <c r="S99">
        <f t="shared" si="19"/>
        <v>0</v>
      </c>
    </row>
    <row r="100" spans="1:19" x14ac:dyDescent="0.25">
      <c r="A100" s="7"/>
      <c r="B100" s="8"/>
      <c r="C100" s="8"/>
      <c r="D100" s="8"/>
      <c r="E100" s="8"/>
      <c r="G100" s="9" t="str">
        <f t="shared" si="10"/>
        <v/>
      </c>
      <c r="H100" s="9" t="str">
        <f t="shared" si="11"/>
        <v/>
      </c>
      <c r="I100" s="9" t="str">
        <f t="shared" si="12"/>
        <v/>
      </c>
      <c r="J100" s="9" t="str">
        <f t="shared" si="13"/>
        <v/>
      </c>
      <c r="K100" s="9" t="str">
        <f t="shared" si="14"/>
        <v/>
      </c>
      <c r="O100">
        <f t="shared" si="15"/>
        <v>0</v>
      </c>
      <c r="P100">
        <f t="shared" si="16"/>
        <v>0</v>
      </c>
      <c r="Q100">
        <f t="shared" si="17"/>
        <v>0</v>
      </c>
      <c r="R100">
        <f t="shared" si="18"/>
        <v>0</v>
      </c>
      <c r="S100">
        <f t="shared" si="19"/>
        <v>0</v>
      </c>
    </row>
    <row r="101" spans="1:19" x14ac:dyDescent="0.25">
      <c r="A101" s="7"/>
      <c r="B101" s="8"/>
      <c r="C101" s="8"/>
      <c r="D101" s="8"/>
      <c r="E101" s="8"/>
      <c r="G101" s="9" t="str">
        <f t="shared" si="10"/>
        <v/>
      </c>
      <c r="H101" s="9" t="str">
        <f t="shared" si="11"/>
        <v/>
      </c>
      <c r="I101" s="9" t="str">
        <f t="shared" si="12"/>
        <v/>
      </c>
      <c r="J101" s="9" t="str">
        <f t="shared" si="13"/>
        <v/>
      </c>
      <c r="K101" s="9" t="str">
        <f t="shared" si="14"/>
        <v/>
      </c>
      <c r="O101">
        <f t="shared" si="15"/>
        <v>0</v>
      </c>
      <c r="P101">
        <f t="shared" si="16"/>
        <v>0</v>
      </c>
      <c r="Q101">
        <f t="shared" si="17"/>
        <v>0</v>
      </c>
      <c r="R101">
        <f t="shared" si="18"/>
        <v>0</v>
      </c>
      <c r="S101">
        <f t="shared" si="19"/>
        <v>0</v>
      </c>
    </row>
    <row r="102" spans="1:19" x14ac:dyDescent="0.25">
      <c r="A102" s="7"/>
      <c r="B102" s="8"/>
      <c r="C102" s="8"/>
      <c r="D102" s="8"/>
      <c r="E102" s="8"/>
      <c r="G102" s="9" t="str">
        <f t="shared" si="10"/>
        <v/>
      </c>
      <c r="H102" s="9" t="str">
        <f t="shared" si="11"/>
        <v/>
      </c>
      <c r="I102" s="9" t="str">
        <f t="shared" si="12"/>
        <v/>
      </c>
      <c r="J102" s="9" t="str">
        <f t="shared" si="13"/>
        <v/>
      </c>
      <c r="K102" s="9" t="str">
        <f t="shared" si="14"/>
        <v/>
      </c>
      <c r="O102">
        <f t="shared" si="15"/>
        <v>0</v>
      </c>
      <c r="P102">
        <f t="shared" si="16"/>
        <v>0</v>
      </c>
      <c r="Q102">
        <f t="shared" si="17"/>
        <v>0</v>
      </c>
      <c r="R102">
        <f t="shared" si="18"/>
        <v>0</v>
      </c>
      <c r="S102">
        <f t="shared" si="19"/>
        <v>0</v>
      </c>
    </row>
    <row r="103" spans="1:19" x14ac:dyDescent="0.25">
      <c r="A103" s="7"/>
      <c r="B103" s="8"/>
      <c r="C103" s="8"/>
      <c r="D103" s="8"/>
      <c r="E103" s="8"/>
      <c r="G103" s="9" t="str">
        <f t="shared" si="10"/>
        <v/>
      </c>
      <c r="H103" s="9" t="str">
        <f t="shared" si="11"/>
        <v/>
      </c>
      <c r="I103" s="9" t="str">
        <f t="shared" si="12"/>
        <v/>
      </c>
      <c r="J103" s="9" t="str">
        <f t="shared" si="13"/>
        <v/>
      </c>
      <c r="K103" s="9" t="str">
        <f t="shared" si="14"/>
        <v/>
      </c>
      <c r="O103">
        <f t="shared" si="15"/>
        <v>0</v>
      </c>
      <c r="P103">
        <f t="shared" si="16"/>
        <v>0</v>
      </c>
      <c r="Q103">
        <f t="shared" si="17"/>
        <v>0</v>
      </c>
      <c r="R103">
        <f t="shared" si="18"/>
        <v>0</v>
      </c>
      <c r="S103">
        <f t="shared" si="19"/>
        <v>0</v>
      </c>
    </row>
    <row r="104" spans="1:19" x14ac:dyDescent="0.25">
      <c r="A104" s="7"/>
      <c r="B104" s="8"/>
      <c r="C104" s="8"/>
      <c r="D104" s="8"/>
      <c r="E104" s="8"/>
      <c r="G104" s="9" t="str">
        <f t="shared" si="10"/>
        <v/>
      </c>
      <c r="H104" s="9" t="str">
        <f t="shared" si="11"/>
        <v/>
      </c>
      <c r="I104" s="9" t="str">
        <f t="shared" si="12"/>
        <v/>
      </c>
      <c r="J104" s="9" t="str">
        <f t="shared" si="13"/>
        <v/>
      </c>
      <c r="K104" s="9" t="str">
        <f t="shared" si="14"/>
        <v/>
      </c>
      <c r="O104">
        <f t="shared" si="15"/>
        <v>0</v>
      </c>
      <c r="P104">
        <f t="shared" si="16"/>
        <v>0</v>
      </c>
      <c r="Q104">
        <f t="shared" si="17"/>
        <v>0</v>
      </c>
      <c r="R104">
        <f t="shared" si="18"/>
        <v>0</v>
      </c>
      <c r="S104">
        <f t="shared" si="19"/>
        <v>0</v>
      </c>
    </row>
    <row r="105" spans="1:19" x14ac:dyDescent="0.25">
      <c r="A105" s="7"/>
      <c r="B105" s="8"/>
      <c r="C105" s="8"/>
      <c r="D105" s="8"/>
      <c r="E105" s="8"/>
      <c r="G105" s="9" t="str">
        <f t="shared" si="10"/>
        <v/>
      </c>
      <c r="H105" s="9" t="str">
        <f t="shared" si="11"/>
        <v/>
      </c>
      <c r="I105" s="9" t="str">
        <f t="shared" si="12"/>
        <v/>
      </c>
      <c r="J105" s="9" t="str">
        <f t="shared" si="13"/>
        <v/>
      </c>
      <c r="K105" s="9" t="str">
        <f t="shared" si="14"/>
        <v/>
      </c>
      <c r="O105">
        <f t="shared" si="15"/>
        <v>0</v>
      </c>
      <c r="P105">
        <f t="shared" si="16"/>
        <v>0</v>
      </c>
      <c r="Q105">
        <f t="shared" si="17"/>
        <v>0</v>
      </c>
      <c r="R105">
        <f t="shared" si="18"/>
        <v>0</v>
      </c>
      <c r="S105">
        <f t="shared" si="19"/>
        <v>0</v>
      </c>
    </row>
    <row r="106" spans="1:19" x14ac:dyDescent="0.25">
      <c r="A106" s="7"/>
      <c r="B106" s="8"/>
      <c r="C106" s="8"/>
      <c r="D106" s="8"/>
      <c r="E106" s="8"/>
      <c r="G106" s="9" t="str">
        <f t="shared" si="10"/>
        <v/>
      </c>
      <c r="H106" s="9" t="str">
        <f t="shared" si="11"/>
        <v/>
      </c>
      <c r="I106" s="9" t="str">
        <f t="shared" si="12"/>
        <v/>
      </c>
      <c r="J106" s="9" t="str">
        <f t="shared" si="13"/>
        <v/>
      </c>
      <c r="K106" s="9" t="str">
        <f t="shared" si="14"/>
        <v/>
      </c>
      <c r="O106">
        <f t="shared" si="15"/>
        <v>0</v>
      </c>
      <c r="P106">
        <f t="shared" si="16"/>
        <v>0</v>
      </c>
      <c r="Q106">
        <f t="shared" si="17"/>
        <v>0</v>
      </c>
      <c r="R106">
        <f t="shared" si="18"/>
        <v>0</v>
      </c>
      <c r="S106">
        <f t="shared" si="19"/>
        <v>0</v>
      </c>
    </row>
    <row r="107" spans="1:19" x14ac:dyDescent="0.25">
      <c r="A107" s="7"/>
      <c r="B107" s="8"/>
      <c r="C107" s="8"/>
      <c r="D107" s="8"/>
      <c r="E107" s="8"/>
      <c r="G107" s="9" t="str">
        <f t="shared" si="10"/>
        <v/>
      </c>
      <c r="H107" s="9" t="str">
        <f t="shared" si="11"/>
        <v/>
      </c>
      <c r="I107" s="9" t="str">
        <f t="shared" si="12"/>
        <v/>
      </c>
      <c r="J107" s="9" t="str">
        <f t="shared" si="13"/>
        <v/>
      </c>
      <c r="K107" s="9" t="str">
        <f t="shared" si="14"/>
        <v/>
      </c>
      <c r="O107">
        <f t="shared" si="15"/>
        <v>0</v>
      </c>
      <c r="P107">
        <f t="shared" si="16"/>
        <v>0</v>
      </c>
      <c r="Q107">
        <f t="shared" si="17"/>
        <v>0</v>
      </c>
      <c r="R107">
        <f t="shared" si="18"/>
        <v>0</v>
      </c>
      <c r="S107">
        <f t="shared" si="19"/>
        <v>0</v>
      </c>
    </row>
    <row r="108" spans="1:19" x14ac:dyDescent="0.25">
      <c r="A108" s="7"/>
      <c r="B108" s="8"/>
      <c r="C108" s="8"/>
      <c r="D108" s="8"/>
      <c r="E108" s="8"/>
      <c r="G108" s="9" t="str">
        <f t="shared" si="10"/>
        <v/>
      </c>
      <c r="H108" s="9" t="str">
        <f t="shared" si="11"/>
        <v/>
      </c>
      <c r="I108" s="9" t="str">
        <f t="shared" si="12"/>
        <v/>
      </c>
      <c r="J108" s="9" t="str">
        <f t="shared" si="13"/>
        <v/>
      </c>
      <c r="K108" s="9" t="str">
        <f t="shared" si="14"/>
        <v/>
      </c>
      <c r="O108">
        <f t="shared" si="15"/>
        <v>0</v>
      </c>
      <c r="P108">
        <f t="shared" si="16"/>
        <v>0</v>
      </c>
      <c r="Q108">
        <f t="shared" si="17"/>
        <v>0</v>
      </c>
      <c r="R108">
        <f t="shared" si="18"/>
        <v>0</v>
      </c>
      <c r="S108">
        <f t="shared" si="19"/>
        <v>0</v>
      </c>
    </row>
    <row r="109" spans="1:19" x14ac:dyDescent="0.25">
      <c r="A109" s="7"/>
      <c r="B109" s="8"/>
      <c r="C109" s="8"/>
      <c r="D109" s="8"/>
      <c r="E109" s="8"/>
      <c r="G109" s="9" t="str">
        <f t="shared" si="10"/>
        <v/>
      </c>
      <c r="H109" s="9" t="str">
        <f t="shared" si="11"/>
        <v/>
      </c>
      <c r="I109" s="9" t="str">
        <f t="shared" si="12"/>
        <v/>
      </c>
      <c r="J109" s="9" t="str">
        <f t="shared" si="13"/>
        <v/>
      </c>
      <c r="K109" s="9" t="str">
        <f t="shared" si="14"/>
        <v/>
      </c>
      <c r="O109">
        <f t="shared" si="15"/>
        <v>0</v>
      </c>
      <c r="P109">
        <f t="shared" si="16"/>
        <v>0</v>
      </c>
      <c r="Q109">
        <f t="shared" si="17"/>
        <v>0</v>
      </c>
      <c r="R109">
        <f t="shared" si="18"/>
        <v>0</v>
      </c>
      <c r="S109">
        <f t="shared" si="19"/>
        <v>0</v>
      </c>
    </row>
    <row r="110" spans="1:19" x14ac:dyDescent="0.25">
      <c r="A110" s="7"/>
      <c r="B110" s="8"/>
      <c r="C110" s="8"/>
      <c r="D110" s="8"/>
      <c r="E110" s="8"/>
      <c r="G110" s="9" t="str">
        <f t="shared" si="10"/>
        <v/>
      </c>
      <c r="H110" s="9" t="str">
        <f t="shared" si="11"/>
        <v/>
      </c>
      <c r="I110" s="9" t="str">
        <f t="shared" si="12"/>
        <v/>
      </c>
      <c r="J110" s="9" t="str">
        <f t="shared" si="13"/>
        <v/>
      </c>
      <c r="K110" s="9" t="str">
        <f t="shared" si="14"/>
        <v/>
      </c>
      <c r="O110">
        <f t="shared" si="15"/>
        <v>0</v>
      </c>
      <c r="P110">
        <f t="shared" si="16"/>
        <v>0</v>
      </c>
      <c r="Q110">
        <f t="shared" si="17"/>
        <v>0</v>
      </c>
      <c r="R110">
        <f t="shared" si="18"/>
        <v>0</v>
      </c>
      <c r="S110">
        <f t="shared" si="19"/>
        <v>0</v>
      </c>
    </row>
    <row r="111" spans="1:19" x14ac:dyDescent="0.25">
      <c r="A111" s="7"/>
      <c r="B111" s="8"/>
      <c r="C111" s="8"/>
      <c r="D111" s="8"/>
      <c r="E111" s="8"/>
      <c r="G111" s="9" t="str">
        <f t="shared" si="10"/>
        <v/>
      </c>
      <c r="H111" s="9" t="str">
        <f t="shared" si="11"/>
        <v/>
      </c>
      <c r="I111" s="9" t="str">
        <f t="shared" si="12"/>
        <v/>
      </c>
      <c r="J111" s="9" t="str">
        <f t="shared" si="13"/>
        <v/>
      </c>
      <c r="K111" s="9" t="str">
        <f t="shared" si="14"/>
        <v/>
      </c>
      <c r="O111">
        <f t="shared" si="15"/>
        <v>0</v>
      </c>
      <c r="P111">
        <f t="shared" si="16"/>
        <v>0</v>
      </c>
      <c r="Q111">
        <f t="shared" si="17"/>
        <v>0</v>
      </c>
      <c r="R111">
        <f t="shared" si="18"/>
        <v>0</v>
      </c>
      <c r="S111">
        <f t="shared" si="19"/>
        <v>0</v>
      </c>
    </row>
    <row r="112" spans="1:19" x14ac:dyDescent="0.25">
      <c r="A112" s="7"/>
      <c r="B112" s="8"/>
      <c r="C112" s="8"/>
      <c r="D112" s="8"/>
      <c r="E112" s="8"/>
      <c r="G112" s="9" t="str">
        <f t="shared" si="10"/>
        <v/>
      </c>
      <c r="H112" s="9" t="str">
        <f t="shared" si="11"/>
        <v/>
      </c>
      <c r="I112" s="9" t="str">
        <f t="shared" si="12"/>
        <v/>
      </c>
      <c r="J112" s="9" t="str">
        <f t="shared" si="13"/>
        <v/>
      </c>
      <c r="K112" s="9" t="str">
        <f t="shared" si="14"/>
        <v/>
      </c>
      <c r="O112">
        <f t="shared" si="15"/>
        <v>0</v>
      </c>
      <c r="P112">
        <f t="shared" si="16"/>
        <v>0</v>
      </c>
      <c r="Q112">
        <f t="shared" si="17"/>
        <v>0</v>
      </c>
      <c r="R112">
        <f t="shared" si="18"/>
        <v>0</v>
      </c>
      <c r="S112">
        <f t="shared" si="19"/>
        <v>0</v>
      </c>
    </row>
    <row r="113" spans="1:19" x14ac:dyDescent="0.25">
      <c r="A113" s="7"/>
      <c r="B113" s="8"/>
      <c r="C113" s="8"/>
      <c r="D113" s="8"/>
      <c r="E113" s="8"/>
      <c r="G113" s="9" t="str">
        <f t="shared" si="10"/>
        <v/>
      </c>
      <c r="H113" s="9" t="str">
        <f t="shared" si="11"/>
        <v/>
      </c>
      <c r="I113" s="9" t="str">
        <f t="shared" si="12"/>
        <v/>
      </c>
      <c r="J113" s="9" t="str">
        <f t="shared" si="13"/>
        <v/>
      </c>
      <c r="K113" s="9" t="str">
        <f t="shared" si="14"/>
        <v/>
      </c>
      <c r="O113">
        <f t="shared" si="15"/>
        <v>0</v>
      </c>
      <c r="P113">
        <f t="shared" si="16"/>
        <v>0</v>
      </c>
      <c r="Q113">
        <f t="shared" si="17"/>
        <v>0</v>
      </c>
      <c r="R113">
        <f t="shared" si="18"/>
        <v>0</v>
      </c>
      <c r="S113">
        <f t="shared" si="19"/>
        <v>0</v>
      </c>
    </row>
    <row r="114" spans="1:19" x14ac:dyDescent="0.25">
      <c r="A114" s="7"/>
      <c r="B114" s="8"/>
      <c r="C114" s="8"/>
      <c r="D114" s="8"/>
      <c r="E114" s="8"/>
      <c r="G114" s="9" t="str">
        <f t="shared" si="10"/>
        <v/>
      </c>
      <c r="H114" s="9" t="str">
        <f t="shared" si="11"/>
        <v/>
      </c>
      <c r="I114" s="9" t="str">
        <f t="shared" si="12"/>
        <v/>
      </c>
      <c r="J114" s="9" t="str">
        <f t="shared" si="13"/>
        <v/>
      </c>
      <c r="K114" s="9" t="str">
        <f t="shared" si="14"/>
        <v/>
      </c>
      <c r="O114">
        <f t="shared" si="15"/>
        <v>0</v>
      </c>
      <c r="P114">
        <f t="shared" si="16"/>
        <v>0</v>
      </c>
      <c r="Q114">
        <f t="shared" si="17"/>
        <v>0</v>
      </c>
      <c r="R114">
        <f t="shared" si="18"/>
        <v>0</v>
      </c>
      <c r="S114">
        <f t="shared" si="19"/>
        <v>0</v>
      </c>
    </row>
    <row r="115" spans="1:19" x14ac:dyDescent="0.25">
      <c r="A115" s="7"/>
      <c r="B115" s="8"/>
      <c r="C115" s="8"/>
      <c r="D115" s="8"/>
      <c r="E115" s="8"/>
      <c r="G115" s="9" t="str">
        <f t="shared" si="10"/>
        <v/>
      </c>
      <c r="H115" s="9" t="str">
        <f t="shared" si="11"/>
        <v/>
      </c>
      <c r="I115" s="9" t="str">
        <f t="shared" si="12"/>
        <v/>
      </c>
      <c r="J115" s="9" t="str">
        <f t="shared" si="13"/>
        <v/>
      </c>
      <c r="K115" s="9" t="str">
        <f t="shared" si="14"/>
        <v/>
      </c>
      <c r="O115">
        <f t="shared" si="15"/>
        <v>0</v>
      </c>
      <c r="P115">
        <f t="shared" si="16"/>
        <v>0</v>
      </c>
      <c r="Q115">
        <f t="shared" si="17"/>
        <v>0</v>
      </c>
      <c r="R115">
        <f t="shared" si="18"/>
        <v>0</v>
      </c>
      <c r="S115">
        <f t="shared" si="19"/>
        <v>0</v>
      </c>
    </row>
    <row r="116" spans="1:19" x14ac:dyDescent="0.25">
      <c r="A116" s="7"/>
      <c r="B116" s="8"/>
      <c r="C116" s="8"/>
      <c r="D116" s="8"/>
      <c r="E116" s="8"/>
      <c r="G116" s="9" t="str">
        <f t="shared" si="10"/>
        <v/>
      </c>
      <c r="H116" s="9" t="str">
        <f t="shared" si="11"/>
        <v/>
      </c>
      <c r="I116" s="9" t="str">
        <f t="shared" si="12"/>
        <v/>
      </c>
      <c r="J116" s="9" t="str">
        <f t="shared" si="13"/>
        <v/>
      </c>
      <c r="K116" s="9" t="str">
        <f t="shared" si="14"/>
        <v/>
      </c>
      <c r="O116">
        <f t="shared" si="15"/>
        <v>0</v>
      </c>
      <c r="P116">
        <f t="shared" si="16"/>
        <v>0</v>
      </c>
      <c r="Q116">
        <f t="shared" si="17"/>
        <v>0</v>
      </c>
      <c r="R116">
        <f t="shared" si="18"/>
        <v>0</v>
      </c>
      <c r="S116">
        <f t="shared" si="19"/>
        <v>0</v>
      </c>
    </row>
    <row r="117" spans="1:19" x14ac:dyDescent="0.25">
      <c r="A117" s="7"/>
      <c r="B117" s="8"/>
      <c r="C117" s="8"/>
      <c r="D117" s="8"/>
      <c r="E117" s="8"/>
      <c r="G117" s="9" t="str">
        <f t="shared" si="10"/>
        <v/>
      </c>
      <c r="H117" s="9" t="str">
        <f t="shared" si="11"/>
        <v/>
      </c>
      <c r="I117" s="9" t="str">
        <f t="shared" si="12"/>
        <v/>
      </c>
      <c r="J117" s="9" t="str">
        <f t="shared" si="13"/>
        <v/>
      </c>
      <c r="K117" s="9" t="str">
        <f t="shared" si="14"/>
        <v/>
      </c>
      <c r="O117">
        <f t="shared" si="15"/>
        <v>0</v>
      </c>
      <c r="P117">
        <f t="shared" si="16"/>
        <v>0</v>
      </c>
      <c r="Q117">
        <f t="shared" si="17"/>
        <v>0</v>
      </c>
      <c r="R117">
        <f t="shared" si="18"/>
        <v>0</v>
      </c>
      <c r="S117">
        <f t="shared" si="19"/>
        <v>0</v>
      </c>
    </row>
    <row r="118" spans="1:19" x14ac:dyDescent="0.25">
      <c r="A118" s="7"/>
      <c r="B118" s="8"/>
      <c r="C118" s="8"/>
      <c r="D118" s="8"/>
      <c r="E118" s="8"/>
      <c r="G118" s="9" t="str">
        <f t="shared" si="10"/>
        <v/>
      </c>
      <c r="H118" s="9" t="str">
        <f t="shared" si="11"/>
        <v/>
      </c>
      <c r="I118" s="9" t="str">
        <f t="shared" si="12"/>
        <v/>
      </c>
      <c r="J118" s="9" t="str">
        <f t="shared" si="13"/>
        <v/>
      </c>
      <c r="K118" s="9" t="str">
        <f t="shared" si="14"/>
        <v/>
      </c>
      <c r="O118">
        <f t="shared" si="15"/>
        <v>0</v>
      </c>
      <c r="P118">
        <f t="shared" si="16"/>
        <v>0</v>
      </c>
      <c r="Q118">
        <f t="shared" si="17"/>
        <v>0</v>
      </c>
      <c r="R118">
        <f t="shared" si="18"/>
        <v>0</v>
      </c>
      <c r="S118">
        <f t="shared" si="19"/>
        <v>0</v>
      </c>
    </row>
    <row r="119" spans="1:19" x14ac:dyDescent="0.25">
      <c r="A119" s="7"/>
      <c r="B119" s="8"/>
      <c r="C119" s="8"/>
      <c r="D119" s="8"/>
      <c r="E119" s="8"/>
      <c r="G119" s="9" t="str">
        <f t="shared" si="10"/>
        <v/>
      </c>
      <c r="H119" s="9" t="str">
        <f t="shared" si="11"/>
        <v/>
      </c>
      <c r="I119" s="9" t="str">
        <f t="shared" si="12"/>
        <v/>
      </c>
      <c r="J119" s="9" t="str">
        <f t="shared" si="13"/>
        <v/>
      </c>
      <c r="K119" s="9" t="str">
        <f t="shared" si="14"/>
        <v/>
      </c>
      <c r="O119">
        <f t="shared" si="15"/>
        <v>0</v>
      </c>
      <c r="P119">
        <f t="shared" si="16"/>
        <v>0</v>
      </c>
      <c r="Q119">
        <f t="shared" si="17"/>
        <v>0</v>
      </c>
      <c r="R119">
        <f t="shared" si="18"/>
        <v>0</v>
      </c>
      <c r="S119">
        <f t="shared" si="19"/>
        <v>0</v>
      </c>
    </row>
    <row r="120" spans="1:19" x14ac:dyDescent="0.25">
      <c r="A120" s="7"/>
      <c r="B120" s="8"/>
      <c r="C120" s="8"/>
      <c r="D120" s="8"/>
      <c r="E120" s="8"/>
      <c r="G120" s="9" t="str">
        <f t="shared" si="10"/>
        <v/>
      </c>
      <c r="H120" s="9" t="str">
        <f t="shared" si="11"/>
        <v/>
      </c>
      <c r="I120" s="9" t="str">
        <f t="shared" si="12"/>
        <v/>
      </c>
      <c r="J120" s="9" t="str">
        <f t="shared" si="13"/>
        <v/>
      </c>
      <c r="K120" s="9" t="str">
        <f t="shared" si="14"/>
        <v/>
      </c>
      <c r="O120">
        <f t="shared" si="15"/>
        <v>0</v>
      </c>
      <c r="P120">
        <f t="shared" si="16"/>
        <v>0</v>
      </c>
      <c r="Q120">
        <f t="shared" si="17"/>
        <v>0</v>
      </c>
      <c r="R120">
        <f t="shared" si="18"/>
        <v>0</v>
      </c>
      <c r="S120">
        <f t="shared" si="19"/>
        <v>0</v>
      </c>
    </row>
    <row r="121" spans="1:19" x14ac:dyDescent="0.25">
      <c r="A121" s="7"/>
      <c r="B121" s="8"/>
      <c r="C121" s="8"/>
      <c r="D121" s="8"/>
      <c r="E121" s="8"/>
      <c r="G121" s="9" t="str">
        <f t="shared" si="10"/>
        <v/>
      </c>
      <c r="H121" s="9" t="str">
        <f t="shared" si="11"/>
        <v/>
      </c>
      <c r="I121" s="9" t="str">
        <f t="shared" si="12"/>
        <v/>
      </c>
      <c r="J121" s="9" t="str">
        <f t="shared" si="13"/>
        <v/>
      </c>
      <c r="K121" s="9" t="str">
        <f t="shared" si="14"/>
        <v/>
      </c>
      <c r="O121">
        <f t="shared" si="15"/>
        <v>0</v>
      </c>
      <c r="P121">
        <f t="shared" si="16"/>
        <v>0</v>
      </c>
      <c r="Q121">
        <f t="shared" si="17"/>
        <v>0</v>
      </c>
      <c r="R121">
        <f t="shared" si="18"/>
        <v>0</v>
      </c>
      <c r="S121">
        <f t="shared" si="19"/>
        <v>0</v>
      </c>
    </row>
    <row r="122" spans="1:19" x14ac:dyDescent="0.25">
      <c r="A122" s="7"/>
      <c r="B122" s="8"/>
      <c r="C122" s="8"/>
      <c r="D122" s="8"/>
      <c r="E122" s="8"/>
      <c r="G122" s="9" t="str">
        <f t="shared" si="10"/>
        <v/>
      </c>
      <c r="H122" s="9" t="str">
        <f t="shared" si="11"/>
        <v/>
      </c>
      <c r="I122" s="9" t="str">
        <f t="shared" si="12"/>
        <v/>
      </c>
      <c r="J122" s="9" t="str">
        <f t="shared" si="13"/>
        <v/>
      </c>
      <c r="K122" s="9" t="str">
        <f t="shared" si="14"/>
        <v/>
      </c>
      <c r="O122">
        <f t="shared" si="15"/>
        <v>0</v>
      </c>
      <c r="P122">
        <f t="shared" si="16"/>
        <v>0</v>
      </c>
      <c r="Q122">
        <f t="shared" si="17"/>
        <v>0</v>
      </c>
      <c r="R122">
        <f t="shared" si="18"/>
        <v>0</v>
      </c>
      <c r="S122">
        <f t="shared" si="19"/>
        <v>0</v>
      </c>
    </row>
    <row r="123" spans="1:19" x14ac:dyDescent="0.25">
      <c r="A123" s="7"/>
      <c r="B123" s="8"/>
      <c r="C123" s="8"/>
      <c r="D123" s="8"/>
      <c r="E123" s="8"/>
      <c r="G123" s="9" t="str">
        <f t="shared" si="10"/>
        <v/>
      </c>
      <c r="H123" s="9" t="str">
        <f t="shared" si="11"/>
        <v/>
      </c>
      <c r="I123" s="9" t="str">
        <f t="shared" si="12"/>
        <v/>
      </c>
      <c r="J123" s="9" t="str">
        <f t="shared" si="13"/>
        <v/>
      </c>
      <c r="K123" s="9" t="str">
        <f t="shared" si="14"/>
        <v/>
      </c>
      <c r="O123">
        <f t="shared" si="15"/>
        <v>0</v>
      </c>
      <c r="P123">
        <f t="shared" si="16"/>
        <v>0</v>
      </c>
      <c r="Q123">
        <f t="shared" si="17"/>
        <v>0</v>
      </c>
      <c r="R123">
        <f t="shared" si="18"/>
        <v>0</v>
      </c>
      <c r="S123">
        <f t="shared" si="19"/>
        <v>0</v>
      </c>
    </row>
    <row r="124" spans="1:19" x14ac:dyDescent="0.25">
      <c r="A124" s="7"/>
      <c r="B124" s="8"/>
      <c r="C124" s="8"/>
      <c r="D124" s="8"/>
      <c r="E124" s="8"/>
      <c r="G124" s="9" t="str">
        <f t="shared" si="10"/>
        <v/>
      </c>
      <c r="H124" s="9" t="str">
        <f t="shared" si="11"/>
        <v/>
      </c>
      <c r="I124" s="9" t="str">
        <f t="shared" si="12"/>
        <v/>
      </c>
      <c r="J124" s="9" t="str">
        <f t="shared" si="13"/>
        <v/>
      </c>
      <c r="K124" s="9" t="str">
        <f t="shared" si="14"/>
        <v/>
      </c>
      <c r="O124">
        <f t="shared" si="15"/>
        <v>0</v>
      </c>
      <c r="P124">
        <f t="shared" si="16"/>
        <v>0</v>
      </c>
      <c r="Q124">
        <f t="shared" si="17"/>
        <v>0</v>
      </c>
      <c r="R124">
        <f t="shared" si="18"/>
        <v>0</v>
      </c>
      <c r="S124">
        <f t="shared" si="19"/>
        <v>0</v>
      </c>
    </row>
    <row r="125" spans="1:19" x14ac:dyDescent="0.25">
      <c r="A125" s="7"/>
      <c r="B125" s="8"/>
      <c r="C125" s="8"/>
      <c r="D125" s="8"/>
      <c r="E125" s="8"/>
      <c r="G125" s="9" t="str">
        <f t="shared" si="10"/>
        <v/>
      </c>
      <c r="H125" s="9" t="str">
        <f t="shared" si="11"/>
        <v/>
      </c>
      <c r="I125" s="9" t="str">
        <f t="shared" si="12"/>
        <v/>
      </c>
      <c r="J125" s="9" t="str">
        <f t="shared" si="13"/>
        <v/>
      </c>
      <c r="K125" s="9" t="str">
        <f t="shared" si="14"/>
        <v/>
      </c>
      <c r="O125">
        <f t="shared" si="15"/>
        <v>0</v>
      </c>
      <c r="P125">
        <f t="shared" si="16"/>
        <v>0</v>
      </c>
      <c r="Q125">
        <f t="shared" si="17"/>
        <v>0</v>
      </c>
      <c r="R125">
        <f t="shared" si="18"/>
        <v>0</v>
      </c>
      <c r="S125">
        <f t="shared" si="19"/>
        <v>0</v>
      </c>
    </row>
    <row r="126" spans="1:19" x14ac:dyDescent="0.25">
      <c r="A126" s="7"/>
      <c r="B126" s="8"/>
      <c r="C126" s="8"/>
      <c r="D126" s="8"/>
      <c r="E126" s="8"/>
      <c r="G126" s="9" t="str">
        <f t="shared" si="10"/>
        <v/>
      </c>
      <c r="H126" s="9" t="str">
        <f t="shared" si="11"/>
        <v/>
      </c>
      <c r="I126" s="9" t="str">
        <f t="shared" si="12"/>
        <v/>
      </c>
      <c r="J126" s="9" t="str">
        <f t="shared" si="13"/>
        <v/>
      </c>
      <c r="K126" s="9" t="str">
        <f t="shared" si="14"/>
        <v/>
      </c>
      <c r="O126">
        <f t="shared" si="15"/>
        <v>0</v>
      </c>
      <c r="P126">
        <f t="shared" si="16"/>
        <v>0</v>
      </c>
      <c r="Q126">
        <f t="shared" si="17"/>
        <v>0</v>
      </c>
      <c r="R126">
        <f t="shared" si="18"/>
        <v>0</v>
      </c>
      <c r="S126">
        <f t="shared" si="19"/>
        <v>0</v>
      </c>
    </row>
    <row r="127" spans="1:19" x14ac:dyDescent="0.25">
      <c r="A127" s="7"/>
      <c r="B127" s="8"/>
      <c r="C127" s="8"/>
      <c r="D127" s="8"/>
      <c r="E127" s="8"/>
      <c r="G127" s="9" t="str">
        <f t="shared" si="10"/>
        <v/>
      </c>
      <c r="H127" s="9" t="str">
        <f t="shared" si="11"/>
        <v/>
      </c>
      <c r="I127" s="9" t="str">
        <f t="shared" si="12"/>
        <v/>
      </c>
      <c r="J127" s="9" t="str">
        <f t="shared" si="13"/>
        <v/>
      </c>
      <c r="K127" s="9" t="str">
        <f t="shared" si="14"/>
        <v/>
      </c>
      <c r="O127">
        <f t="shared" si="15"/>
        <v>0</v>
      </c>
      <c r="P127">
        <f t="shared" si="16"/>
        <v>0</v>
      </c>
      <c r="Q127">
        <f t="shared" si="17"/>
        <v>0</v>
      </c>
      <c r="R127">
        <f t="shared" si="18"/>
        <v>0</v>
      </c>
      <c r="S127">
        <f t="shared" si="19"/>
        <v>0</v>
      </c>
    </row>
    <row r="128" spans="1:19" x14ac:dyDescent="0.25">
      <c r="A128" s="7"/>
      <c r="B128" s="8"/>
      <c r="C128" s="8"/>
      <c r="D128" s="8"/>
      <c r="E128" s="8"/>
      <c r="G128" s="9" t="str">
        <f t="shared" si="10"/>
        <v/>
      </c>
      <c r="H128" s="9" t="str">
        <f t="shared" si="11"/>
        <v/>
      </c>
      <c r="I128" s="9" t="str">
        <f t="shared" si="12"/>
        <v/>
      </c>
      <c r="J128" s="9" t="str">
        <f t="shared" si="13"/>
        <v/>
      </c>
      <c r="K128" s="9" t="str">
        <f t="shared" si="14"/>
        <v/>
      </c>
      <c r="O128">
        <f t="shared" si="15"/>
        <v>0</v>
      </c>
      <c r="P128">
        <f t="shared" si="16"/>
        <v>0</v>
      </c>
      <c r="Q128">
        <f t="shared" si="17"/>
        <v>0</v>
      </c>
      <c r="R128">
        <f t="shared" si="18"/>
        <v>0</v>
      </c>
      <c r="S128">
        <f t="shared" si="19"/>
        <v>0</v>
      </c>
    </row>
    <row r="129" spans="1:19" x14ac:dyDescent="0.25">
      <c r="A129" s="7"/>
      <c r="B129" s="8"/>
      <c r="C129" s="8"/>
      <c r="D129" s="8"/>
      <c r="E129" s="8"/>
      <c r="G129" s="9" t="str">
        <f t="shared" si="10"/>
        <v/>
      </c>
      <c r="H129" s="9" t="str">
        <f t="shared" si="11"/>
        <v/>
      </c>
      <c r="I129" s="9" t="str">
        <f t="shared" si="12"/>
        <v/>
      </c>
      <c r="J129" s="9" t="str">
        <f t="shared" si="13"/>
        <v/>
      </c>
      <c r="K129" s="9" t="str">
        <f t="shared" si="14"/>
        <v/>
      </c>
      <c r="O129">
        <f t="shared" si="15"/>
        <v>0</v>
      </c>
      <c r="P129">
        <f t="shared" si="16"/>
        <v>0</v>
      </c>
      <c r="Q129">
        <f t="shared" si="17"/>
        <v>0</v>
      </c>
      <c r="R129">
        <f t="shared" si="18"/>
        <v>0</v>
      </c>
      <c r="S129">
        <f t="shared" si="19"/>
        <v>0</v>
      </c>
    </row>
    <row r="130" spans="1:19" x14ac:dyDescent="0.25">
      <c r="A130" s="7"/>
      <c r="B130" s="8"/>
      <c r="C130" s="8"/>
      <c r="D130" s="8"/>
      <c r="E130" s="8"/>
      <c r="G130" s="9" t="str">
        <f t="shared" ref="G130:G193" si="20">IF($A130="","",IF($O130=0,$A130,IFERROR(LEFT($A130,$O130-1),"")))</f>
        <v/>
      </c>
      <c r="H130" s="9" t="str">
        <f t="shared" ref="H130:H193" si="21">IF($A130="","",IF($O130=0,IF($B130="","",$B130),IFERROR(MID($A130,$O130+1,$P130-$O130-1),"")))</f>
        <v/>
      </c>
      <c r="I130" s="9" t="str">
        <f t="shared" ref="I130:I193" si="22">IF($A130="","",IF($O130=0,IF($C130="","",$C130),IFERROR(MID($A130,$P130+1,$Q130-$P130-1),"")))</f>
        <v/>
      </c>
      <c r="J130" s="9" t="str">
        <f t="shared" ref="J130:J193" si="23">IF($A130="","",IF($O130=0,IF($D130="","",$D130),IFERROR(MID($A130,$Q130+1,$R130-$Q130-1),"")))</f>
        <v/>
      </c>
      <c r="K130" s="9" t="str">
        <f t="shared" ref="K130:K193" si="24">IF($A130="","",IF($O130=0,IF($E130="","",$E130),IFERROR(MID($A130,$R130+1,200),"")))</f>
        <v/>
      </c>
      <c r="O130">
        <f t="shared" ref="O130:O193" si="25">IFERROR(FIND(CHAR(9),$A130),0)</f>
        <v>0</v>
      </c>
      <c r="P130">
        <f t="shared" ref="P130:P193" si="26">IF($O130=0,0,IFERROR(FIND(CHAR(9),$A130,$O130+1),0))</f>
        <v>0</v>
      </c>
      <c r="Q130">
        <f t="shared" ref="Q130:Q193" si="27">IF($P130=0,0,IFERROR(FIND(CHAR(9),$A130,$P130+1),0))</f>
        <v>0</v>
      </c>
      <c r="R130">
        <f t="shared" ref="R130:R193" si="28">IF($Q130=0,0,IFERROR(FIND(CHAR(9),$A130,$Q130+1),0))</f>
        <v>0</v>
      </c>
      <c r="S130">
        <f t="shared" ref="S130:S193" si="29">IFERROR(VALUE($I130),0)</f>
        <v>0</v>
      </c>
    </row>
    <row r="131" spans="1:19" x14ac:dyDescent="0.25">
      <c r="A131" s="7"/>
      <c r="B131" s="8"/>
      <c r="C131" s="8"/>
      <c r="D131" s="8"/>
      <c r="E131" s="8"/>
      <c r="G131" s="9" t="str">
        <f t="shared" si="20"/>
        <v/>
      </c>
      <c r="H131" s="9" t="str">
        <f t="shared" si="21"/>
        <v/>
      </c>
      <c r="I131" s="9" t="str">
        <f t="shared" si="22"/>
        <v/>
      </c>
      <c r="J131" s="9" t="str">
        <f t="shared" si="23"/>
        <v/>
      </c>
      <c r="K131" s="9" t="str">
        <f t="shared" si="24"/>
        <v/>
      </c>
      <c r="O131">
        <f t="shared" si="25"/>
        <v>0</v>
      </c>
      <c r="P131">
        <f t="shared" si="26"/>
        <v>0</v>
      </c>
      <c r="Q131">
        <f t="shared" si="27"/>
        <v>0</v>
      </c>
      <c r="R131">
        <f t="shared" si="28"/>
        <v>0</v>
      </c>
      <c r="S131">
        <f t="shared" si="29"/>
        <v>0</v>
      </c>
    </row>
    <row r="132" spans="1:19" x14ac:dyDescent="0.25">
      <c r="A132" s="7"/>
      <c r="B132" s="8"/>
      <c r="C132" s="8"/>
      <c r="D132" s="8"/>
      <c r="E132" s="8"/>
      <c r="G132" s="9" t="str">
        <f t="shared" si="20"/>
        <v/>
      </c>
      <c r="H132" s="9" t="str">
        <f t="shared" si="21"/>
        <v/>
      </c>
      <c r="I132" s="9" t="str">
        <f t="shared" si="22"/>
        <v/>
      </c>
      <c r="J132" s="9" t="str">
        <f t="shared" si="23"/>
        <v/>
      </c>
      <c r="K132" s="9" t="str">
        <f t="shared" si="24"/>
        <v/>
      </c>
      <c r="O132">
        <f t="shared" si="25"/>
        <v>0</v>
      </c>
      <c r="P132">
        <f t="shared" si="26"/>
        <v>0</v>
      </c>
      <c r="Q132">
        <f t="shared" si="27"/>
        <v>0</v>
      </c>
      <c r="R132">
        <f t="shared" si="28"/>
        <v>0</v>
      </c>
      <c r="S132">
        <f t="shared" si="29"/>
        <v>0</v>
      </c>
    </row>
    <row r="133" spans="1:19" x14ac:dyDescent="0.25">
      <c r="A133" s="7"/>
      <c r="B133" s="8"/>
      <c r="C133" s="8"/>
      <c r="D133" s="8"/>
      <c r="E133" s="8"/>
      <c r="G133" s="9" t="str">
        <f t="shared" si="20"/>
        <v/>
      </c>
      <c r="H133" s="9" t="str">
        <f t="shared" si="21"/>
        <v/>
      </c>
      <c r="I133" s="9" t="str">
        <f t="shared" si="22"/>
        <v/>
      </c>
      <c r="J133" s="9" t="str">
        <f t="shared" si="23"/>
        <v/>
      </c>
      <c r="K133" s="9" t="str">
        <f t="shared" si="24"/>
        <v/>
      </c>
      <c r="O133">
        <f t="shared" si="25"/>
        <v>0</v>
      </c>
      <c r="P133">
        <f t="shared" si="26"/>
        <v>0</v>
      </c>
      <c r="Q133">
        <f t="shared" si="27"/>
        <v>0</v>
      </c>
      <c r="R133">
        <f t="shared" si="28"/>
        <v>0</v>
      </c>
      <c r="S133">
        <f t="shared" si="29"/>
        <v>0</v>
      </c>
    </row>
    <row r="134" spans="1:19" x14ac:dyDescent="0.25">
      <c r="A134" s="7"/>
      <c r="B134" s="8"/>
      <c r="C134" s="8"/>
      <c r="D134" s="8"/>
      <c r="E134" s="8"/>
      <c r="G134" s="9" t="str">
        <f t="shared" si="20"/>
        <v/>
      </c>
      <c r="H134" s="9" t="str">
        <f t="shared" si="21"/>
        <v/>
      </c>
      <c r="I134" s="9" t="str">
        <f t="shared" si="22"/>
        <v/>
      </c>
      <c r="J134" s="9" t="str">
        <f t="shared" si="23"/>
        <v/>
      </c>
      <c r="K134" s="9" t="str">
        <f t="shared" si="24"/>
        <v/>
      </c>
      <c r="O134">
        <f t="shared" si="25"/>
        <v>0</v>
      </c>
      <c r="P134">
        <f t="shared" si="26"/>
        <v>0</v>
      </c>
      <c r="Q134">
        <f t="shared" si="27"/>
        <v>0</v>
      </c>
      <c r="R134">
        <f t="shared" si="28"/>
        <v>0</v>
      </c>
      <c r="S134">
        <f t="shared" si="29"/>
        <v>0</v>
      </c>
    </row>
    <row r="135" spans="1:19" x14ac:dyDescent="0.25">
      <c r="A135" s="7"/>
      <c r="B135" s="8"/>
      <c r="C135" s="8"/>
      <c r="D135" s="8"/>
      <c r="E135" s="8"/>
      <c r="G135" s="9" t="str">
        <f t="shared" si="20"/>
        <v/>
      </c>
      <c r="H135" s="9" t="str">
        <f t="shared" si="21"/>
        <v/>
      </c>
      <c r="I135" s="9" t="str">
        <f t="shared" si="22"/>
        <v/>
      </c>
      <c r="J135" s="9" t="str">
        <f t="shared" si="23"/>
        <v/>
      </c>
      <c r="K135" s="9" t="str">
        <f t="shared" si="24"/>
        <v/>
      </c>
      <c r="O135">
        <f t="shared" si="25"/>
        <v>0</v>
      </c>
      <c r="P135">
        <f t="shared" si="26"/>
        <v>0</v>
      </c>
      <c r="Q135">
        <f t="shared" si="27"/>
        <v>0</v>
      </c>
      <c r="R135">
        <f t="shared" si="28"/>
        <v>0</v>
      </c>
      <c r="S135">
        <f t="shared" si="29"/>
        <v>0</v>
      </c>
    </row>
    <row r="136" spans="1:19" x14ac:dyDescent="0.25">
      <c r="A136" s="7"/>
      <c r="B136" s="8"/>
      <c r="C136" s="8"/>
      <c r="D136" s="8"/>
      <c r="E136" s="8"/>
      <c r="G136" s="9" t="str">
        <f t="shared" si="20"/>
        <v/>
      </c>
      <c r="H136" s="9" t="str">
        <f t="shared" si="21"/>
        <v/>
      </c>
      <c r="I136" s="9" t="str">
        <f t="shared" si="22"/>
        <v/>
      </c>
      <c r="J136" s="9" t="str">
        <f t="shared" si="23"/>
        <v/>
      </c>
      <c r="K136" s="9" t="str">
        <f t="shared" si="24"/>
        <v/>
      </c>
      <c r="O136">
        <f t="shared" si="25"/>
        <v>0</v>
      </c>
      <c r="P136">
        <f t="shared" si="26"/>
        <v>0</v>
      </c>
      <c r="Q136">
        <f t="shared" si="27"/>
        <v>0</v>
      </c>
      <c r="R136">
        <f t="shared" si="28"/>
        <v>0</v>
      </c>
      <c r="S136">
        <f t="shared" si="29"/>
        <v>0</v>
      </c>
    </row>
    <row r="137" spans="1:19" x14ac:dyDescent="0.25">
      <c r="A137" s="7"/>
      <c r="B137" s="8"/>
      <c r="C137" s="8"/>
      <c r="D137" s="8"/>
      <c r="E137" s="8"/>
      <c r="G137" s="9" t="str">
        <f t="shared" si="20"/>
        <v/>
      </c>
      <c r="H137" s="9" t="str">
        <f t="shared" si="21"/>
        <v/>
      </c>
      <c r="I137" s="9" t="str">
        <f t="shared" si="22"/>
        <v/>
      </c>
      <c r="J137" s="9" t="str">
        <f t="shared" si="23"/>
        <v/>
      </c>
      <c r="K137" s="9" t="str">
        <f t="shared" si="24"/>
        <v/>
      </c>
      <c r="O137">
        <f t="shared" si="25"/>
        <v>0</v>
      </c>
      <c r="P137">
        <f t="shared" si="26"/>
        <v>0</v>
      </c>
      <c r="Q137">
        <f t="shared" si="27"/>
        <v>0</v>
      </c>
      <c r="R137">
        <f t="shared" si="28"/>
        <v>0</v>
      </c>
      <c r="S137">
        <f t="shared" si="29"/>
        <v>0</v>
      </c>
    </row>
    <row r="138" spans="1:19" x14ac:dyDescent="0.25">
      <c r="A138" s="7"/>
      <c r="B138" s="8"/>
      <c r="C138" s="8"/>
      <c r="D138" s="8"/>
      <c r="E138" s="8"/>
      <c r="G138" s="9" t="str">
        <f t="shared" si="20"/>
        <v/>
      </c>
      <c r="H138" s="9" t="str">
        <f t="shared" si="21"/>
        <v/>
      </c>
      <c r="I138" s="9" t="str">
        <f t="shared" si="22"/>
        <v/>
      </c>
      <c r="J138" s="9" t="str">
        <f t="shared" si="23"/>
        <v/>
      </c>
      <c r="K138" s="9" t="str">
        <f t="shared" si="24"/>
        <v/>
      </c>
      <c r="O138">
        <f t="shared" si="25"/>
        <v>0</v>
      </c>
      <c r="P138">
        <f t="shared" si="26"/>
        <v>0</v>
      </c>
      <c r="Q138">
        <f t="shared" si="27"/>
        <v>0</v>
      </c>
      <c r="R138">
        <f t="shared" si="28"/>
        <v>0</v>
      </c>
      <c r="S138">
        <f t="shared" si="29"/>
        <v>0</v>
      </c>
    </row>
    <row r="139" spans="1:19" x14ac:dyDescent="0.25">
      <c r="A139" s="7"/>
      <c r="B139" s="8"/>
      <c r="C139" s="8"/>
      <c r="D139" s="8"/>
      <c r="E139" s="8"/>
      <c r="G139" s="9" t="str">
        <f t="shared" si="20"/>
        <v/>
      </c>
      <c r="H139" s="9" t="str">
        <f t="shared" si="21"/>
        <v/>
      </c>
      <c r="I139" s="9" t="str">
        <f t="shared" si="22"/>
        <v/>
      </c>
      <c r="J139" s="9" t="str">
        <f t="shared" si="23"/>
        <v/>
      </c>
      <c r="K139" s="9" t="str">
        <f t="shared" si="24"/>
        <v/>
      </c>
      <c r="O139">
        <f t="shared" si="25"/>
        <v>0</v>
      </c>
      <c r="P139">
        <f t="shared" si="26"/>
        <v>0</v>
      </c>
      <c r="Q139">
        <f t="shared" si="27"/>
        <v>0</v>
      </c>
      <c r="R139">
        <f t="shared" si="28"/>
        <v>0</v>
      </c>
      <c r="S139">
        <f t="shared" si="29"/>
        <v>0</v>
      </c>
    </row>
    <row r="140" spans="1:19" x14ac:dyDescent="0.25">
      <c r="A140" s="7"/>
      <c r="B140" s="8"/>
      <c r="C140" s="8"/>
      <c r="D140" s="8"/>
      <c r="E140" s="8"/>
      <c r="G140" s="9" t="str">
        <f t="shared" si="20"/>
        <v/>
      </c>
      <c r="H140" s="9" t="str">
        <f t="shared" si="21"/>
        <v/>
      </c>
      <c r="I140" s="9" t="str">
        <f t="shared" si="22"/>
        <v/>
      </c>
      <c r="J140" s="9" t="str">
        <f t="shared" si="23"/>
        <v/>
      </c>
      <c r="K140" s="9" t="str">
        <f t="shared" si="24"/>
        <v/>
      </c>
      <c r="O140">
        <f t="shared" si="25"/>
        <v>0</v>
      </c>
      <c r="P140">
        <f t="shared" si="26"/>
        <v>0</v>
      </c>
      <c r="Q140">
        <f t="shared" si="27"/>
        <v>0</v>
      </c>
      <c r="R140">
        <f t="shared" si="28"/>
        <v>0</v>
      </c>
      <c r="S140">
        <f t="shared" si="29"/>
        <v>0</v>
      </c>
    </row>
    <row r="141" spans="1:19" x14ac:dyDescent="0.25">
      <c r="A141" s="7"/>
      <c r="B141" s="8"/>
      <c r="C141" s="8"/>
      <c r="D141" s="8"/>
      <c r="E141" s="8"/>
      <c r="G141" s="9" t="str">
        <f t="shared" si="20"/>
        <v/>
      </c>
      <c r="H141" s="9" t="str">
        <f t="shared" si="21"/>
        <v/>
      </c>
      <c r="I141" s="9" t="str">
        <f t="shared" si="22"/>
        <v/>
      </c>
      <c r="J141" s="9" t="str">
        <f t="shared" si="23"/>
        <v/>
      </c>
      <c r="K141" s="9" t="str">
        <f t="shared" si="24"/>
        <v/>
      </c>
      <c r="O141">
        <f t="shared" si="25"/>
        <v>0</v>
      </c>
      <c r="P141">
        <f t="shared" si="26"/>
        <v>0</v>
      </c>
      <c r="Q141">
        <f t="shared" si="27"/>
        <v>0</v>
      </c>
      <c r="R141">
        <f t="shared" si="28"/>
        <v>0</v>
      </c>
      <c r="S141">
        <f t="shared" si="29"/>
        <v>0</v>
      </c>
    </row>
    <row r="142" spans="1:19" x14ac:dyDescent="0.25">
      <c r="A142" s="7"/>
      <c r="B142" s="8"/>
      <c r="C142" s="8"/>
      <c r="D142" s="8"/>
      <c r="E142" s="8"/>
      <c r="G142" s="9" t="str">
        <f t="shared" si="20"/>
        <v/>
      </c>
      <c r="H142" s="9" t="str">
        <f t="shared" si="21"/>
        <v/>
      </c>
      <c r="I142" s="9" t="str">
        <f t="shared" si="22"/>
        <v/>
      </c>
      <c r="J142" s="9" t="str">
        <f t="shared" si="23"/>
        <v/>
      </c>
      <c r="K142" s="9" t="str">
        <f t="shared" si="24"/>
        <v/>
      </c>
      <c r="O142">
        <f t="shared" si="25"/>
        <v>0</v>
      </c>
      <c r="P142">
        <f t="shared" si="26"/>
        <v>0</v>
      </c>
      <c r="Q142">
        <f t="shared" si="27"/>
        <v>0</v>
      </c>
      <c r="R142">
        <f t="shared" si="28"/>
        <v>0</v>
      </c>
      <c r="S142">
        <f t="shared" si="29"/>
        <v>0</v>
      </c>
    </row>
    <row r="143" spans="1:19" x14ac:dyDescent="0.25">
      <c r="A143" s="7"/>
      <c r="B143" s="8"/>
      <c r="C143" s="8"/>
      <c r="D143" s="8"/>
      <c r="E143" s="8"/>
      <c r="G143" s="9" t="str">
        <f t="shared" si="20"/>
        <v/>
      </c>
      <c r="H143" s="9" t="str">
        <f t="shared" si="21"/>
        <v/>
      </c>
      <c r="I143" s="9" t="str">
        <f t="shared" si="22"/>
        <v/>
      </c>
      <c r="J143" s="9" t="str">
        <f t="shared" si="23"/>
        <v/>
      </c>
      <c r="K143" s="9" t="str">
        <f t="shared" si="24"/>
        <v/>
      </c>
      <c r="O143">
        <f t="shared" si="25"/>
        <v>0</v>
      </c>
      <c r="P143">
        <f t="shared" si="26"/>
        <v>0</v>
      </c>
      <c r="Q143">
        <f t="shared" si="27"/>
        <v>0</v>
      </c>
      <c r="R143">
        <f t="shared" si="28"/>
        <v>0</v>
      </c>
      <c r="S143">
        <f t="shared" si="29"/>
        <v>0</v>
      </c>
    </row>
    <row r="144" spans="1:19" x14ac:dyDescent="0.25">
      <c r="A144" s="7"/>
      <c r="B144" s="8"/>
      <c r="C144" s="8"/>
      <c r="D144" s="8"/>
      <c r="E144" s="8"/>
      <c r="G144" s="9" t="str">
        <f t="shared" si="20"/>
        <v/>
      </c>
      <c r="H144" s="9" t="str">
        <f t="shared" si="21"/>
        <v/>
      </c>
      <c r="I144" s="9" t="str">
        <f t="shared" si="22"/>
        <v/>
      </c>
      <c r="J144" s="9" t="str">
        <f t="shared" si="23"/>
        <v/>
      </c>
      <c r="K144" s="9" t="str">
        <f t="shared" si="24"/>
        <v/>
      </c>
      <c r="O144">
        <f t="shared" si="25"/>
        <v>0</v>
      </c>
      <c r="P144">
        <f t="shared" si="26"/>
        <v>0</v>
      </c>
      <c r="Q144">
        <f t="shared" si="27"/>
        <v>0</v>
      </c>
      <c r="R144">
        <f t="shared" si="28"/>
        <v>0</v>
      </c>
      <c r="S144">
        <f t="shared" si="29"/>
        <v>0</v>
      </c>
    </row>
    <row r="145" spans="1:19" x14ac:dyDescent="0.25">
      <c r="A145" s="7"/>
      <c r="B145" s="8"/>
      <c r="C145" s="8"/>
      <c r="D145" s="8"/>
      <c r="E145" s="8"/>
      <c r="G145" s="9" t="str">
        <f t="shared" si="20"/>
        <v/>
      </c>
      <c r="H145" s="9" t="str">
        <f t="shared" si="21"/>
        <v/>
      </c>
      <c r="I145" s="9" t="str">
        <f t="shared" si="22"/>
        <v/>
      </c>
      <c r="J145" s="9" t="str">
        <f t="shared" si="23"/>
        <v/>
      </c>
      <c r="K145" s="9" t="str">
        <f t="shared" si="24"/>
        <v/>
      </c>
      <c r="O145">
        <f t="shared" si="25"/>
        <v>0</v>
      </c>
      <c r="P145">
        <f t="shared" si="26"/>
        <v>0</v>
      </c>
      <c r="Q145">
        <f t="shared" si="27"/>
        <v>0</v>
      </c>
      <c r="R145">
        <f t="shared" si="28"/>
        <v>0</v>
      </c>
      <c r="S145">
        <f t="shared" si="29"/>
        <v>0</v>
      </c>
    </row>
    <row r="146" spans="1:19" x14ac:dyDescent="0.25">
      <c r="A146" s="7"/>
      <c r="B146" s="8"/>
      <c r="C146" s="8"/>
      <c r="D146" s="8"/>
      <c r="E146" s="8"/>
      <c r="G146" s="9" t="str">
        <f t="shared" si="20"/>
        <v/>
      </c>
      <c r="H146" s="9" t="str">
        <f t="shared" si="21"/>
        <v/>
      </c>
      <c r="I146" s="9" t="str">
        <f t="shared" si="22"/>
        <v/>
      </c>
      <c r="J146" s="9" t="str">
        <f t="shared" si="23"/>
        <v/>
      </c>
      <c r="K146" s="9" t="str">
        <f t="shared" si="24"/>
        <v/>
      </c>
      <c r="O146">
        <f t="shared" si="25"/>
        <v>0</v>
      </c>
      <c r="P146">
        <f t="shared" si="26"/>
        <v>0</v>
      </c>
      <c r="Q146">
        <f t="shared" si="27"/>
        <v>0</v>
      </c>
      <c r="R146">
        <f t="shared" si="28"/>
        <v>0</v>
      </c>
      <c r="S146">
        <f t="shared" si="29"/>
        <v>0</v>
      </c>
    </row>
    <row r="147" spans="1:19" x14ac:dyDescent="0.25">
      <c r="A147" s="7"/>
      <c r="B147" s="8"/>
      <c r="C147" s="8"/>
      <c r="D147" s="8"/>
      <c r="E147" s="8"/>
      <c r="G147" s="9" t="str">
        <f t="shared" si="20"/>
        <v/>
      </c>
      <c r="H147" s="9" t="str">
        <f t="shared" si="21"/>
        <v/>
      </c>
      <c r="I147" s="9" t="str">
        <f t="shared" si="22"/>
        <v/>
      </c>
      <c r="J147" s="9" t="str">
        <f t="shared" si="23"/>
        <v/>
      </c>
      <c r="K147" s="9" t="str">
        <f t="shared" si="24"/>
        <v/>
      </c>
      <c r="O147">
        <f t="shared" si="25"/>
        <v>0</v>
      </c>
      <c r="P147">
        <f t="shared" si="26"/>
        <v>0</v>
      </c>
      <c r="Q147">
        <f t="shared" si="27"/>
        <v>0</v>
      </c>
      <c r="R147">
        <f t="shared" si="28"/>
        <v>0</v>
      </c>
      <c r="S147">
        <f t="shared" si="29"/>
        <v>0</v>
      </c>
    </row>
    <row r="148" spans="1:19" x14ac:dyDescent="0.25">
      <c r="A148" s="7"/>
      <c r="B148" s="8"/>
      <c r="C148" s="8"/>
      <c r="D148" s="8"/>
      <c r="E148" s="8"/>
      <c r="G148" s="9" t="str">
        <f t="shared" si="20"/>
        <v/>
      </c>
      <c r="H148" s="9" t="str">
        <f t="shared" si="21"/>
        <v/>
      </c>
      <c r="I148" s="9" t="str">
        <f t="shared" si="22"/>
        <v/>
      </c>
      <c r="J148" s="9" t="str">
        <f t="shared" si="23"/>
        <v/>
      </c>
      <c r="K148" s="9" t="str">
        <f t="shared" si="24"/>
        <v/>
      </c>
      <c r="O148">
        <f t="shared" si="25"/>
        <v>0</v>
      </c>
      <c r="P148">
        <f t="shared" si="26"/>
        <v>0</v>
      </c>
      <c r="Q148">
        <f t="shared" si="27"/>
        <v>0</v>
      </c>
      <c r="R148">
        <f t="shared" si="28"/>
        <v>0</v>
      </c>
      <c r="S148">
        <f t="shared" si="29"/>
        <v>0</v>
      </c>
    </row>
    <row r="149" spans="1:19" x14ac:dyDescent="0.25">
      <c r="A149" s="7"/>
      <c r="B149" s="8"/>
      <c r="C149" s="8"/>
      <c r="D149" s="8"/>
      <c r="E149" s="8"/>
      <c r="G149" s="9" t="str">
        <f t="shared" si="20"/>
        <v/>
      </c>
      <c r="H149" s="9" t="str">
        <f t="shared" si="21"/>
        <v/>
      </c>
      <c r="I149" s="9" t="str">
        <f t="shared" si="22"/>
        <v/>
      </c>
      <c r="J149" s="9" t="str">
        <f t="shared" si="23"/>
        <v/>
      </c>
      <c r="K149" s="9" t="str">
        <f t="shared" si="24"/>
        <v/>
      </c>
      <c r="O149">
        <f t="shared" si="25"/>
        <v>0</v>
      </c>
      <c r="P149">
        <f t="shared" si="26"/>
        <v>0</v>
      </c>
      <c r="Q149">
        <f t="shared" si="27"/>
        <v>0</v>
      </c>
      <c r="R149">
        <f t="shared" si="28"/>
        <v>0</v>
      </c>
      <c r="S149">
        <f t="shared" si="29"/>
        <v>0</v>
      </c>
    </row>
    <row r="150" spans="1:19" x14ac:dyDescent="0.25">
      <c r="A150" s="7"/>
      <c r="B150" s="8"/>
      <c r="C150" s="8"/>
      <c r="D150" s="8"/>
      <c r="E150" s="8"/>
      <c r="G150" s="9" t="str">
        <f t="shared" si="20"/>
        <v/>
      </c>
      <c r="H150" s="9" t="str">
        <f t="shared" si="21"/>
        <v/>
      </c>
      <c r="I150" s="9" t="str">
        <f t="shared" si="22"/>
        <v/>
      </c>
      <c r="J150" s="9" t="str">
        <f t="shared" si="23"/>
        <v/>
      </c>
      <c r="K150" s="9" t="str">
        <f t="shared" si="24"/>
        <v/>
      </c>
      <c r="O150">
        <f t="shared" si="25"/>
        <v>0</v>
      </c>
      <c r="P150">
        <f t="shared" si="26"/>
        <v>0</v>
      </c>
      <c r="Q150">
        <f t="shared" si="27"/>
        <v>0</v>
      </c>
      <c r="R150">
        <f t="shared" si="28"/>
        <v>0</v>
      </c>
      <c r="S150">
        <f t="shared" si="29"/>
        <v>0</v>
      </c>
    </row>
    <row r="151" spans="1:19" x14ac:dyDescent="0.25">
      <c r="A151" s="7"/>
      <c r="B151" s="8"/>
      <c r="C151" s="8"/>
      <c r="D151" s="8"/>
      <c r="E151" s="8"/>
      <c r="G151" s="9" t="str">
        <f t="shared" si="20"/>
        <v/>
      </c>
      <c r="H151" s="9" t="str">
        <f t="shared" si="21"/>
        <v/>
      </c>
      <c r="I151" s="9" t="str">
        <f t="shared" si="22"/>
        <v/>
      </c>
      <c r="J151" s="9" t="str">
        <f t="shared" si="23"/>
        <v/>
      </c>
      <c r="K151" s="9" t="str">
        <f t="shared" si="24"/>
        <v/>
      </c>
      <c r="O151">
        <f t="shared" si="25"/>
        <v>0</v>
      </c>
      <c r="P151">
        <f t="shared" si="26"/>
        <v>0</v>
      </c>
      <c r="Q151">
        <f t="shared" si="27"/>
        <v>0</v>
      </c>
      <c r="R151">
        <f t="shared" si="28"/>
        <v>0</v>
      </c>
      <c r="S151">
        <f t="shared" si="29"/>
        <v>0</v>
      </c>
    </row>
    <row r="152" spans="1:19" x14ac:dyDescent="0.25">
      <c r="A152" s="7"/>
      <c r="B152" s="8"/>
      <c r="C152" s="8"/>
      <c r="D152" s="8"/>
      <c r="E152" s="8"/>
      <c r="G152" s="9" t="str">
        <f t="shared" si="20"/>
        <v/>
      </c>
      <c r="H152" s="9" t="str">
        <f t="shared" si="21"/>
        <v/>
      </c>
      <c r="I152" s="9" t="str">
        <f t="shared" si="22"/>
        <v/>
      </c>
      <c r="J152" s="9" t="str">
        <f t="shared" si="23"/>
        <v/>
      </c>
      <c r="K152" s="9" t="str">
        <f t="shared" si="24"/>
        <v/>
      </c>
      <c r="O152">
        <f t="shared" si="25"/>
        <v>0</v>
      </c>
      <c r="P152">
        <f t="shared" si="26"/>
        <v>0</v>
      </c>
      <c r="Q152">
        <f t="shared" si="27"/>
        <v>0</v>
      </c>
      <c r="R152">
        <f t="shared" si="28"/>
        <v>0</v>
      </c>
      <c r="S152">
        <f t="shared" si="29"/>
        <v>0</v>
      </c>
    </row>
    <row r="153" spans="1:19" x14ac:dyDescent="0.25">
      <c r="A153" s="7"/>
      <c r="B153" s="8"/>
      <c r="C153" s="8"/>
      <c r="D153" s="8"/>
      <c r="E153" s="8"/>
      <c r="G153" s="9" t="str">
        <f t="shared" si="20"/>
        <v/>
      </c>
      <c r="H153" s="9" t="str">
        <f t="shared" si="21"/>
        <v/>
      </c>
      <c r="I153" s="9" t="str">
        <f t="shared" si="22"/>
        <v/>
      </c>
      <c r="J153" s="9" t="str">
        <f t="shared" si="23"/>
        <v/>
      </c>
      <c r="K153" s="9" t="str">
        <f t="shared" si="24"/>
        <v/>
      </c>
      <c r="O153">
        <f t="shared" si="25"/>
        <v>0</v>
      </c>
      <c r="P153">
        <f t="shared" si="26"/>
        <v>0</v>
      </c>
      <c r="Q153">
        <f t="shared" si="27"/>
        <v>0</v>
      </c>
      <c r="R153">
        <f t="shared" si="28"/>
        <v>0</v>
      </c>
      <c r="S153">
        <f t="shared" si="29"/>
        <v>0</v>
      </c>
    </row>
    <row r="154" spans="1:19" x14ac:dyDescent="0.25">
      <c r="A154" s="7"/>
      <c r="B154" s="8"/>
      <c r="C154" s="8"/>
      <c r="D154" s="8"/>
      <c r="E154" s="8"/>
      <c r="G154" s="9" t="str">
        <f t="shared" si="20"/>
        <v/>
      </c>
      <c r="H154" s="9" t="str">
        <f t="shared" si="21"/>
        <v/>
      </c>
      <c r="I154" s="9" t="str">
        <f t="shared" si="22"/>
        <v/>
      </c>
      <c r="J154" s="9" t="str">
        <f t="shared" si="23"/>
        <v/>
      </c>
      <c r="K154" s="9" t="str">
        <f t="shared" si="24"/>
        <v/>
      </c>
      <c r="O154">
        <f t="shared" si="25"/>
        <v>0</v>
      </c>
      <c r="P154">
        <f t="shared" si="26"/>
        <v>0</v>
      </c>
      <c r="Q154">
        <f t="shared" si="27"/>
        <v>0</v>
      </c>
      <c r="R154">
        <f t="shared" si="28"/>
        <v>0</v>
      </c>
      <c r="S154">
        <f t="shared" si="29"/>
        <v>0</v>
      </c>
    </row>
    <row r="155" spans="1:19" x14ac:dyDescent="0.25">
      <c r="A155" s="7"/>
      <c r="B155" s="8"/>
      <c r="C155" s="8"/>
      <c r="D155" s="8"/>
      <c r="E155" s="8"/>
      <c r="G155" s="9" t="str">
        <f t="shared" si="20"/>
        <v/>
      </c>
      <c r="H155" s="9" t="str">
        <f t="shared" si="21"/>
        <v/>
      </c>
      <c r="I155" s="9" t="str">
        <f t="shared" si="22"/>
        <v/>
      </c>
      <c r="J155" s="9" t="str">
        <f t="shared" si="23"/>
        <v/>
      </c>
      <c r="K155" s="9" t="str">
        <f t="shared" si="24"/>
        <v/>
      </c>
      <c r="O155">
        <f t="shared" si="25"/>
        <v>0</v>
      </c>
      <c r="P155">
        <f t="shared" si="26"/>
        <v>0</v>
      </c>
      <c r="Q155">
        <f t="shared" si="27"/>
        <v>0</v>
      </c>
      <c r="R155">
        <f t="shared" si="28"/>
        <v>0</v>
      </c>
      <c r="S155">
        <f t="shared" si="29"/>
        <v>0</v>
      </c>
    </row>
    <row r="156" spans="1:19" x14ac:dyDescent="0.25">
      <c r="A156" s="7"/>
      <c r="B156" s="8"/>
      <c r="C156" s="8"/>
      <c r="D156" s="8"/>
      <c r="E156" s="8"/>
      <c r="G156" s="9" t="str">
        <f t="shared" si="20"/>
        <v/>
      </c>
      <c r="H156" s="9" t="str">
        <f t="shared" si="21"/>
        <v/>
      </c>
      <c r="I156" s="9" t="str">
        <f t="shared" si="22"/>
        <v/>
      </c>
      <c r="J156" s="9" t="str">
        <f t="shared" si="23"/>
        <v/>
      </c>
      <c r="K156" s="9" t="str">
        <f t="shared" si="24"/>
        <v/>
      </c>
      <c r="O156">
        <f t="shared" si="25"/>
        <v>0</v>
      </c>
      <c r="P156">
        <f t="shared" si="26"/>
        <v>0</v>
      </c>
      <c r="Q156">
        <f t="shared" si="27"/>
        <v>0</v>
      </c>
      <c r="R156">
        <f t="shared" si="28"/>
        <v>0</v>
      </c>
      <c r="S156">
        <f t="shared" si="29"/>
        <v>0</v>
      </c>
    </row>
    <row r="157" spans="1:19" x14ac:dyDescent="0.25">
      <c r="A157" s="7"/>
      <c r="B157" s="8"/>
      <c r="C157" s="8"/>
      <c r="D157" s="8"/>
      <c r="E157" s="8"/>
      <c r="G157" s="9" t="str">
        <f t="shared" si="20"/>
        <v/>
      </c>
      <c r="H157" s="9" t="str">
        <f t="shared" si="21"/>
        <v/>
      </c>
      <c r="I157" s="9" t="str">
        <f t="shared" si="22"/>
        <v/>
      </c>
      <c r="J157" s="9" t="str">
        <f t="shared" si="23"/>
        <v/>
      </c>
      <c r="K157" s="9" t="str">
        <f t="shared" si="24"/>
        <v/>
      </c>
      <c r="O157">
        <f t="shared" si="25"/>
        <v>0</v>
      </c>
      <c r="P157">
        <f t="shared" si="26"/>
        <v>0</v>
      </c>
      <c r="Q157">
        <f t="shared" si="27"/>
        <v>0</v>
      </c>
      <c r="R157">
        <f t="shared" si="28"/>
        <v>0</v>
      </c>
      <c r="S157">
        <f t="shared" si="29"/>
        <v>0</v>
      </c>
    </row>
    <row r="158" spans="1:19" x14ac:dyDescent="0.25">
      <c r="A158" s="7"/>
      <c r="B158" s="8"/>
      <c r="C158" s="8"/>
      <c r="D158" s="8"/>
      <c r="E158" s="8"/>
      <c r="G158" s="9" t="str">
        <f t="shared" si="20"/>
        <v/>
      </c>
      <c r="H158" s="9" t="str">
        <f t="shared" si="21"/>
        <v/>
      </c>
      <c r="I158" s="9" t="str">
        <f t="shared" si="22"/>
        <v/>
      </c>
      <c r="J158" s="9" t="str">
        <f t="shared" si="23"/>
        <v/>
      </c>
      <c r="K158" s="9" t="str">
        <f t="shared" si="24"/>
        <v/>
      </c>
      <c r="O158">
        <f t="shared" si="25"/>
        <v>0</v>
      </c>
      <c r="P158">
        <f t="shared" si="26"/>
        <v>0</v>
      </c>
      <c r="Q158">
        <f t="shared" si="27"/>
        <v>0</v>
      </c>
      <c r="R158">
        <f t="shared" si="28"/>
        <v>0</v>
      </c>
      <c r="S158">
        <f t="shared" si="29"/>
        <v>0</v>
      </c>
    </row>
    <row r="159" spans="1:19" x14ac:dyDescent="0.25">
      <c r="A159" s="7"/>
      <c r="B159" s="8"/>
      <c r="C159" s="8"/>
      <c r="D159" s="8"/>
      <c r="E159" s="8"/>
      <c r="G159" s="9" t="str">
        <f t="shared" si="20"/>
        <v/>
      </c>
      <c r="H159" s="9" t="str">
        <f t="shared" si="21"/>
        <v/>
      </c>
      <c r="I159" s="9" t="str">
        <f t="shared" si="22"/>
        <v/>
      </c>
      <c r="J159" s="9" t="str">
        <f t="shared" si="23"/>
        <v/>
      </c>
      <c r="K159" s="9" t="str">
        <f t="shared" si="24"/>
        <v/>
      </c>
      <c r="O159">
        <f t="shared" si="25"/>
        <v>0</v>
      </c>
      <c r="P159">
        <f t="shared" si="26"/>
        <v>0</v>
      </c>
      <c r="Q159">
        <f t="shared" si="27"/>
        <v>0</v>
      </c>
      <c r="R159">
        <f t="shared" si="28"/>
        <v>0</v>
      </c>
      <c r="S159">
        <f t="shared" si="29"/>
        <v>0</v>
      </c>
    </row>
    <row r="160" spans="1:19" x14ac:dyDescent="0.25">
      <c r="A160" s="7"/>
      <c r="B160" s="8"/>
      <c r="C160" s="8"/>
      <c r="D160" s="8"/>
      <c r="E160" s="8"/>
      <c r="G160" s="9" t="str">
        <f t="shared" si="20"/>
        <v/>
      </c>
      <c r="H160" s="9" t="str">
        <f t="shared" si="21"/>
        <v/>
      </c>
      <c r="I160" s="9" t="str">
        <f t="shared" si="22"/>
        <v/>
      </c>
      <c r="J160" s="9" t="str">
        <f t="shared" si="23"/>
        <v/>
      </c>
      <c r="K160" s="9" t="str">
        <f t="shared" si="24"/>
        <v/>
      </c>
      <c r="O160">
        <f t="shared" si="25"/>
        <v>0</v>
      </c>
      <c r="P160">
        <f t="shared" si="26"/>
        <v>0</v>
      </c>
      <c r="Q160">
        <f t="shared" si="27"/>
        <v>0</v>
      </c>
      <c r="R160">
        <f t="shared" si="28"/>
        <v>0</v>
      </c>
      <c r="S160">
        <f t="shared" si="29"/>
        <v>0</v>
      </c>
    </row>
    <row r="161" spans="1:19" x14ac:dyDescent="0.25">
      <c r="A161" s="7"/>
      <c r="B161" s="8"/>
      <c r="C161" s="8"/>
      <c r="D161" s="8"/>
      <c r="E161" s="8"/>
      <c r="G161" s="9" t="str">
        <f t="shared" si="20"/>
        <v/>
      </c>
      <c r="H161" s="9" t="str">
        <f t="shared" si="21"/>
        <v/>
      </c>
      <c r="I161" s="9" t="str">
        <f t="shared" si="22"/>
        <v/>
      </c>
      <c r="J161" s="9" t="str">
        <f t="shared" si="23"/>
        <v/>
      </c>
      <c r="K161" s="9" t="str">
        <f t="shared" si="24"/>
        <v/>
      </c>
      <c r="O161">
        <f t="shared" si="25"/>
        <v>0</v>
      </c>
      <c r="P161">
        <f t="shared" si="26"/>
        <v>0</v>
      </c>
      <c r="Q161">
        <f t="shared" si="27"/>
        <v>0</v>
      </c>
      <c r="R161">
        <f t="shared" si="28"/>
        <v>0</v>
      </c>
      <c r="S161">
        <f t="shared" si="29"/>
        <v>0</v>
      </c>
    </row>
    <row r="162" spans="1:19" x14ac:dyDescent="0.25">
      <c r="A162" s="7"/>
      <c r="B162" s="8"/>
      <c r="C162" s="8"/>
      <c r="D162" s="8"/>
      <c r="E162" s="8"/>
      <c r="G162" s="9" t="str">
        <f t="shared" si="20"/>
        <v/>
      </c>
      <c r="H162" s="9" t="str">
        <f t="shared" si="21"/>
        <v/>
      </c>
      <c r="I162" s="9" t="str">
        <f t="shared" si="22"/>
        <v/>
      </c>
      <c r="J162" s="9" t="str">
        <f t="shared" si="23"/>
        <v/>
      </c>
      <c r="K162" s="9" t="str">
        <f t="shared" si="24"/>
        <v/>
      </c>
      <c r="O162">
        <f t="shared" si="25"/>
        <v>0</v>
      </c>
      <c r="P162">
        <f t="shared" si="26"/>
        <v>0</v>
      </c>
      <c r="Q162">
        <f t="shared" si="27"/>
        <v>0</v>
      </c>
      <c r="R162">
        <f t="shared" si="28"/>
        <v>0</v>
      </c>
      <c r="S162">
        <f t="shared" si="29"/>
        <v>0</v>
      </c>
    </row>
    <row r="163" spans="1:19" x14ac:dyDescent="0.25">
      <c r="A163" s="7"/>
      <c r="B163" s="8"/>
      <c r="C163" s="8"/>
      <c r="D163" s="8"/>
      <c r="E163" s="8"/>
      <c r="G163" s="9" t="str">
        <f t="shared" si="20"/>
        <v/>
      </c>
      <c r="H163" s="9" t="str">
        <f t="shared" si="21"/>
        <v/>
      </c>
      <c r="I163" s="9" t="str">
        <f t="shared" si="22"/>
        <v/>
      </c>
      <c r="J163" s="9" t="str">
        <f t="shared" si="23"/>
        <v/>
      </c>
      <c r="K163" s="9" t="str">
        <f t="shared" si="24"/>
        <v/>
      </c>
      <c r="O163">
        <f t="shared" si="25"/>
        <v>0</v>
      </c>
      <c r="P163">
        <f t="shared" si="26"/>
        <v>0</v>
      </c>
      <c r="Q163">
        <f t="shared" si="27"/>
        <v>0</v>
      </c>
      <c r="R163">
        <f t="shared" si="28"/>
        <v>0</v>
      </c>
      <c r="S163">
        <f t="shared" si="29"/>
        <v>0</v>
      </c>
    </row>
    <row r="164" spans="1:19" x14ac:dyDescent="0.25">
      <c r="A164" s="7"/>
      <c r="B164" s="8"/>
      <c r="C164" s="8"/>
      <c r="D164" s="8"/>
      <c r="E164" s="8"/>
      <c r="G164" s="9" t="str">
        <f t="shared" si="20"/>
        <v/>
      </c>
      <c r="H164" s="9" t="str">
        <f t="shared" si="21"/>
        <v/>
      </c>
      <c r="I164" s="9" t="str">
        <f t="shared" si="22"/>
        <v/>
      </c>
      <c r="J164" s="9" t="str">
        <f t="shared" si="23"/>
        <v/>
      </c>
      <c r="K164" s="9" t="str">
        <f t="shared" si="24"/>
        <v/>
      </c>
      <c r="O164">
        <f t="shared" si="25"/>
        <v>0</v>
      </c>
      <c r="P164">
        <f t="shared" si="26"/>
        <v>0</v>
      </c>
      <c r="Q164">
        <f t="shared" si="27"/>
        <v>0</v>
      </c>
      <c r="R164">
        <f t="shared" si="28"/>
        <v>0</v>
      </c>
      <c r="S164">
        <f t="shared" si="29"/>
        <v>0</v>
      </c>
    </row>
    <row r="165" spans="1:19" x14ac:dyDescent="0.25">
      <c r="A165" s="7"/>
      <c r="B165" s="8"/>
      <c r="C165" s="8"/>
      <c r="D165" s="8"/>
      <c r="E165" s="8"/>
      <c r="G165" s="9" t="str">
        <f t="shared" si="20"/>
        <v/>
      </c>
      <c r="H165" s="9" t="str">
        <f t="shared" si="21"/>
        <v/>
      </c>
      <c r="I165" s="9" t="str">
        <f t="shared" si="22"/>
        <v/>
      </c>
      <c r="J165" s="9" t="str">
        <f t="shared" si="23"/>
        <v/>
      </c>
      <c r="K165" s="9" t="str">
        <f t="shared" si="24"/>
        <v/>
      </c>
      <c r="O165">
        <f t="shared" si="25"/>
        <v>0</v>
      </c>
      <c r="P165">
        <f t="shared" si="26"/>
        <v>0</v>
      </c>
      <c r="Q165">
        <f t="shared" si="27"/>
        <v>0</v>
      </c>
      <c r="R165">
        <f t="shared" si="28"/>
        <v>0</v>
      </c>
      <c r="S165">
        <f t="shared" si="29"/>
        <v>0</v>
      </c>
    </row>
    <row r="166" spans="1:19" x14ac:dyDescent="0.25">
      <c r="A166" s="7"/>
      <c r="B166" s="8"/>
      <c r="C166" s="8"/>
      <c r="D166" s="8"/>
      <c r="E166" s="8"/>
      <c r="G166" s="9" t="str">
        <f t="shared" si="20"/>
        <v/>
      </c>
      <c r="H166" s="9" t="str">
        <f t="shared" si="21"/>
        <v/>
      </c>
      <c r="I166" s="9" t="str">
        <f t="shared" si="22"/>
        <v/>
      </c>
      <c r="J166" s="9" t="str">
        <f t="shared" si="23"/>
        <v/>
      </c>
      <c r="K166" s="9" t="str">
        <f t="shared" si="24"/>
        <v/>
      </c>
      <c r="O166">
        <f t="shared" si="25"/>
        <v>0</v>
      </c>
      <c r="P166">
        <f t="shared" si="26"/>
        <v>0</v>
      </c>
      <c r="Q166">
        <f t="shared" si="27"/>
        <v>0</v>
      </c>
      <c r="R166">
        <f t="shared" si="28"/>
        <v>0</v>
      </c>
      <c r="S166">
        <f t="shared" si="29"/>
        <v>0</v>
      </c>
    </row>
    <row r="167" spans="1:19" x14ac:dyDescent="0.25">
      <c r="A167" s="7"/>
      <c r="B167" s="8"/>
      <c r="C167" s="8"/>
      <c r="D167" s="8"/>
      <c r="E167" s="8"/>
      <c r="G167" s="9" t="str">
        <f t="shared" si="20"/>
        <v/>
      </c>
      <c r="H167" s="9" t="str">
        <f t="shared" si="21"/>
        <v/>
      </c>
      <c r="I167" s="9" t="str">
        <f t="shared" si="22"/>
        <v/>
      </c>
      <c r="J167" s="9" t="str">
        <f t="shared" si="23"/>
        <v/>
      </c>
      <c r="K167" s="9" t="str">
        <f t="shared" si="24"/>
        <v/>
      </c>
      <c r="O167">
        <f t="shared" si="25"/>
        <v>0</v>
      </c>
      <c r="P167">
        <f t="shared" si="26"/>
        <v>0</v>
      </c>
      <c r="Q167">
        <f t="shared" si="27"/>
        <v>0</v>
      </c>
      <c r="R167">
        <f t="shared" si="28"/>
        <v>0</v>
      </c>
      <c r="S167">
        <f t="shared" si="29"/>
        <v>0</v>
      </c>
    </row>
    <row r="168" spans="1:19" x14ac:dyDescent="0.25">
      <c r="A168" s="7"/>
      <c r="B168" s="8"/>
      <c r="C168" s="8"/>
      <c r="D168" s="8"/>
      <c r="E168" s="8"/>
      <c r="G168" s="9" t="str">
        <f t="shared" si="20"/>
        <v/>
      </c>
      <c r="H168" s="9" t="str">
        <f t="shared" si="21"/>
        <v/>
      </c>
      <c r="I168" s="9" t="str">
        <f t="shared" si="22"/>
        <v/>
      </c>
      <c r="J168" s="9" t="str">
        <f t="shared" si="23"/>
        <v/>
      </c>
      <c r="K168" s="9" t="str">
        <f t="shared" si="24"/>
        <v/>
      </c>
      <c r="O168">
        <f t="shared" si="25"/>
        <v>0</v>
      </c>
      <c r="P168">
        <f t="shared" si="26"/>
        <v>0</v>
      </c>
      <c r="Q168">
        <f t="shared" si="27"/>
        <v>0</v>
      </c>
      <c r="R168">
        <f t="shared" si="28"/>
        <v>0</v>
      </c>
      <c r="S168">
        <f t="shared" si="29"/>
        <v>0</v>
      </c>
    </row>
    <row r="169" spans="1:19" x14ac:dyDescent="0.25">
      <c r="A169" s="7"/>
      <c r="B169" s="8"/>
      <c r="C169" s="8"/>
      <c r="D169" s="8"/>
      <c r="E169" s="8"/>
      <c r="G169" s="9" t="str">
        <f t="shared" si="20"/>
        <v/>
      </c>
      <c r="H169" s="9" t="str">
        <f t="shared" si="21"/>
        <v/>
      </c>
      <c r="I169" s="9" t="str">
        <f t="shared" si="22"/>
        <v/>
      </c>
      <c r="J169" s="9" t="str">
        <f t="shared" si="23"/>
        <v/>
      </c>
      <c r="K169" s="9" t="str">
        <f t="shared" si="24"/>
        <v/>
      </c>
      <c r="O169">
        <f t="shared" si="25"/>
        <v>0</v>
      </c>
      <c r="P169">
        <f t="shared" si="26"/>
        <v>0</v>
      </c>
      <c r="Q169">
        <f t="shared" si="27"/>
        <v>0</v>
      </c>
      <c r="R169">
        <f t="shared" si="28"/>
        <v>0</v>
      </c>
      <c r="S169">
        <f t="shared" si="29"/>
        <v>0</v>
      </c>
    </row>
    <row r="170" spans="1:19" x14ac:dyDescent="0.25">
      <c r="A170" s="7"/>
      <c r="B170" s="8"/>
      <c r="C170" s="8"/>
      <c r="D170" s="8"/>
      <c r="E170" s="8"/>
      <c r="G170" s="9" t="str">
        <f t="shared" si="20"/>
        <v/>
      </c>
      <c r="H170" s="9" t="str">
        <f t="shared" si="21"/>
        <v/>
      </c>
      <c r="I170" s="9" t="str">
        <f t="shared" si="22"/>
        <v/>
      </c>
      <c r="J170" s="9" t="str">
        <f t="shared" si="23"/>
        <v/>
      </c>
      <c r="K170" s="9" t="str">
        <f t="shared" si="24"/>
        <v/>
      </c>
      <c r="O170">
        <f t="shared" si="25"/>
        <v>0</v>
      </c>
      <c r="P170">
        <f t="shared" si="26"/>
        <v>0</v>
      </c>
      <c r="Q170">
        <f t="shared" si="27"/>
        <v>0</v>
      </c>
      <c r="R170">
        <f t="shared" si="28"/>
        <v>0</v>
      </c>
      <c r="S170">
        <f t="shared" si="29"/>
        <v>0</v>
      </c>
    </row>
    <row r="171" spans="1:19" x14ac:dyDescent="0.25">
      <c r="A171" s="7"/>
      <c r="B171" s="8"/>
      <c r="C171" s="8"/>
      <c r="D171" s="8"/>
      <c r="E171" s="8"/>
      <c r="G171" s="9" t="str">
        <f t="shared" si="20"/>
        <v/>
      </c>
      <c r="H171" s="9" t="str">
        <f t="shared" si="21"/>
        <v/>
      </c>
      <c r="I171" s="9" t="str">
        <f t="shared" si="22"/>
        <v/>
      </c>
      <c r="J171" s="9" t="str">
        <f t="shared" si="23"/>
        <v/>
      </c>
      <c r="K171" s="9" t="str">
        <f t="shared" si="24"/>
        <v/>
      </c>
      <c r="O171">
        <f t="shared" si="25"/>
        <v>0</v>
      </c>
      <c r="P171">
        <f t="shared" si="26"/>
        <v>0</v>
      </c>
      <c r="Q171">
        <f t="shared" si="27"/>
        <v>0</v>
      </c>
      <c r="R171">
        <f t="shared" si="28"/>
        <v>0</v>
      </c>
      <c r="S171">
        <f t="shared" si="29"/>
        <v>0</v>
      </c>
    </row>
    <row r="172" spans="1:19" x14ac:dyDescent="0.25">
      <c r="A172" s="7"/>
      <c r="B172" s="8"/>
      <c r="C172" s="8"/>
      <c r="D172" s="8"/>
      <c r="E172" s="8"/>
      <c r="G172" s="9" t="str">
        <f t="shared" si="20"/>
        <v/>
      </c>
      <c r="H172" s="9" t="str">
        <f t="shared" si="21"/>
        <v/>
      </c>
      <c r="I172" s="9" t="str">
        <f t="shared" si="22"/>
        <v/>
      </c>
      <c r="J172" s="9" t="str">
        <f t="shared" si="23"/>
        <v/>
      </c>
      <c r="K172" s="9" t="str">
        <f t="shared" si="24"/>
        <v/>
      </c>
      <c r="O172">
        <f t="shared" si="25"/>
        <v>0</v>
      </c>
      <c r="P172">
        <f t="shared" si="26"/>
        <v>0</v>
      </c>
      <c r="Q172">
        <f t="shared" si="27"/>
        <v>0</v>
      </c>
      <c r="R172">
        <f t="shared" si="28"/>
        <v>0</v>
      </c>
      <c r="S172">
        <f t="shared" si="29"/>
        <v>0</v>
      </c>
    </row>
    <row r="173" spans="1:19" x14ac:dyDescent="0.25">
      <c r="A173" s="7"/>
      <c r="B173" s="8"/>
      <c r="C173" s="8"/>
      <c r="D173" s="8"/>
      <c r="E173" s="8"/>
      <c r="G173" s="9" t="str">
        <f t="shared" si="20"/>
        <v/>
      </c>
      <c r="H173" s="9" t="str">
        <f t="shared" si="21"/>
        <v/>
      </c>
      <c r="I173" s="9" t="str">
        <f t="shared" si="22"/>
        <v/>
      </c>
      <c r="J173" s="9" t="str">
        <f t="shared" si="23"/>
        <v/>
      </c>
      <c r="K173" s="9" t="str">
        <f t="shared" si="24"/>
        <v/>
      </c>
      <c r="O173">
        <f t="shared" si="25"/>
        <v>0</v>
      </c>
      <c r="P173">
        <f t="shared" si="26"/>
        <v>0</v>
      </c>
      <c r="Q173">
        <f t="shared" si="27"/>
        <v>0</v>
      </c>
      <c r="R173">
        <f t="shared" si="28"/>
        <v>0</v>
      </c>
      <c r="S173">
        <f t="shared" si="29"/>
        <v>0</v>
      </c>
    </row>
    <row r="174" spans="1:19" x14ac:dyDescent="0.25">
      <c r="A174" s="7"/>
      <c r="B174" s="8"/>
      <c r="C174" s="8"/>
      <c r="D174" s="8"/>
      <c r="E174" s="8"/>
      <c r="G174" s="9" t="str">
        <f t="shared" si="20"/>
        <v/>
      </c>
      <c r="H174" s="9" t="str">
        <f t="shared" si="21"/>
        <v/>
      </c>
      <c r="I174" s="9" t="str">
        <f t="shared" si="22"/>
        <v/>
      </c>
      <c r="J174" s="9" t="str">
        <f t="shared" si="23"/>
        <v/>
      </c>
      <c r="K174" s="9" t="str">
        <f t="shared" si="24"/>
        <v/>
      </c>
      <c r="O174">
        <f t="shared" si="25"/>
        <v>0</v>
      </c>
      <c r="P174">
        <f t="shared" si="26"/>
        <v>0</v>
      </c>
      <c r="Q174">
        <f t="shared" si="27"/>
        <v>0</v>
      </c>
      <c r="R174">
        <f t="shared" si="28"/>
        <v>0</v>
      </c>
      <c r="S174">
        <f t="shared" si="29"/>
        <v>0</v>
      </c>
    </row>
    <row r="175" spans="1:19" x14ac:dyDescent="0.25">
      <c r="A175" s="7"/>
      <c r="B175" s="8"/>
      <c r="C175" s="8"/>
      <c r="D175" s="8"/>
      <c r="E175" s="8"/>
      <c r="G175" s="9" t="str">
        <f t="shared" si="20"/>
        <v/>
      </c>
      <c r="H175" s="9" t="str">
        <f t="shared" si="21"/>
        <v/>
      </c>
      <c r="I175" s="9" t="str">
        <f t="shared" si="22"/>
        <v/>
      </c>
      <c r="J175" s="9" t="str">
        <f t="shared" si="23"/>
        <v/>
      </c>
      <c r="K175" s="9" t="str">
        <f t="shared" si="24"/>
        <v/>
      </c>
      <c r="O175">
        <f t="shared" si="25"/>
        <v>0</v>
      </c>
      <c r="P175">
        <f t="shared" si="26"/>
        <v>0</v>
      </c>
      <c r="Q175">
        <f t="shared" si="27"/>
        <v>0</v>
      </c>
      <c r="R175">
        <f t="shared" si="28"/>
        <v>0</v>
      </c>
      <c r="S175">
        <f t="shared" si="29"/>
        <v>0</v>
      </c>
    </row>
    <row r="176" spans="1:19" x14ac:dyDescent="0.25">
      <c r="A176" s="7"/>
      <c r="B176" s="8"/>
      <c r="C176" s="8"/>
      <c r="D176" s="8"/>
      <c r="E176" s="8"/>
      <c r="G176" s="9" t="str">
        <f t="shared" si="20"/>
        <v/>
      </c>
      <c r="H176" s="9" t="str">
        <f t="shared" si="21"/>
        <v/>
      </c>
      <c r="I176" s="9" t="str">
        <f t="shared" si="22"/>
        <v/>
      </c>
      <c r="J176" s="9" t="str">
        <f t="shared" si="23"/>
        <v/>
      </c>
      <c r="K176" s="9" t="str">
        <f t="shared" si="24"/>
        <v/>
      </c>
      <c r="O176">
        <f t="shared" si="25"/>
        <v>0</v>
      </c>
      <c r="P176">
        <f t="shared" si="26"/>
        <v>0</v>
      </c>
      <c r="Q176">
        <f t="shared" si="27"/>
        <v>0</v>
      </c>
      <c r="R176">
        <f t="shared" si="28"/>
        <v>0</v>
      </c>
      <c r="S176">
        <f t="shared" si="29"/>
        <v>0</v>
      </c>
    </row>
    <row r="177" spans="1:19" x14ac:dyDescent="0.25">
      <c r="A177" s="7"/>
      <c r="B177" s="8"/>
      <c r="C177" s="8"/>
      <c r="D177" s="8"/>
      <c r="E177" s="8"/>
      <c r="G177" s="9" t="str">
        <f t="shared" si="20"/>
        <v/>
      </c>
      <c r="H177" s="9" t="str">
        <f t="shared" si="21"/>
        <v/>
      </c>
      <c r="I177" s="9" t="str">
        <f t="shared" si="22"/>
        <v/>
      </c>
      <c r="J177" s="9" t="str">
        <f t="shared" si="23"/>
        <v/>
      </c>
      <c r="K177" s="9" t="str">
        <f t="shared" si="24"/>
        <v/>
      </c>
      <c r="O177">
        <f t="shared" si="25"/>
        <v>0</v>
      </c>
      <c r="P177">
        <f t="shared" si="26"/>
        <v>0</v>
      </c>
      <c r="Q177">
        <f t="shared" si="27"/>
        <v>0</v>
      </c>
      <c r="R177">
        <f t="shared" si="28"/>
        <v>0</v>
      </c>
      <c r="S177">
        <f t="shared" si="29"/>
        <v>0</v>
      </c>
    </row>
    <row r="178" spans="1:19" x14ac:dyDescent="0.25">
      <c r="A178" s="7"/>
      <c r="B178" s="8"/>
      <c r="C178" s="8"/>
      <c r="D178" s="8"/>
      <c r="E178" s="8"/>
      <c r="G178" s="9" t="str">
        <f t="shared" si="20"/>
        <v/>
      </c>
      <c r="H178" s="9" t="str">
        <f t="shared" si="21"/>
        <v/>
      </c>
      <c r="I178" s="9" t="str">
        <f t="shared" si="22"/>
        <v/>
      </c>
      <c r="J178" s="9" t="str">
        <f t="shared" si="23"/>
        <v/>
      </c>
      <c r="K178" s="9" t="str">
        <f t="shared" si="24"/>
        <v/>
      </c>
      <c r="O178">
        <f t="shared" si="25"/>
        <v>0</v>
      </c>
      <c r="P178">
        <f t="shared" si="26"/>
        <v>0</v>
      </c>
      <c r="Q178">
        <f t="shared" si="27"/>
        <v>0</v>
      </c>
      <c r="R178">
        <f t="shared" si="28"/>
        <v>0</v>
      </c>
      <c r="S178">
        <f t="shared" si="29"/>
        <v>0</v>
      </c>
    </row>
    <row r="179" spans="1:19" x14ac:dyDescent="0.25">
      <c r="A179" s="7"/>
      <c r="B179" s="8"/>
      <c r="C179" s="8"/>
      <c r="D179" s="8"/>
      <c r="E179" s="8"/>
      <c r="G179" s="9" t="str">
        <f t="shared" si="20"/>
        <v/>
      </c>
      <c r="H179" s="9" t="str">
        <f t="shared" si="21"/>
        <v/>
      </c>
      <c r="I179" s="9" t="str">
        <f t="shared" si="22"/>
        <v/>
      </c>
      <c r="J179" s="9" t="str">
        <f t="shared" si="23"/>
        <v/>
      </c>
      <c r="K179" s="9" t="str">
        <f t="shared" si="24"/>
        <v/>
      </c>
      <c r="O179">
        <f t="shared" si="25"/>
        <v>0</v>
      </c>
      <c r="P179">
        <f t="shared" si="26"/>
        <v>0</v>
      </c>
      <c r="Q179">
        <f t="shared" si="27"/>
        <v>0</v>
      </c>
      <c r="R179">
        <f t="shared" si="28"/>
        <v>0</v>
      </c>
      <c r="S179">
        <f t="shared" si="29"/>
        <v>0</v>
      </c>
    </row>
    <row r="180" spans="1:19" x14ac:dyDescent="0.25">
      <c r="A180" s="7"/>
      <c r="B180" s="8"/>
      <c r="C180" s="8"/>
      <c r="D180" s="8"/>
      <c r="E180" s="8"/>
      <c r="G180" s="9" t="str">
        <f t="shared" si="20"/>
        <v/>
      </c>
      <c r="H180" s="9" t="str">
        <f t="shared" si="21"/>
        <v/>
      </c>
      <c r="I180" s="9" t="str">
        <f t="shared" si="22"/>
        <v/>
      </c>
      <c r="J180" s="9" t="str">
        <f t="shared" si="23"/>
        <v/>
      </c>
      <c r="K180" s="9" t="str">
        <f t="shared" si="24"/>
        <v/>
      </c>
      <c r="O180">
        <f t="shared" si="25"/>
        <v>0</v>
      </c>
      <c r="P180">
        <f t="shared" si="26"/>
        <v>0</v>
      </c>
      <c r="Q180">
        <f t="shared" si="27"/>
        <v>0</v>
      </c>
      <c r="R180">
        <f t="shared" si="28"/>
        <v>0</v>
      </c>
      <c r="S180">
        <f t="shared" si="29"/>
        <v>0</v>
      </c>
    </row>
    <row r="181" spans="1:19" x14ac:dyDescent="0.25">
      <c r="A181" s="7"/>
      <c r="B181" s="8"/>
      <c r="C181" s="8"/>
      <c r="D181" s="8"/>
      <c r="E181" s="8"/>
      <c r="G181" s="9" t="str">
        <f t="shared" si="20"/>
        <v/>
      </c>
      <c r="H181" s="9" t="str">
        <f t="shared" si="21"/>
        <v/>
      </c>
      <c r="I181" s="9" t="str">
        <f t="shared" si="22"/>
        <v/>
      </c>
      <c r="J181" s="9" t="str">
        <f t="shared" si="23"/>
        <v/>
      </c>
      <c r="K181" s="9" t="str">
        <f t="shared" si="24"/>
        <v/>
      </c>
      <c r="O181">
        <f t="shared" si="25"/>
        <v>0</v>
      </c>
      <c r="P181">
        <f t="shared" si="26"/>
        <v>0</v>
      </c>
      <c r="Q181">
        <f t="shared" si="27"/>
        <v>0</v>
      </c>
      <c r="R181">
        <f t="shared" si="28"/>
        <v>0</v>
      </c>
      <c r="S181">
        <f t="shared" si="29"/>
        <v>0</v>
      </c>
    </row>
    <row r="182" spans="1:19" x14ac:dyDescent="0.25">
      <c r="A182" s="7"/>
      <c r="B182" s="8"/>
      <c r="C182" s="8"/>
      <c r="D182" s="8"/>
      <c r="E182" s="8"/>
      <c r="G182" s="9" t="str">
        <f t="shared" si="20"/>
        <v/>
      </c>
      <c r="H182" s="9" t="str">
        <f t="shared" si="21"/>
        <v/>
      </c>
      <c r="I182" s="9" t="str">
        <f t="shared" si="22"/>
        <v/>
      </c>
      <c r="J182" s="9" t="str">
        <f t="shared" si="23"/>
        <v/>
      </c>
      <c r="K182" s="9" t="str">
        <f t="shared" si="24"/>
        <v/>
      </c>
      <c r="O182">
        <f t="shared" si="25"/>
        <v>0</v>
      </c>
      <c r="P182">
        <f t="shared" si="26"/>
        <v>0</v>
      </c>
      <c r="Q182">
        <f t="shared" si="27"/>
        <v>0</v>
      </c>
      <c r="R182">
        <f t="shared" si="28"/>
        <v>0</v>
      </c>
      <c r="S182">
        <f t="shared" si="29"/>
        <v>0</v>
      </c>
    </row>
    <row r="183" spans="1:19" x14ac:dyDescent="0.25">
      <c r="A183" s="7"/>
      <c r="B183" s="8"/>
      <c r="C183" s="8"/>
      <c r="D183" s="8"/>
      <c r="E183" s="8"/>
      <c r="G183" s="9" t="str">
        <f t="shared" si="20"/>
        <v/>
      </c>
      <c r="H183" s="9" t="str">
        <f t="shared" si="21"/>
        <v/>
      </c>
      <c r="I183" s="9" t="str">
        <f t="shared" si="22"/>
        <v/>
      </c>
      <c r="J183" s="9" t="str">
        <f t="shared" si="23"/>
        <v/>
      </c>
      <c r="K183" s="9" t="str">
        <f t="shared" si="24"/>
        <v/>
      </c>
      <c r="O183">
        <f t="shared" si="25"/>
        <v>0</v>
      </c>
      <c r="P183">
        <f t="shared" si="26"/>
        <v>0</v>
      </c>
      <c r="Q183">
        <f t="shared" si="27"/>
        <v>0</v>
      </c>
      <c r="R183">
        <f t="shared" si="28"/>
        <v>0</v>
      </c>
      <c r="S183">
        <f t="shared" si="29"/>
        <v>0</v>
      </c>
    </row>
    <row r="184" spans="1:19" x14ac:dyDescent="0.25">
      <c r="A184" s="7"/>
      <c r="B184" s="8"/>
      <c r="C184" s="8"/>
      <c r="D184" s="8"/>
      <c r="E184" s="8"/>
      <c r="G184" s="9" t="str">
        <f t="shared" si="20"/>
        <v/>
      </c>
      <c r="H184" s="9" t="str">
        <f t="shared" si="21"/>
        <v/>
      </c>
      <c r="I184" s="9" t="str">
        <f t="shared" si="22"/>
        <v/>
      </c>
      <c r="J184" s="9" t="str">
        <f t="shared" si="23"/>
        <v/>
      </c>
      <c r="K184" s="9" t="str">
        <f t="shared" si="24"/>
        <v/>
      </c>
      <c r="O184">
        <f t="shared" si="25"/>
        <v>0</v>
      </c>
      <c r="P184">
        <f t="shared" si="26"/>
        <v>0</v>
      </c>
      <c r="Q184">
        <f t="shared" si="27"/>
        <v>0</v>
      </c>
      <c r="R184">
        <f t="shared" si="28"/>
        <v>0</v>
      </c>
      <c r="S184">
        <f t="shared" si="29"/>
        <v>0</v>
      </c>
    </row>
    <row r="185" spans="1:19" x14ac:dyDescent="0.25">
      <c r="A185" s="7"/>
      <c r="B185" s="8"/>
      <c r="C185" s="8"/>
      <c r="D185" s="8"/>
      <c r="E185" s="8"/>
      <c r="G185" s="9" t="str">
        <f t="shared" si="20"/>
        <v/>
      </c>
      <c r="H185" s="9" t="str">
        <f t="shared" si="21"/>
        <v/>
      </c>
      <c r="I185" s="9" t="str">
        <f t="shared" si="22"/>
        <v/>
      </c>
      <c r="J185" s="9" t="str">
        <f t="shared" si="23"/>
        <v/>
      </c>
      <c r="K185" s="9" t="str">
        <f t="shared" si="24"/>
        <v/>
      </c>
      <c r="O185">
        <f t="shared" si="25"/>
        <v>0</v>
      </c>
      <c r="P185">
        <f t="shared" si="26"/>
        <v>0</v>
      </c>
      <c r="Q185">
        <f t="shared" si="27"/>
        <v>0</v>
      </c>
      <c r="R185">
        <f t="shared" si="28"/>
        <v>0</v>
      </c>
      <c r="S185">
        <f t="shared" si="29"/>
        <v>0</v>
      </c>
    </row>
    <row r="186" spans="1:19" x14ac:dyDescent="0.25">
      <c r="A186" s="7"/>
      <c r="B186" s="8"/>
      <c r="C186" s="8"/>
      <c r="D186" s="8"/>
      <c r="E186" s="8"/>
      <c r="G186" s="9" t="str">
        <f t="shared" si="20"/>
        <v/>
      </c>
      <c r="H186" s="9" t="str">
        <f t="shared" si="21"/>
        <v/>
      </c>
      <c r="I186" s="9" t="str">
        <f t="shared" si="22"/>
        <v/>
      </c>
      <c r="J186" s="9" t="str">
        <f t="shared" si="23"/>
        <v/>
      </c>
      <c r="K186" s="9" t="str">
        <f t="shared" si="24"/>
        <v/>
      </c>
      <c r="O186">
        <f t="shared" si="25"/>
        <v>0</v>
      </c>
      <c r="P186">
        <f t="shared" si="26"/>
        <v>0</v>
      </c>
      <c r="Q186">
        <f t="shared" si="27"/>
        <v>0</v>
      </c>
      <c r="R186">
        <f t="shared" si="28"/>
        <v>0</v>
      </c>
      <c r="S186">
        <f t="shared" si="29"/>
        <v>0</v>
      </c>
    </row>
    <row r="187" spans="1:19" x14ac:dyDescent="0.25">
      <c r="A187" s="7"/>
      <c r="B187" s="8"/>
      <c r="C187" s="8"/>
      <c r="D187" s="8"/>
      <c r="E187" s="8"/>
      <c r="G187" s="9" t="str">
        <f t="shared" si="20"/>
        <v/>
      </c>
      <c r="H187" s="9" t="str">
        <f t="shared" si="21"/>
        <v/>
      </c>
      <c r="I187" s="9" t="str">
        <f t="shared" si="22"/>
        <v/>
      </c>
      <c r="J187" s="9" t="str">
        <f t="shared" si="23"/>
        <v/>
      </c>
      <c r="K187" s="9" t="str">
        <f t="shared" si="24"/>
        <v/>
      </c>
      <c r="O187">
        <f t="shared" si="25"/>
        <v>0</v>
      </c>
      <c r="P187">
        <f t="shared" si="26"/>
        <v>0</v>
      </c>
      <c r="Q187">
        <f t="shared" si="27"/>
        <v>0</v>
      </c>
      <c r="R187">
        <f t="shared" si="28"/>
        <v>0</v>
      </c>
      <c r="S187">
        <f t="shared" si="29"/>
        <v>0</v>
      </c>
    </row>
    <row r="188" spans="1:19" x14ac:dyDescent="0.25">
      <c r="A188" s="7"/>
      <c r="B188" s="8"/>
      <c r="C188" s="8"/>
      <c r="D188" s="8"/>
      <c r="E188" s="8"/>
      <c r="G188" s="9" t="str">
        <f t="shared" si="20"/>
        <v/>
      </c>
      <c r="H188" s="9" t="str">
        <f t="shared" si="21"/>
        <v/>
      </c>
      <c r="I188" s="9" t="str">
        <f t="shared" si="22"/>
        <v/>
      </c>
      <c r="J188" s="9" t="str">
        <f t="shared" si="23"/>
        <v/>
      </c>
      <c r="K188" s="9" t="str">
        <f t="shared" si="24"/>
        <v/>
      </c>
      <c r="O188">
        <f t="shared" si="25"/>
        <v>0</v>
      </c>
      <c r="P188">
        <f t="shared" si="26"/>
        <v>0</v>
      </c>
      <c r="Q188">
        <f t="shared" si="27"/>
        <v>0</v>
      </c>
      <c r="R188">
        <f t="shared" si="28"/>
        <v>0</v>
      </c>
      <c r="S188">
        <f t="shared" si="29"/>
        <v>0</v>
      </c>
    </row>
    <row r="189" spans="1:19" x14ac:dyDescent="0.25">
      <c r="A189" s="7"/>
      <c r="B189" s="8"/>
      <c r="C189" s="8"/>
      <c r="D189" s="8"/>
      <c r="E189" s="8"/>
      <c r="G189" s="9" t="str">
        <f t="shared" si="20"/>
        <v/>
      </c>
      <c r="H189" s="9" t="str">
        <f t="shared" si="21"/>
        <v/>
      </c>
      <c r="I189" s="9" t="str">
        <f t="shared" si="22"/>
        <v/>
      </c>
      <c r="J189" s="9" t="str">
        <f t="shared" si="23"/>
        <v/>
      </c>
      <c r="K189" s="9" t="str">
        <f t="shared" si="24"/>
        <v/>
      </c>
      <c r="O189">
        <f t="shared" si="25"/>
        <v>0</v>
      </c>
      <c r="P189">
        <f t="shared" si="26"/>
        <v>0</v>
      </c>
      <c r="Q189">
        <f t="shared" si="27"/>
        <v>0</v>
      </c>
      <c r="R189">
        <f t="shared" si="28"/>
        <v>0</v>
      </c>
      <c r="S189">
        <f t="shared" si="29"/>
        <v>0</v>
      </c>
    </row>
    <row r="190" spans="1:19" x14ac:dyDescent="0.25">
      <c r="A190" s="7"/>
      <c r="B190" s="8"/>
      <c r="C190" s="8"/>
      <c r="D190" s="8"/>
      <c r="E190" s="8"/>
      <c r="G190" s="9" t="str">
        <f t="shared" si="20"/>
        <v/>
      </c>
      <c r="H190" s="9" t="str">
        <f t="shared" si="21"/>
        <v/>
      </c>
      <c r="I190" s="9" t="str">
        <f t="shared" si="22"/>
        <v/>
      </c>
      <c r="J190" s="9" t="str">
        <f t="shared" si="23"/>
        <v/>
      </c>
      <c r="K190" s="9" t="str">
        <f t="shared" si="24"/>
        <v/>
      </c>
      <c r="O190">
        <f t="shared" si="25"/>
        <v>0</v>
      </c>
      <c r="P190">
        <f t="shared" si="26"/>
        <v>0</v>
      </c>
      <c r="Q190">
        <f t="shared" si="27"/>
        <v>0</v>
      </c>
      <c r="R190">
        <f t="shared" si="28"/>
        <v>0</v>
      </c>
      <c r="S190">
        <f t="shared" si="29"/>
        <v>0</v>
      </c>
    </row>
    <row r="191" spans="1:19" x14ac:dyDescent="0.25">
      <c r="A191" s="7"/>
      <c r="B191" s="8"/>
      <c r="C191" s="8"/>
      <c r="D191" s="8"/>
      <c r="E191" s="8"/>
      <c r="G191" s="9" t="str">
        <f t="shared" si="20"/>
        <v/>
      </c>
      <c r="H191" s="9" t="str">
        <f t="shared" si="21"/>
        <v/>
      </c>
      <c r="I191" s="9" t="str">
        <f t="shared" si="22"/>
        <v/>
      </c>
      <c r="J191" s="9" t="str">
        <f t="shared" si="23"/>
        <v/>
      </c>
      <c r="K191" s="9" t="str">
        <f t="shared" si="24"/>
        <v/>
      </c>
      <c r="O191">
        <f t="shared" si="25"/>
        <v>0</v>
      </c>
      <c r="P191">
        <f t="shared" si="26"/>
        <v>0</v>
      </c>
      <c r="Q191">
        <f t="shared" si="27"/>
        <v>0</v>
      </c>
      <c r="R191">
        <f t="shared" si="28"/>
        <v>0</v>
      </c>
      <c r="S191">
        <f t="shared" si="29"/>
        <v>0</v>
      </c>
    </row>
    <row r="192" spans="1:19" x14ac:dyDescent="0.25">
      <c r="A192" s="7"/>
      <c r="B192" s="8"/>
      <c r="C192" s="8"/>
      <c r="D192" s="8"/>
      <c r="E192" s="8"/>
      <c r="G192" s="9" t="str">
        <f t="shared" si="20"/>
        <v/>
      </c>
      <c r="H192" s="9" t="str">
        <f t="shared" si="21"/>
        <v/>
      </c>
      <c r="I192" s="9" t="str">
        <f t="shared" si="22"/>
        <v/>
      </c>
      <c r="J192" s="9" t="str">
        <f t="shared" si="23"/>
        <v/>
      </c>
      <c r="K192" s="9" t="str">
        <f t="shared" si="24"/>
        <v/>
      </c>
      <c r="O192">
        <f t="shared" si="25"/>
        <v>0</v>
      </c>
      <c r="P192">
        <f t="shared" si="26"/>
        <v>0</v>
      </c>
      <c r="Q192">
        <f t="shared" si="27"/>
        <v>0</v>
      </c>
      <c r="R192">
        <f t="shared" si="28"/>
        <v>0</v>
      </c>
      <c r="S192">
        <f t="shared" si="29"/>
        <v>0</v>
      </c>
    </row>
    <row r="193" spans="1:19" x14ac:dyDescent="0.25">
      <c r="A193" s="7"/>
      <c r="B193" s="8"/>
      <c r="C193" s="8"/>
      <c r="D193" s="8"/>
      <c r="E193" s="8"/>
      <c r="G193" s="9" t="str">
        <f t="shared" si="20"/>
        <v/>
      </c>
      <c r="H193" s="9" t="str">
        <f t="shared" si="21"/>
        <v/>
      </c>
      <c r="I193" s="9" t="str">
        <f t="shared" si="22"/>
        <v/>
      </c>
      <c r="J193" s="9" t="str">
        <f t="shared" si="23"/>
        <v/>
      </c>
      <c r="K193" s="9" t="str">
        <f t="shared" si="24"/>
        <v/>
      </c>
      <c r="O193">
        <f t="shared" si="25"/>
        <v>0</v>
      </c>
      <c r="P193">
        <f t="shared" si="26"/>
        <v>0</v>
      </c>
      <c r="Q193">
        <f t="shared" si="27"/>
        <v>0</v>
      </c>
      <c r="R193">
        <f t="shared" si="28"/>
        <v>0</v>
      </c>
      <c r="S193">
        <f t="shared" si="29"/>
        <v>0</v>
      </c>
    </row>
    <row r="194" spans="1:19" x14ac:dyDescent="0.25">
      <c r="A194" s="7"/>
      <c r="B194" s="8"/>
      <c r="C194" s="8"/>
      <c r="D194" s="8"/>
      <c r="E194" s="8"/>
      <c r="G194" s="9" t="str">
        <f t="shared" ref="G194:G257" si="30">IF($A194="","",IF($O194=0,$A194,IFERROR(LEFT($A194,$O194-1),"")))</f>
        <v/>
      </c>
      <c r="H194" s="9" t="str">
        <f t="shared" ref="H194:H257" si="31">IF($A194="","",IF($O194=0,IF($B194="","",$B194),IFERROR(MID($A194,$O194+1,$P194-$O194-1),"")))</f>
        <v/>
      </c>
      <c r="I194" s="9" t="str">
        <f t="shared" ref="I194:I257" si="32">IF($A194="","",IF($O194=0,IF($C194="","",$C194),IFERROR(MID($A194,$P194+1,$Q194-$P194-1),"")))</f>
        <v/>
      </c>
      <c r="J194" s="9" t="str">
        <f t="shared" ref="J194:J257" si="33">IF($A194="","",IF($O194=0,IF($D194="","",$D194),IFERROR(MID($A194,$Q194+1,$R194-$Q194-1),"")))</f>
        <v/>
      </c>
      <c r="K194" s="9" t="str">
        <f t="shared" ref="K194:K257" si="34">IF($A194="","",IF($O194=0,IF($E194="","",$E194),IFERROR(MID($A194,$R194+1,200),"")))</f>
        <v/>
      </c>
      <c r="O194">
        <f t="shared" ref="O194:O257" si="35">IFERROR(FIND(CHAR(9),$A194),0)</f>
        <v>0</v>
      </c>
      <c r="P194">
        <f t="shared" ref="P194:P257" si="36">IF($O194=0,0,IFERROR(FIND(CHAR(9),$A194,$O194+1),0))</f>
        <v>0</v>
      </c>
      <c r="Q194">
        <f t="shared" ref="Q194:Q257" si="37">IF($P194=0,0,IFERROR(FIND(CHAR(9),$A194,$P194+1),0))</f>
        <v>0</v>
      </c>
      <c r="R194">
        <f t="shared" ref="R194:R257" si="38">IF($Q194=0,0,IFERROR(FIND(CHAR(9),$A194,$Q194+1),0))</f>
        <v>0</v>
      </c>
      <c r="S194">
        <f t="shared" ref="S194:S257" si="39">IFERROR(VALUE($I194),0)</f>
        <v>0</v>
      </c>
    </row>
    <row r="195" spans="1:19" x14ac:dyDescent="0.25">
      <c r="A195" s="7"/>
      <c r="B195" s="8"/>
      <c r="C195" s="8"/>
      <c r="D195" s="8"/>
      <c r="E195" s="8"/>
      <c r="G195" s="9" t="str">
        <f t="shared" si="30"/>
        <v/>
      </c>
      <c r="H195" s="9" t="str">
        <f t="shared" si="31"/>
        <v/>
      </c>
      <c r="I195" s="9" t="str">
        <f t="shared" si="32"/>
        <v/>
      </c>
      <c r="J195" s="9" t="str">
        <f t="shared" si="33"/>
        <v/>
      </c>
      <c r="K195" s="9" t="str">
        <f t="shared" si="34"/>
        <v/>
      </c>
      <c r="O195">
        <f t="shared" si="35"/>
        <v>0</v>
      </c>
      <c r="P195">
        <f t="shared" si="36"/>
        <v>0</v>
      </c>
      <c r="Q195">
        <f t="shared" si="37"/>
        <v>0</v>
      </c>
      <c r="R195">
        <f t="shared" si="38"/>
        <v>0</v>
      </c>
      <c r="S195">
        <f t="shared" si="39"/>
        <v>0</v>
      </c>
    </row>
    <row r="196" spans="1:19" x14ac:dyDescent="0.25">
      <c r="A196" s="7"/>
      <c r="B196" s="8"/>
      <c r="C196" s="8"/>
      <c r="D196" s="8"/>
      <c r="E196" s="8"/>
      <c r="G196" s="9" t="str">
        <f t="shared" si="30"/>
        <v/>
      </c>
      <c r="H196" s="9" t="str">
        <f t="shared" si="31"/>
        <v/>
      </c>
      <c r="I196" s="9" t="str">
        <f t="shared" si="32"/>
        <v/>
      </c>
      <c r="J196" s="9" t="str">
        <f t="shared" si="33"/>
        <v/>
      </c>
      <c r="K196" s="9" t="str">
        <f t="shared" si="34"/>
        <v/>
      </c>
      <c r="O196">
        <f t="shared" si="35"/>
        <v>0</v>
      </c>
      <c r="P196">
        <f t="shared" si="36"/>
        <v>0</v>
      </c>
      <c r="Q196">
        <f t="shared" si="37"/>
        <v>0</v>
      </c>
      <c r="R196">
        <f t="shared" si="38"/>
        <v>0</v>
      </c>
      <c r="S196">
        <f t="shared" si="39"/>
        <v>0</v>
      </c>
    </row>
    <row r="197" spans="1:19" x14ac:dyDescent="0.25">
      <c r="A197" s="7"/>
      <c r="B197" s="8"/>
      <c r="C197" s="8"/>
      <c r="D197" s="8"/>
      <c r="E197" s="8"/>
      <c r="G197" s="9" t="str">
        <f t="shared" si="30"/>
        <v/>
      </c>
      <c r="H197" s="9" t="str">
        <f t="shared" si="31"/>
        <v/>
      </c>
      <c r="I197" s="9" t="str">
        <f t="shared" si="32"/>
        <v/>
      </c>
      <c r="J197" s="9" t="str">
        <f t="shared" si="33"/>
        <v/>
      </c>
      <c r="K197" s="9" t="str">
        <f t="shared" si="34"/>
        <v/>
      </c>
      <c r="O197">
        <f t="shared" si="35"/>
        <v>0</v>
      </c>
      <c r="P197">
        <f t="shared" si="36"/>
        <v>0</v>
      </c>
      <c r="Q197">
        <f t="shared" si="37"/>
        <v>0</v>
      </c>
      <c r="R197">
        <f t="shared" si="38"/>
        <v>0</v>
      </c>
      <c r="S197">
        <f t="shared" si="39"/>
        <v>0</v>
      </c>
    </row>
    <row r="198" spans="1:19" x14ac:dyDescent="0.25">
      <c r="A198" s="7"/>
      <c r="B198" s="8"/>
      <c r="C198" s="8"/>
      <c r="D198" s="8"/>
      <c r="E198" s="8"/>
      <c r="G198" s="9" t="str">
        <f t="shared" si="30"/>
        <v/>
      </c>
      <c r="H198" s="9" t="str">
        <f t="shared" si="31"/>
        <v/>
      </c>
      <c r="I198" s="9" t="str">
        <f t="shared" si="32"/>
        <v/>
      </c>
      <c r="J198" s="9" t="str">
        <f t="shared" si="33"/>
        <v/>
      </c>
      <c r="K198" s="9" t="str">
        <f t="shared" si="34"/>
        <v/>
      </c>
      <c r="O198">
        <f t="shared" si="35"/>
        <v>0</v>
      </c>
      <c r="P198">
        <f t="shared" si="36"/>
        <v>0</v>
      </c>
      <c r="Q198">
        <f t="shared" si="37"/>
        <v>0</v>
      </c>
      <c r="R198">
        <f t="shared" si="38"/>
        <v>0</v>
      </c>
      <c r="S198">
        <f t="shared" si="39"/>
        <v>0</v>
      </c>
    </row>
    <row r="199" spans="1:19" x14ac:dyDescent="0.25">
      <c r="A199" s="7"/>
      <c r="B199" s="8"/>
      <c r="C199" s="8"/>
      <c r="D199" s="8"/>
      <c r="E199" s="8"/>
      <c r="G199" s="9" t="str">
        <f t="shared" si="30"/>
        <v/>
      </c>
      <c r="H199" s="9" t="str">
        <f t="shared" si="31"/>
        <v/>
      </c>
      <c r="I199" s="9" t="str">
        <f t="shared" si="32"/>
        <v/>
      </c>
      <c r="J199" s="9" t="str">
        <f t="shared" si="33"/>
        <v/>
      </c>
      <c r="K199" s="9" t="str">
        <f t="shared" si="34"/>
        <v/>
      </c>
      <c r="O199">
        <f t="shared" si="35"/>
        <v>0</v>
      </c>
      <c r="P199">
        <f t="shared" si="36"/>
        <v>0</v>
      </c>
      <c r="Q199">
        <f t="shared" si="37"/>
        <v>0</v>
      </c>
      <c r="R199">
        <f t="shared" si="38"/>
        <v>0</v>
      </c>
      <c r="S199">
        <f t="shared" si="39"/>
        <v>0</v>
      </c>
    </row>
    <row r="200" spans="1:19" x14ac:dyDescent="0.25">
      <c r="A200" s="7"/>
      <c r="B200" s="8"/>
      <c r="C200" s="8"/>
      <c r="D200" s="8"/>
      <c r="E200" s="8"/>
      <c r="G200" s="9" t="str">
        <f t="shared" si="30"/>
        <v/>
      </c>
      <c r="H200" s="9" t="str">
        <f t="shared" si="31"/>
        <v/>
      </c>
      <c r="I200" s="9" t="str">
        <f t="shared" si="32"/>
        <v/>
      </c>
      <c r="J200" s="9" t="str">
        <f t="shared" si="33"/>
        <v/>
      </c>
      <c r="K200" s="9" t="str">
        <f t="shared" si="34"/>
        <v/>
      </c>
      <c r="O200">
        <f t="shared" si="35"/>
        <v>0</v>
      </c>
      <c r="P200">
        <f t="shared" si="36"/>
        <v>0</v>
      </c>
      <c r="Q200">
        <f t="shared" si="37"/>
        <v>0</v>
      </c>
      <c r="R200">
        <f t="shared" si="38"/>
        <v>0</v>
      </c>
      <c r="S200">
        <f t="shared" si="39"/>
        <v>0</v>
      </c>
    </row>
    <row r="201" spans="1:19" x14ac:dyDescent="0.25">
      <c r="A201" s="7"/>
      <c r="B201" s="8"/>
      <c r="C201" s="8"/>
      <c r="D201" s="8"/>
      <c r="E201" s="8"/>
      <c r="G201" s="9" t="str">
        <f t="shared" si="30"/>
        <v/>
      </c>
      <c r="H201" s="9" t="str">
        <f t="shared" si="31"/>
        <v/>
      </c>
      <c r="I201" s="9" t="str">
        <f t="shared" si="32"/>
        <v/>
      </c>
      <c r="J201" s="9" t="str">
        <f t="shared" si="33"/>
        <v/>
      </c>
      <c r="K201" s="9" t="str">
        <f t="shared" si="34"/>
        <v/>
      </c>
      <c r="O201">
        <f t="shared" si="35"/>
        <v>0</v>
      </c>
      <c r="P201">
        <f t="shared" si="36"/>
        <v>0</v>
      </c>
      <c r="Q201">
        <f t="shared" si="37"/>
        <v>0</v>
      </c>
      <c r="R201">
        <f t="shared" si="38"/>
        <v>0</v>
      </c>
      <c r="S201">
        <f t="shared" si="39"/>
        <v>0</v>
      </c>
    </row>
    <row r="202" spans="1:19" x14ac:dyDescent="0.25">
      <c r="A202" s="7"/>
      <c r="B202" s="8"/>
      <c r="C202" s="8"/>
      <c r="D202" s="8"/>
      <c r="E202" s="8"/>
      <c r="G202" s="9" t="str">
        <f t="shared" si="30"/>
        <v/>
      </c>
      <c r="H202" s="9" t="str">
        <f t="shared" si="31"/>
        <v/>
      </c>
      <c r="I202" s="9" t="str">
        <f t="shared" si="32"/>
        <v/>
      </c>
      <c r="J202" s="9" t="str">
        <f t="shared" si="33"/>
        <v/>
      </c>
      <c r="K202" s="9" t="str">
        <f t="shared" si="34"/>
        <v/>
      </c>
      <c r="O202">
        <f t="shared" si="35"/>
        <v>0</v>
      </c>
      <c r="P202">
        <f t="shared" si="36"/>
        <v>0</v>
      </c>
      <c r="Q202">
        <f t="shared" si="37"/>
        <v>0</v>
      </c>
      <c r="R202">
        <f t="shared" si="38"/>
        <v>0</v>
      </c>
      <c r="S202">
        <f t="shared" si="39"/>
        <v>0</v>
      </c>
    </row>
    <row r="203" spans="1:19" x14ac:dyDescent="0.25">
      <c r="A203" s="7"/>
      <c r="B203" s="8"/>
      <c r="C203" s="8"/>
      <c r="D203" s="8"/>
      <c r="E203" s="8"/>
      <c r="G203" s="9" t="str">
        <f t="shared" si="30"/>
        <v/>
      </c>
      <c r="H203" s="9" t="str">
        <f t="shared" si="31"/>
        <v/>
      </c>
      <c r="I203" s="9" t="str">
        <f t="shared" si="32"/>
        <v/>
      </c>
      <c r="J203" s="9" t="str">
        <f t="shared" si="33"/>
        <v/>
      </c>
      <c r="K203" s="9" t="str">
        <f t="shared" si="34"/>
        <v/>
      </c>
      <c r="O203">
        <f t="shared" si="35"/>
        <v>0</v>
      </c>
      <c r="P203">
        <f t="shared" si="36"/>
        <v>0</v>
      </c>
      <c r="Q203">
        <f t="shared" si="37"/>
        <v>0</v>
      </c>
      <c r="R203">
        <f t="shared" si="38"/>
        <v>0</v>
      </c>
      <c r="S203">
        <f t="shared" si="39"/>
        <v>0</v>
      </c>
    </row>
    <row r="204" spans="1:19" x14ac:dyDescent="0.25">
      <c r="A204" s="7"/>
      <c r="B204" s="8"/>
      <c r="C204" s="8"/>
      <c r="D204" s="8"/>
      <c r="E204" s="8"/>
      <c r="G204" s="9" t="str">
        <f t="shared" si="30"/>
        <v/>
      </c>
      <c r="H204" s="9" t="str">
        <f t="shared" si="31"/>
        <v/>
      </c>
      <c r="I204" s="9" t="str">
        <f t="shared" si="32"/>
        <v/>
      </c>
      <c r="J204" s="9" t="str">
        <f t="shared" si="33"/>
        <v/>
      </c>
      <c r="K204" s="9" t="str">
        <f t="shared" si="34"/>
        <v/>
      </c>
      <c r="O204">
        <f t="shared" si="35"/>
        <v>0</v>
      </c>
      <c r="P204">
        <f t="shared" si="36"/>
        <v>0</v>
      </c>
      <c r="Q204">
        <f t="shared" si="37"/>
        <v>0</v>
      </c>
      <c r="R204">
        <f t="shared" si="38"/>
        <v>0</v>
      </c>
      <c r="S204">
        <f t="shared" si="39"/>
        <v>0</v>
      </c>
    </row>
    <row r="205" spans="1:19" x14ac:dyDescent="0.25">
      <c r="A205" s="7"/>
      <c r="B205" s="8"/>
      <c r="C205" s="8"/>
      <c r="D205" s="8"/>
      <c r="E205" s="8"/>
      <c r="G205" s="9" t="str">
        <f t="shared" si="30"/>
        <v/>
      </c>
      <c r="H205" s="9" t="str">
        <f t="shared" si="31"/>
        <v/>
      </c>
      <c r="I205" s="9" t="str">
        <f t="shared" si="32"/>
        <v/>
      </c>
      <c r="J205" s="9" t="str">
        <f t="shared" si="33"/>
        <v/>
      </c>
      <c r="K205" s="9" t="str">
        <f t="shared" si="34"/>
        <v/>
      </c>
      <c r="O205">
        <f t="shared" si="35"/>
        <v>0</v>
      </c>
      <c r="P205">
        <f t="shared" si="36"/>
        <v>0</v>
      </c>
      <c r="Q205">
        <f t="shared" si="37"/>
        <v>0</v>
      </c>
      <c r="R205">
        <f t="shared" si="38"/>
        <v>0</v>
      </c>
      <c r="S205">
        <f t="shared" si="39"/>
        <v>0</v>
      </c>
    </row>
    <row r="206" spans="1:19" x14ac:dyDescent="0.25">
      <c r="A206" s="7"/>
      <c r="B206" s="8"/>
      <c r="C206" s="8"/>
      <c r="D206" s="8"/>
      <c r="E206" s="8"/>
      <c r="G206" s="9" t="str">
        <f t="shared" si="30"/>
        <v/>
      </c>
      <c r="H206" s="9" t="str">
        <f t="shared" si="31"/>
        <v/>
      </c>
      <c r="I206" s="9" t="str">
        <f t="shared" si="32"/>
        <v/>
      </c>
      <c r="J206" s="9" t="str">
        <f t="shared" si="33"/>
        <v/>
      </c>
      <c r="K206" s="9" t="str">
        <f t="shared" si="34"/>
        <v/>
      </c>
      <c r="O206">
        <f t="shared" si="35"/>
        <v>0</v>
      </c>
      <c r="P206">
        <f t="shared" si="36"/>
        <v>0</v>
      </c>
      <c r="Q206">
        <f t="shared" si="37"/>
        <v>0</v>
      </c>
      <c r="R206">
        <f t="shared" si="38"/>
        <v>0</v>
      </c>
      <c r="S206">
        <f t="shared" si="39"/>
        <v>0</v>
      </c>
    </row>
    <row r="207" spans="1:19" x14ac:dyDescent="0.25">
      <c r="A207" s="7"/>
      <c r="B207" s="8"/>
      <c r="C207" s="8"/>
      <c r="D207" s="8"/>
      <c r="E207" s="8"/>
      <c r="G207" s="9" t="str">
        <f t="shared" si="30"/>
        <v/>
      </c>
      <c r="H207" s="9" t="str">
        <f t="shared" si="31"/>
        <v/>
      </c>
      <c r="I207" s="9" t="str">
        <f t="shared" si="32"/>
        <v/>
      </c>
      <c r="J207" s="9" t="str">
        <f t="shared" si="33"/>
        <v/>
      </c>
      <c r="K207" s="9" t="str">
        <f t="shared" si="34"/>
        <v/>
      </c>
      <c r="O207">
        <f t="shared" si="35"/>
        <v>0</v>
      </c>
      <c r="P207">
        <f t="shared" si="36"/>
        <v>0</v>
      </c>
      <c r="Q207">
        <f t="shared" si="37"/>
        <v>0</v>
      </c>
      <c r="R207">
        <f t="shared" si="38"/>
        <v>0</v>
      </c>
      <c r="S207">
        <f t="shared" si="39"/>
        <v>0</v>
      </c>
    </row>
    <row r="208" spans="1:19" x14ac:dyDescent="0.25">
      <c r="A208" s="7"/>
      <c r="B208" s="8"/>
      <c r="C208" s="8"/>
      <c r="D208" s="8"/>
      <c r="E208" s="8"/>
      <c r="G208" s="9" t="str">
        <f t="shared" si="30"/>
        <v/>
      </c>
      <c r="H208" s="9" t="str">
        <f t="shared" si="31"/>
        <v/>
      </c>
      <c r="I208" s="9" t="str">
        <f t="shared" si="32"/>
        <v/>
      </c>
      <c r="J208" s="9" t="str">
        <f t="shared" si="33"/>
        <v/>
      </c>
      <c r="K208" s="9" t="str">
        <f t="shared" si="34"/>
        <v/>
      </c>
      <c r="O208">
        <f t="shared" si="35"/>
        <v>0</v>
      </c>
      <c r="P208">
        <f t="shared" si="36"/>
        <v>0</v>
      </c>
      <c r="Q208">
        <f t="shared" si="37"/>
        <v>0</v>
      </c>
      <c r="R208">
        <f t="shared" si="38"/>
        <v>0</v>
      </c>
      <c r="S208">
        <f t="shared" si="39"/>
        <v>0</v>
      </c>
    </row>
    <row r="209" spans="1:19" x14ac:dyDescent="0.25">
      <c r="A209" s="7"/>
      <c r="B209" s="8"/>
      <c r="C209" s="8"/>
      <c r="D209" s="8"/>
      <c r="E209" s="8"/>
      <c r="G209" s="9" t="str">
        <f t="shared" si="30"/>
        <v/>
      </c>
      <c r="H209" s="9" t="str">
        <f t="shared" si="31"/>
        <v/>
      </c>
      <c r="I209" s="9" t="str">
        <f t="shared" si="32"/>
        <v/>
      </c>
      <c r="J209" s="9" t="str">
        <f t="shared" si="33"/>
        <v/>
      </c>
      <c r="K209" s="9" t="str">
        <f t="shared" si="34"/>
        <v/>
      </c>
      <c r="O209">
        <f t="shared" si="35"/>
        <v>0</v>
      </c>
      <c r="P209">
        <f t="shared" si="36"/>
        <v>0</v>
      </c>
      <c r="Q209">
        <f t="shared" si="37"/>
        <v>0</v>
      </c>
      <c r="R209">
        <f t="shared" si="38"/>
        <v>0</v>
      </c>
      <c r="S209">
        <f t="shared" si="39"/>
        <v>0</v>
      </c>
    </row>
    <row r="210" spans="1:19" x14ac:dyDescent="0.25">
      <c r="A210" s="7"/>
      <c r="B210" s="8"/>
      <c r="C210" s="8"/>
      <c r="D210" s="8"/>
      <c r="E210" s="8"/>
      <c r="G210" s="9" t="str">
        <f t="shared" si="30"/>
        <v/>
      </c>
      <c r="H210" s="9" t="str">
        <f t="shared" si="31"/>
        <v/>
      </c>
      <c r="I210" s="9" t="str">
        <f t="shared" si="32"/>
        <v/>
      </c>
      <c r="J210" s="9" t="str">
        <f t="shared" si="33"/>
        <v/>
      </c>
      <c r="K210" s="9" t="str">
        <f t="shared" si="34"/>
        <v/>
      </c>
      <c r="O210">
        <f t="shared" si="35"/>
        <v>0</v>
      </c>
      <c r="P210">
        <f t="shared" si="36"/>
        <v>0</v>
      </c>
      <c r="Q210">
        <f t="shared" si="37"/>
        <v>0</v>
      </c>
      <c r="R210">
        <f t="shared" si="38"/>
        <v>0</v>
      </c>
      <c r="S210">
        <f t="shared" si="39"/>
        <v>0</v>
      </c>
    </row>
    <row r="211" spans="1:19" x14ac:dyDescent="0.25">
      <c r="A211" s="7"/>
      <c r="B211" s="8"/>
      <c r="C211" s="8"/>
      <c r="D211" s="8"/>
      <c r="E211" s="8"/>
      <c r="G211" s="9" t="str">
        <f t="shared" si="30"/>
        <v/>
      </c>
      <c r="H211" s="9" t="str">
        <f t="shared" si="31"/>
        <v/>
      </c>
      <c r="I211" s="9" t="str">
        <f t="shared" si="32"/>
        <v/>
      </c>
      <c r="J211" s="9" t="str">
        <f t="shared" si="33"/>
        <v/>
      </c>
      <c r="K211" s="9" t="str">
        <f t="shared" si="34"/>
        <v/>
      </c>
      <c r="O211">
        <f t="shared" si="35"/>
        <v>0</v>
      </c>
      <c r="P211">
        <f t="shared" si="36"/>
        <v>0</v>
      </c>
      <c r="Q211">
        <f t="shared" si="37"/>
        <v>0</v>
      </c>
      <c r="R211">
        <f t="shared" si="38"/>
        <v>0</v>
      </c>
      <c r="S211">
        <f t="shared" si="39"/>
        <v>0</v>
      </c>
    </row>
    <row r="212" spans="1:19" x14ac:dyDescent="0.25">
      <c r="A212" s="7"/>
      <c r="B212" s="8"/>
      <c r="C212" s="8"/>
      <c r="D212" s="8"/>
      <c r="E212" s="8"/>
      <c r="G212" s="9" t="str">
        <f t="shared" si="30"/>
        <v/>
      </c>
      <c r="H212" s="9" t="str">
        <f t="shared" si="31"/>
        <v/>
      </c>
      <c r="I212" s="9" t="str">
        <f t="shared" si="32"/>
        <v/>
      </c>
      <c r="J212" s="9" t="str">
        <f t="shared" si="33"/>
        <v/>
      </c>
      <c r="K212" s="9" t="str">
        <f t="shared" si="34"/>
        <v/>
      </c>
      <c r="O212">
        <f t="shared" si="35"/>
        <v>0</v>
      </c>
      <c r="P212">
        <f t="shared" si="36"/>
        <v>0</v>
      </c>
      <c r="Q212">
        <f t="shared" si="37"/>
        <v>0</v>
      </c>
      <c r="R212">
        <f t="shared" si="38"/>
        <v>0</v>
      </c>
      <c r="S212">
        <f t="shared" si="39"/>
        <v>0</v>
      </c>
    </row>
    <row r="213" spans="1:19" x14ac:dyDescent="0.25">
      <c r="A213" s="7"/>
      <c r="B213" s="8"/>
      <c r="C213" s="8"/>
      <c r="D213" s="8"/>
      <c r="E213" s="8"/>
      <c r="G213" s="9" t="str">
        <f t="shared" si="30"/>
        <v/>
      </c>
      <c r="H213" s="9" t="str">
        <f t="shared" si="31"/>
        <v/>
      </c>
      <c r="I213" s="9" t="str">
        <f t="shared" si="32"/>
        <v/>
      </c>
      <c r="J213" s="9" t="str">
        <f t="shared" si="33"/>
        <v/>
      </c>
      <c r="K213" s="9" t="str">
        <f t="shared" si="34"/>
        <v/>
      </c>
      <c r="O213">
        <f t="shared" si="35"/>
        <v>0</v>
      </c>
      <c r="P213">
        <f t="shared" si="36"/>
        <v>0</v>
      </c>
      <c r="Q213">
        <f t="shared" si="37"/>
        <v>0</v>
      </c>
      <c r="R213">
        <f t="shared" si="38"/>
        <v>0</v>
      </c>
      <c r="S213">
        <f t="shared" si="39"/>
        <v>0</v>
      </c>
    </row>
    <row r="214" spans="1:19" x14ac:dyDescent="0.25">
      <c r="A214" s="7"/>
      <c r="B214" s="8"/>
      <c r="C214" s="8"/>
      <c r="D214" s="8"/>
      <c r="E214" s="8"/>
      <c r="G214" s="9" t="str">
        <f t="shared" si="30"/>
        <v/>
      </c>
      <c r="H214" s="9" t="str">
        <f t="shared" si="31"/>
        <v/>
      </c>
      <c r="I214" s="9" t="str">
        <f t="shared" si="32"/>
        <v/>
      </c>
      <c r="J214" s="9" t="str">
        <f t="shared" si="33"/>
        <v/>
      </c>
      <c r="K214" s="9" t="str">
        <f t="shared" si="34"/>
        <v/>
      </c>
      <c r="O214">
        <f t="shared" si="35"/>
        <v>0</v>
      </c>
      <c r="P214">
        <f t="shared" si="36"/>
        <v>0</v>
      </c>
      <c r="Q214">
        <f t="shared" si="37"/>
        <v>0</v>
      </c>
      <c r="R214">
        <f t="shared" si="38"/>
        <v>0</v>
      </c>
      <c r="S214">
        <f t="shared" si="39"/>
        <v>0</v>
      </c>
    </row>
    <row r="215" spans="1:19" x14ac:dyDescent="0.25">
      <c r="A215" s="7"/>
      <c r="B215" s="8"/>
      <c r="C215" s="8"/>
      <c r="D215" s="8"/>
      <c r="E215" s="8"/>
      <c r="G215" s="9" t="str">
        <f t="shared" si="30"/>
        <v/>
      </c>
      <c r="H215" s="9" t="str">
        <f t="shared" si="31"/>
        <v/>
      </c>
      <c r="I215" s="9" t="str">
        <f t="shared" si="32"/>
        <v/>
      </c>
      <c r="J215" s="9" t="str">
        <f t="shared" si="33"/>
        <v/>
      </c>
      <c r="K215" s="9" t="str">
        <f t="shared" si="34"/>
        <v/>
      </c>
      <c r="O215">
        <f t="shared" si="35"/>
        <v>0</v>
      </c>
      <c r="P215">
        <f t="shared" si="36"/>
        <v>0</v>
      </c>
      <c r="Q215">
        <f t="shared" si="37"/>
        <v>0</v>
      </c>
      <c r="R215">
        <f t="shared" si="38"/>
        <v>0</v>
      </c>
      <c r="S215">
        <f t="shared" si="39"/>
        <v>0</v>
      </c>
    </row>
    <row r="216" spans="1:19" x14ac:dyDescent="0.25">
      <c r="A216" s="7"/>
      <c r="B216" s="8"/>
      <c r="C216" s="8"/>
      <c r="D216" s="8"/>
      <c r="E216" s="8"/>
      <c r="G216" s="9" t="str">
        <f t="shared" si="30"/>
        <v/>
      </c>
      <c r="H216" s="9" t="str">
        <f t="shared" si="31"/>
        <v/>
      </c>
      <c r="I216" s="9" t="str">
        <f t="shared" si="32"/>
        <v/>
      </c>
      <c r="J216" s="9" t="str">
        <f t="shared" si="33"/>
        <v/>
      </c>
      <c r="K216" s="9" t="str">
        <f t="shared" si="34"/>
        <v/>
      </c>
      <c r="O216">
        <f t="shared" si="35"/>
        <v>0</v>
      </c>
      <c r="P216">
        <f t="shared" si="36"/>
        <v>0</v>
      </c>
      <c r="Q216">
        <f t="shared" si="37"/>
        <v>0</v>
      </c>
      <c r="R216">
        <f t="shared" si="38"/>
        <v>0</v>
      </c>
      <c r="S216">
        <f t="shared" si="39"/>
        <v>0</v>
      </c>
    </row>
    <row r="217" spans="1:19" x14ac:dyDescent="0.25">
      <c r="A217" s="7"/>
      <c r="B217" s="8"/>
      <c r="C217" s="8"/>
      <c r="D217" s="8"/>
      <c r="E217" s="8"/>
      <c r="G217" s="9" t="str">
        <f t="shared" si="30"/>
        <v/>
      </c>
      <c r="H217" s="9" t="str">
        <f t="shared" si="31"/>
        <v/>
      </c>
      <c r="I217" s="9" t="str">
        <f t="shared" si="32"/>
        <v/>
      </c>
      <c r="J217" s="9" t="str">
        <f t="shared" si="33"/>
        <v/>
      </c>
      <c r="K217" s="9" t="str">
        <f t="shared" si="34"/>
        <v/>
      </c>
      <c r="O217">
        <f t="shared" si="35"/>
        <v>0</v>
      </c>
      <c r="P217">
        <f t="shared" si="36"/>
        <v>0</v>
      </c>
      <c r="Q217">
        <f t="shared" si="37"/>
        <v>0</v>
      </c>
      <c r="R217">
        <f t="shared" si="38"/>
        <v>0</v>
      </c>
      <c r="S217">
        <f t="shared" si="39"/>
        <v>0</v>
      </c>
    </row>
    <row r="218" spans="1:19" x14ac:dyDescent="0.25">
      <c r="A218" s="7"/>
      <c r="B218" s="8"/>
      <c r="C218" s="8"/>
      <c r="D218" s="8"/>
      <c r="E218" s="8"/>
      <c r="G218" s="9" t="str">
        <f t="shared" si="30"/>
        <v/>
      </c>
      <c r="H218" s="9" t="str">
        <f t="shared" si="31"/>
        <v/>
      </c>
      <c r="I218" s="9" t="str">
        <f t="shared" si="32"/>
        <v/>
      </c>
      <c r="J218" s="9" t="str">
        <f t="shared" si="33"/>
        <v/>
      </c>
      <c r="K218" s="9" t="str">
        <f t="shared" si="34"/>
        <v/>
      </c>
      <c r="O218">
        <f t="shared" si="35"/>
        <v>0</v>
      </c>
      <c r="P218">
        <f t="shared" si="36"/>
        <v>0</v>
      </c>
      <c r="Q218">
        <f t="shared" si="37"/>
        <v>0</v>
      </c>
      <c r="R218">
        <f t="shared" si="38"/>
        <v>0</v>
      </c>
      <c r="S218">
        <f t="shared" si="39"/>
        <v>0</v>
      </c>
    </row>
    <row r="219" spans="1:19" x14ac:dyDescent="0.25">
      <c r="A219" s="7"/>
      <c r="B219" s="8"/>
      <c r="C219" s="8"/>
      <c r="D219" s="8"/>
      <c r="E219" s="8"/>
      <c r="G219" s="9" t="str">
        <f t="shared" si="30"/>
        <v/>
      </c>
      <c r="H219" s="9" t="str">
        <f t="shared" si="31"/>
        <v/>
      </c>
      <c r="I219" s="9" t="str">
        <f t="shared" si="32"/>
        <v/>
      </c>
      <c r="J219" s="9" t="str">
        <f t="shared" si="33"/>
        <v/>
      </c>
      <c r="K219" s="9" t="str">
        <f t="shared" si="34"/>
        <v/>
      </c>
      <c r="O219">
        <f t="shared" si="35"/>
        <v>0</v>
      </c>
      <c r="P219">
        <f t="shared" si="36"/>
        <v>0</v>
      </c>
      <c r="Q219">
        <f t="shared" si="37"/>
        <v>0</v>
      </c>
      <c r="R219">
        <f t="shared" si="38"/>
        <v>0</v>
      </c>
      <c r="S219">
        <f t="shared" si="39"/>
        <v>0</v>
      </c>
    </row>
    <row r="220" spans="1:19" x14ac:dyDescent="0.25">
      <c r="A220" s="7"/>
      <c r="B220" s="8"/>
      <c r="C220" s="8"/>
      <c r="D220" s="8"/>
      <c r="E220" s="8"/>
      <c r="G220" s="9" t="str">
        <f t="shared" si="30"/>
        <v/>
      </c>
      <c r="H220" s="9" t="str">
        <f t="shared" si="31"/>
        <v/>
      </c>
      <c r="I220" s="9" t="str">
        <f t="shared" si="32"/>
        <v/>
      </c>
      <c r="J220" s="9" t="str">
        <f t="shared" si="33"/>
        <v/>
      </c>
      <c r="K220" s="9" t="str">
        <f t="shared" si="34"/>
        <v/>
      </c>
      <c r="O220">
        <f t="shared" si="35"/>
        <v>0</v>
      </c>
      <c r="P220">
        <f t="shared" si="36"/>
        <v>0</v>
      </c>
      <c r="Q220">
        <f t="shared" si="37"/>
        <v>0</v>
      </c>
      <c r="R220">
        <f t="shared" si="38"/>
        <v>0</v>
      </c>
      <c r="S220">
        <f t="shared" si="39"/>
        <v>0</v>
      </c>
    </row>
    <row r="221" spans="1:19" x14ac:dyDescent="0.25">
      <c r="A221" s="7"/>
      <c r="B221" s="8"/>
      <c r="C221" s="8"/>
      <c r="D221" s="8"/>
      <c r="E221" s="8"/>
      <c r="G221" s="9" t="str">
        <f t="shared" si="30"/>
        <v/>
      </c>
      <c r="H221" s="9" t="str">
        <f t="shared" si="31"/>
        <v/>
      </c>
      <c r="I221" s="9" t="str">
        <f t="shared" si="32"/>
        <v/>
      </c>
      <c r="J221" s="9" t="str">
        <f t="shared" si="33"/>
        <v/>
      </c>
      <c r="K221" s="9" t="str">
        <f t="shared" si="34"/>
        <v/>
      </c>
      <c r="O221">
        <f t="shared" si="35"/>
        <v>0</v>
      </c>
      <c r="P221">
        <f t="shared" si="36"/>
        <v>0</v>
      </c>
      <c r="Q221">
        <f t="shared" si="37"/>
        <v>0</v>
      </c>
      <c r="R221">
        <f t="shared" si="38"/>
        <v>0</v>
      </c>
      <c r="S221">
        <f t="shared" si="39"/>
        <v>0</v>
      </c>
    </row>
    <row r="222" spans="1:19" x14ac:dyDescent="0.25">
      <c r="A222" s="7"/>
      <c r="B222" s="8"/>
      <c r="C222" s="8"/>
      <c r="D222" s="8"/>
      <c r="E222" s="8"/>
      <c r="G222" s="9" t="str">
        <f t="shared" si="30"/>
        <v/>
      </c>
      <c r="H222" s="9" t="str">
        <f t="shared" si="31"/>
        <v/>
      </c>
      <c r="I222" s="9" t="str">
        <f t="shared" si="32"/>
        <v/>
      </c>
      <c r="J222" s="9" t="str">
        <f t="shared" si="33"/>
        <v/>
      </c>
      <c r="K222" s="9" t="str">
        <f t="shared" si="34"/>
        <v/>
      </c>
      <c r="O222">
        <f t="shared" si="35"/>
        <v>0</v>
      </c>
      <c r="P222">
        <f t="shared" si="36"/>
        <v>0</v>
      </c>
      <c r="Q222">
        <f t="shared" si="37"/>
        <v>0</v>
      </c>
      <c r="R222">
        <f t="shared" si="38"/>
        <v>0</v>
      </c>
      <c r="S222">
        <f t="shared" si="39"/>
        <v>0</v>
      </c>
    </row>
    <row r="223" spans="1:19" x14ac:dyDescent="0.25">
      <c r="A223" s="7"/>
      <c r="B223" s="8"/>
      <c r="C223" s="8"/>
      <c r="D223" s="8"/>
      <c r="E223" s="8"/>
      <c r="G223" s="9" t="str">
        <f t="shared" si="30"/>
        <v/>
      </c>
      <c r="H223" s="9" t="str">
        <f t="shared" si="31"/>
        <v/>
      </c>
      <c r="I223" s="9" t="str">
        <f t="shared" si="32"/>
        <v/>
      </c>
      <c r="J223" s="9" t="str">
        <f t="shared" si="33"/>
        <v/>
      </c>
      <c r="K223" s="9" t="str">
        <f t="shared" si="34"/>
        <v/>
      </c>
      <c r="O223">
        <f t="shared" si="35"/>
        <v>0</v>
      </c>
      <c r="P223">
        <f t="shared" si="36"/>
        <v>0</v>
      </c>
      <c r="Q223">
        <f t="shared" si="37"/>
        <v>0</v>
      </c>
      <c r="R223">
        <f t="shared" si="38"/>
        <v>0</v>
      </c>
      <c r="S223">
        <f t="shared" si="39"/>
        <v>0</v>
      </c>
    </row>
    <row r="224" spans="1:19" x14ac:dyDescent="0.25">
      <c r="A224" s="7"/>
      <c r="B224" s="8"/>
      <c r="C224" s="8"/>
      <c r="D224" s="8"/>
      <c r="E224" s="8"/>
      <c r="G224" s="9" t="str">
        <f t="shared" si="30"/>
        <v/>
      </c>
      <c r="H224" s="9" t="str">
        <f t="shared" si="31"/>
        <v/>
      </c>
      <c r="I224" s="9" t="str">
        <f t="shared" si="32"/>
        <v/>
      </c>
      <c r="J224" s="9" t="str">
        <f t="shared" si="33"/>
        <v/>
      </c>
      <c r="K224" s="9" t="str">
        <f t="shared" si="34"/>
        <v/>
      </c>
      <c r="O224">
        <f t="shared" si="35"/>
        <v>0</v>
      </c>
      <c r="P224">
        <f t="shared" si="36"/>
        <v>0</v>
      </c>
      <c r="Q224">
        <f t="shared" si="37"/>
        <v>0</v>
      </c>
      <c r="R224">
        <f t="shared" si="38"/>
        <v>0</v>
      </c>
      <c r="S224">
        <f t="shared" si="39"/>
        <v>0</v>
      </c>
    </row>
    <row r="225" spans="1:19" x14ac:dyDescent="0.25">
      <c r="A225" s="7"/>
      <c r="B225" s="8"/>
      <c r="C225" s="8"/>
      <c r="D225" s="8"/>
      <c r="E225" s="8"/>
      <c r="G225" s="9" t="str">
        <f t="shared" si="30"/>
        <v/>
      </c>
      <c r="H225" s="9" t="str">
        <f t="shared" si="31"/>
        <v/>
      </c>
      <c r="I225" s="9" t="str">
        <f t="shared" si="32"/>
        <v/>
      </c>
      <c r="J225" s="9" t="str">
        <f t="shared" si="33"/>
        <v/>
      </c>
      <c r="K225" s="9" t="str">
        <f t="shared" si="34"/>
        <v/>
      </c>
      <c r="O225">
        <f t="shared" si="35"/>
        <v>0</v>
      </c>
      <c r="P225">
        <f t="shared" si="36"/>
        <v>0</v>
      </c>
      <c r="Q225">
        <f t="shared" si="37"/>
        <v>0</v>
      </c>
      <c r="R225">
        <f t="shared" si="38"/>
        <v>0</v>
      </c>
      <c r="S225">
        <f t="shared" si="39"/>
        <v>0</v>
      </c>
    </row>
    <row r="226" spans="1:19" x14ac:dyDescent="0.25">
      <c r="A226" s="7"/>
      <c r="B226" s="8"/>
      <c r="C226" s="8"/>
      <c r="D226" s="8"/>
      <c r="E226" s="8"/>
      <c r="G226" s="9" t="str">
        <f t="shared" si="30"/>
        <v/>
      </c>
      <c r="H226" s="9" t="str">
        <f t="shared" si="31"/>
        <v/>
      </c>
      <c r="I226" s="9" t="str">
        <f t="shared" si="32"/>
        <v/>
      </c>
      <c r="J226" s="9" t="str">
        <f t="shared" si="33"/>
        <v/>
      </c>
      <c r="K226" s="9" t="str">
        <f t="shared" si="34"/>
        <v/>
      </c>
      <c r="O226">
        <f t="shared" si="35"/>
        <v>0</v>
      </c>
      <c r="P226">
        <f t="shared" si="36"/>
        <v>0</v>
      </c>
      <c r="Q226">
        <f t="shared" si="37"/>
        <v>0</v>
      </c>
      <c r="R226">
        <f t="shared" si="38"/>
        <v>0</v>
      </c>
      <c r="S226">
        <f t="shared" si="39"/>
        <v>0</v>
      </c>
    </row>
    <row r="227" spans="1:19" x14ac:dyDescent="0.25">
      <c r="A227" s="7"/>
      <c r="B227" s="8"/>
      <c r="C227" s="8"/>
      <c r="D227" s="8"/>
      <c r="E227" s="8"/>
      <c r="G227" s="9" t="str">
        <f t="shared" si="30"/>
        <v/>
      </c>
      <c r="H227" s="9" t="str">
        <f t="shared" si="31"/>
        <v/>
      </c>
      <c r="I227" s="9" t="str">
        <f t="shared" si="32"/>
        <v/>
      </c>
      <c r="J227" s="9" t="str">
        <f t="shared" si="33"/>
        <v/>
      </c>
      <c r="K227" s="9" t="str">
        <f t="shared" si="34"/>
        <v/>
      </c>
      <c r="O227">
        <f t="shared" si="35"/>
        <v>0</v>
      </c>
      <c r="P227">
        <f t="shared" si="36"/>
        <v>0</v>
      </c>
      <c r="Q227">
        <f t="shared" si="37"/>
        <v>0</v>
      </c>
      <c r="R227">
        <f t="shared" si="38"/>
        <v>0</v>
      </c>
      <c r="S227">
        <f t="shared" si="39"/>
        <v>0</v>
      </c>
    </row>
    <row r="228" spans="1:19" x14ac:dyDescent="0.25">
      <c r="A228" s="7"/>
      <c r="B228" s="8"/>
      <c r="C228" s="8"/>
      <c r="D228" s="8"/>
      <c r="E228" s="8"/>
      <c r="G228" s="9" t="str">
        <f t="shared" si="30"/>
        <v/>
      </c>
      <c r="H228" s="9" t="str">
        <f t="shared" si="31"/>
        <v/>
      </c>
      <c r="I228" s="9" t="str">
        <f t="shared" si="32"/>
        <v/>
      </c>
      <c r="J228" s="9" t="str">
        <f t="shared" si="33"/>
        <v/>
      </c>
      <c r="K228" s="9" t="str">
        <f t="shared" si="34"/>
        <v/>
      </c>
      <c r="O228">
        <f t="shared" si="35"/>
        <v>0</v>
      </c>
      <c r="P228">
        <f t="shared" si="36"/>
        <v>0</v>
      </c>
      <c r="Q228">
        <f t="shared" si="37"/>
        <v>0</v>
      </c>
      <c r="R228">
        <f t="shared" si="38"/>
        <v>0</v>
      </c>
      <c r="S228">
        <f t="shared" si="39"/>
        <v>0</v>
      </c>
    </row>
    <row r="229" spans="1:19" x14ac:dyDescent="0.25">
      <c r="A229" s="7"/>
      <c r="B229" s="8"/>
      <c r="C229" s="8"/>
      <c r="D229" s="8"/>
      <c r="E229" s="8"/>
      <c r="G229" s="9" t="str">
        <f t="shared" si="30"/>
        <v/>
      </c>
      <c r="H229" s="9" t="str">
        <f t="shared" si="31"/>
        <v/>
      </c>
      <c r="I229" s="9" t="str">
        <f t="shared" si="32"/>
        <v/>
      </c>
      <c r="J229" s="9" t="str">
        <f t="shared" si="33"/>
        <v/>
      </c>
      <c r="K229" s="9" t="str">
        <f t="shared" si="34"/>
        <v/>
      </c>
      <c r="O229">
        <f t="shared" si="35"/>
        <v>0</v>
      </c>
      <c r="P229">
        <f t="shared" si="36"/>
        <v>0</v>
      </c>
      <c r="Q229">
        <f t="shared" si="37"/>
        <v>0</v>
      </c>
      <c r="R229">
        <f t="shared" si="38"/>
        <v>0</v>
      </c>
      <c r="S229">
        <f t="shared" si="39"/>
        <v>0</v>
      </c>
    </row>
    <row r="230" spans="1:19" x14ac:dyDescent="0.25">
      <c r="A230" s="7"/>
      <c r="B230" s="8"/>
      <c r="C230" s="8"/>
      <c r="D230" s="8"/>
      <c r="E230" s="8"/>
      <c r="G230" s="9" t="str">
        <f t="shared" si="30"/>
        <v/>
      </c>
      <c r="H230" s="9" t="str">
        <f t="shared" si="31"/>
        <v/>
      </c>
      <c r="I230" s="9" t="str">
        <f t="shared" si="32"/>
        <v/>
      </c>
      <c r="J230" s="9" t="str">
        <f t="shared" si="33"/>
        <v/>
      </c>
      <c r="K230" s="9" t="str">
        <f t="shared" si="34"/>
        <v/>
      </c>
      <c r="O230">
        <f t="shared" si="35"/>
        <v>0</v>
      </c>
      <c r="P230">
        <f t="shared" si="36"/>
        <v>0</v>
      </c>
      <c r="Q230">
        <f t="shared" si="37"/>
        <v>0</v>
      </c>
      <c r="R230">
        <f t="shared" si="38"/>
        <v>0</v>
      </c>
      <c r="S230">
        <f t="shared" si="39"/>
        <v>0</v>
      </c>
    </row>
    <row r="231" spans="1:19" x14ac:dyDescent="0.25">
      <c r="A231" s="7"/>
      <c r="B231" s="8"/>
      <c r="C231" s="8"/>
      <c r="D231" s="8"/>
      <c r="E231" s="8"/>
      <c r="G231" s="9" t="str">
        <f t="shared" si="30"/>
        <v/>
      </c>
      <c r="H231" s="9" t="str">
        <f t="shared" si="31"/>
        <v/>
      </c>
      <c r="I231" s="9" t="str">
        <f t="shared" si="32"/>
        <v/>
      </c>
      <c r="J231" s="9" t="str">
        <f t="shared" si="33"/>
        <v/>
      </c>
      <c r="K231" s="9" t="str">
        <f t="shared" si="34"/>
        <v/>
      </c>
      <c r="O231">
        <f t="shared" si="35"/>
        <v>0</v>
      </c>
      <c r="P231">
        <f t="shared" si="36"/>
        <v>0</v>
      </c>
      <c r="Q231">
        <f t="shared" si="37"/>
        <v>0</v>
      </c>
      <c r="R231">
        <f t="shared" si="38"/>
        <v>0</v>
      </c>
      <c r="S231">
        <f t="shared" si="39"/>
        <v>0</v>
      </c>
    </row>
    <row r="232" spans="1:19" x14ac:dyDescent="0.25">
      <c r="A232" s="7"/>
      <c r="B232" s="8"/>
      <c r="C232" s="8"/>
      <c r="D232" s="8"/>
      <c r="E232" s="8"/>
      <c r="G232" s="9" t="str">
        <f t="shared" si="30"/>
        <v/>
      </c>
      <c r="H232" s="9" t="str">
        <f t="shared" si="31"/>
        <v/>
      </c>
      <c r="I232" s="9" t="str">
        <f t="shared" si="32"/>
        <v/>
      </c>
      <c r="J232" s="9" t="str">
        <f t="shared" si="33"/>
        <v/>
      </c>
      <c r="K232" s="9" t="str">
        <f t="shared" si="34"/>
        <v/>
      </c>
      <c r="O232">
        <f t="shared" si="35"/>
        <v>0</v>
      </c>
      <c r="P232">
        <f t="shared" si="36"/>
        <v>0</v>
      </c>
      <c r="Q232">
        <f t="shared" si="37"/>
        <v>0</v>
      </c>
      <c r="R232">
        <f t="shared" si="38"/>
        <v>0</v>
      </c>
      <c r="S232">
        <f t="shared" si="39"/>
        <v>0</v>
      </c>
    </row>
    <row r="233" spans="1:19" x14ac:dyDescent="0.25">
      <c r="A233" s="7"/>
      <c r="B233" s="8"/>
      <c r="C233" s="8"/>
      <c r="D233" s="8"/>
      <c r="E233" s="8"/>
      <c r="G233" s="9" t="str">
        <f t="shared" si="30"/>
        <v/>
      </c>
      <c r="H233" s="9" t="str">
        <f t="shared" si="31"/>
        <v/>
      </c>
      <c r="I233" s="9" t="str">
        <f t="shared" si="32"/>
        <v/>
      </c>
      <c r="J233" s="9" t="str">
        <f t="shared" si="33"/>
        <v/>
      </c>
      <c r="K233" s="9" t="str">
        <f t="shared" si="34"/>
        <v/>
      </c>
      <c r="O233">
        <f t="shared" si="35"/>
        <v>0</v>
      </c>
      <c r="P233">
        <f t="shared" si="36"/>
        <v>0</v>
      </c>
      <c r="Q233">
        <f t="shared" si="37"/>
        <v>0</v>
      </c>
      <c r="R233">
        <f t="shared" si="38"/>
        <v>0</v>
      </c>
      <c r="S233">
        <f t="shared" si="39"/>
        <v>0</v>
      </c>
    </row>
    <row r="234" spans="1:19" x14ac:dyDescent="0.25">
      <c r="A234" s="7"/>
      <c r="B234" s="8"/>
      <c r="C234" s="8"/>
      <c r="D234" s="8"/>
      <c r="E234" s="8"/>
      <c r="G234" s="9" t="str">
        <f t="shared" si="30"/>
        <v/>
      </c>
      <c r="H234" s="9" t="str">
        <f t="shared" si="31"/>
        <v/>
      </c>
      <c r="I234" s="9" t="str">
        <f t="shared" si="32"/>
        <v/>
      </c>
      <c r="J234" s="9" t="str">
        <f t="shared" si="33"/>
        <v/>
      </c>
      <c r="K234" s="9" t="str">
        <f t="shared" si="34"/>
        <v/>
      </c>
      <c r="O234">
        <f t="shared" si="35"/>
        <v>0</v>
      </c>
      <c r="P234">
        <f t="shared" si="36"/>
        <v>0</v>
      </c>
      <c r="Q234">
        <f t="shared" si="37"/>
        <v>0</v>
      </c>
      <c r="R234">
        <f t="shared" si="38"/>
        <v>0</v>
      </c>
      <c r="S234">
        <f t="shared" si="39"/>
        <v>0</v>
      </c>
    </row>
    <row r="235" spans="1:19" x14ac:dyDescent="0.25">
      <c r="A235" s="7"/>
      <c r="B235" s="8"/>
      <c r="C235" s="8"/>
      <c r="D235" s="8"/>
      <c r="E235" s="8"/>
      <c r="G235" s="9" t="str">
        <f t="shared" si="30"/>
        <v/>
      </c>
      <c r="H235" s="9" t="str">
        <f t="shared" si="31"/>
        <v/>
      </c>
      <c r="I235" s="9" t="str">
        <f t="shared" si="32"/>
        <v/>
      </c>
      <c r="J235" s="9" t="str">
        <f t="shared" si="33"/>
        <v/>
      </c>
      <c r="K235" s="9" t="str">
        <f t="shared" si="34"/>
        <v/>
      </c>
      <c r="O235">
        <f t="shared" si="35"/>
        <v>0</v>
      </c>
      <c r="P235">
        <f t="shared" si="36"/>
        <v>0</v>
      </c>
      <c r="Q235">
        <f t="shared" si="37"/>
        <v>0</v>
      </c>
      <c r="R235">
        <f t="shared" si="38"/>
        <v>0</v>
      </c>
      <c r="S235">
        <f t="shared" si="39"/>
        <v>0</v>
      </c>
    </row>
    <row r="236" spans="1:19" x14ac:dyDescent="0.25">
      <c r="A236" s="7"/>
      <c r="B236" s="8"/>
      <c r="C236" s="8"/>
      <c r="D236" s="8"/>
      <c r="E236" s="8"/>
      <c r="G236" s="9" t="str">
        <f t="shared" si="30"/>
        <v/>
      </c>
      <c r="H236" s="9" t="str">
        <f t="shared" si="31"/>
        <v/>
      </c>
      <c r="I236" s="9" t="str">
        <f t="shared" si="32"/>
        <v/>
      </c>
      <c r="J236" s="9" t="str">
        <f t="shared" si="33"/>
        <v/>
      </c>
      <c r="K236" s="9" t="str">
        <f t="shared" si="34"/>
        <v/>
      </c>
      <c r="O236">
        <f t="shared" si="35"/>
        <v>0</v>
      </c>
      <c r="P236">
        <f t="shared" si="36"/>
        <v>0</v>
      </c>
      <c r="Q236">
        <f t="shared" si="37"/>
        <v>0</v>
      </c>
      <c r="R236">
        <f t="shared" si="38"/>
        <v>0</v>
      </c>
      <c r="S236">
        <f t="shared" si="39"/>
        <v>0</v>
      </c>
    </row>
    <row r="237" spans="1:19" x14ac:dyDescent="0.25">
      <c r="A237" s="7"/>
      <c r="B237" s="8"/>
      <c r="C237" s="8"/>
      <c r="D237" s="8"/>
      <c r="E237" s="8"/>
      <c r="G237" s="9" t="str">
        <f t="shared" si="30"/>
        <v/>
      </c>
      <c r="H237" s="9" t="str">
        <f t="shared" si="31"/>
        <v/>
      </c>
      <c r="I237" s="9" t="str">
        <f t="shared" si="32"/>
        <v/>
      </c>
      <c r="J237" s="9" t="str">
        <f t="shared" si="33"/>
        <v/>
      </c>
      <c r="K237" s="9" t="str">
        <f t="shared" si="34"/>
        <v/>
      </c>
      <c r="O237">
        <f t="shared" si="35"/>
        <v>0</v>
      </c>
      <c r="P237">
        <f t="shared" si="36"/>
        <v>0</v>
      </c>
      <c r="Q237">
        <f t="shared" si="37"/>
        <v>0</v>
      </c>
      <c r="R237">
        <f t="shared" si="38"/>
        <v>0</v>
      </c>
      <c r="S237">
        <f t="shared" si="39"/>
        <v>0</v>
      </c>
    </row>
    <row r="238" spans="1:19" x14ac:dyDescent="0.25">
      <c r="A238" s="7"/>
      <c r="B238" s="8"/>
      <c r="C238" s="8"/>
      <c r="D238" s="8"/>
      <c r="E238" s="8"/>
      <c r="G238" s="9" t="str">
        <f t="shared" si="30"/>
        <v/>
      </c>
      <c r="H238" s="9" t="str">
        <f t="shared" si="31"/>
        <v/>
      </c>
      <c r="I238" s="9" t="str">
        <f t="shared" si="32"/>
        <v/>
      </c>
      <c r="J238" s="9" t="str">
        <f t="shared" si="33"/>
        <v/>
      </c>
      <c r="K238" s="9" t="str">
        <f t="shared" si="34"/>
        <v/>
      </c>
      <c r="O238">
        <f t="shared" si="35"/>
        <v>0</v>
      </c>
      <c r="P238">
        <f t="shared" si="36"/>
        <v>0</v>
      </c>
      <c r="Q238">
        <f t="shared" si="37"/>
        <v>0</v>
      </c>
      <c r="R238">
        <f t="shared" si="38"/>
        <v>0</v>
      </c>
      <c r="S238">
        <f t="shared" si="39"/>
        <v>0</v>
      </c>
    </row>
    <row r="239" spans="1:19" x14ac:dyDescent="0.25">
      <c r="A239" s="7"/>
      <c r="B239" s="8"/>
      <c r="C239" s="8"/>
      <c r="D239" s="8"/>
      <c r="E239" s="8"/>
      <c r="G239" s="9" t="str">
        <f t="shared" si="30"/>
        <v/>
      </c>
      <c r="H239" s="9" t="str">
        <f t="shared" si="31"/>
        <v/>
      </c>
      <c r="I239" s="9" t="str">
        <f t="shared" si="32"/>
        <v/>
      </c>
      <c r="J239" s="9" t="str">
        <f t="shared" si="33"/>
        <v/>
      </c>
      <c r="K239" s="9" t="str">
        <f t="shared" si="34"/>
        <v/>
      </c>
      <c r="O239">
        <f t="shared" si="35"/>
        <v>0</v>
      </c>
      <c r="P239">
        <f t="shared" si="36"/>
        <v>0</v>
      </c>
      <c r="Q239">
        <f t="shared" si="37"/>
        <v>0</v>
      </c>
      <c r="R239">
        <f t="shared" si="38"/>
        <v>0</v>
      </c>
      <c r="S239">
        <f t="shared" si="39"/>
        <v>0</v>
      </c>
    </row>
    <row r="240" spans="1:19" x14ac:dyDescent="0.25">
      <c r="A240" s="7"/>
      <c r="B240" s="8"/>
      <c r="C240" s="8"/>
      <c r="D240" s="8"/>
      <c r="E240" s="8"/>
      <c r="G240" s="9" t="str">
        <f t="shared" si="30"/>
        <v/>
      </c>
      <c r="H240" s="9" t="str">
        <f t="shared" si="31"/>
        <v/>
      </c>
      <c r="I240" s="9" t="str">
        <f t="shared" si="32"/>
        <v/>
      </c>
      <c r="J240" s="9" t="str">
        <f t="shared" si="33"/>
        <v/>
      </c>
      <c r="K240" s="9" t="str">
        <f t="shared" si="34"/>
        <v/>
      </c>
      <c r="O240">
        <f t="shared" si="35"/>
        <v>0</v>
      </c>
      <c r="P240">
        <f t="shared" si="36"/>
        <v>0</v>
      </c>
      <c r="Q240">
        <f t="shared" si="37"/>
        <v>0</v>
      </c>
      <c r="R240">
        <f t="shared" si="38"/>
        <v>0</v>
      </c>
      <c r="S240">
        <f t="shared" si="39"/>
        <v>0</v>
      </c>
    </row>
    <row r="241" spans="1:19" x14ac:dyDescent="0.25">
      <c r="A241" s="7"/>
      <c r="B241" s="8"/>
      <c r="C241" s="8"/>
      <c r="D241" s="8"/>
      <c r="E241" s="8"/>
      <c r="G241" s="9" t="str">
        <f t="shared" si="30"/>
        <v/>
      </c>
      <c r="H241" s="9" t="str">
        <f t="shared" si="31"/>
        <v/>
      </c>
      <c r="I241" s="9" t="str">
        <f t="shared" si="32"/>
        <v/>
      </c>
      <c r="J241" s="9" t="str">
        <f t="shared" si="33"/>
        <v/>
      </c>
      <c r="K241" s="9" t="str">
        <f t="shared" si="34"/>
        <v/>
      </c>
      <c r="O241">
        <f t="shared" si="35"/>
        <v>0</v>
      </c>
      <c r="P241">
        <f t="shared" si="36"/>
        <v>0</v>
      </c>
      <c r="Q241">
        <f t="shared" si="37"/>
        <v>0</v>
      </c>
      <c r="R241">
        <f t="shared" si="38"/>
        <v>0</v>
      </c>
      <c r="S241">
        <f t="shared" si="39"/>
        <v>0</v>
      </c>
    </row>
    <row r="242" spans="1:19" x14ac:dyDescent="0.25">
      <c r="A242" s="7"/>
      <c r="B242" s="8"/>
      <c r="C242" s="8"/>
      <c r="D242" s="8"/>
      <c r="E242" s="8"/>
      <c r="G242" s="9" t="str">
        <f t="shared" si="30"/>
        <v/>
      </c>
      <c r="H242" s="9" t="str">
        <f t="shared" si="31"/>
        <v/>
      </c>
      <c r="I242" s="9" t="str">
        <f t="shared" si="32"/>
        <v/>
      </c>
      <c r="J242" s="9" t="str">
        <f t="shared" si="33"/>
        <v/>
      </c>
      <c r="K242" s="9" t="str">
        <f t="shared" si="34"/>
        <v/>
      </c>
      <c r="O242">
        <f t="shared" si="35"/>
        <v>0</v>
      </c>
      <c r="P242">
        <f t="shared" si="36"/>
        <v>0</v>
      </c>
      <c r="Q242">
        <f t="shared" si="37"/>
        <v>0</v>
      </c>
      <c r="R242">
        <f t="shared" si="38"/>
        <v>0</v>
      </c>
      <c r="S242">
        <f t="shared" si="39"/>
        <v>0</v>
      </c>
    </row>
    <row r="243" spans="1:19" x14ac:dyDescent="0.25">
      <c r="A243" s="7"/>
      <c r="B243" s="8"/>
      <c r="C243" s="8"/>
      <c r="D243" s="8"/>
      <c r="E243" s="8"/>
      <c r="G243" s="9" t="str">
        <f t="shared" si="30"/>
        <v/>
      </c>
      <c r="H243" s="9" t="str">
        <f t="shared" si="31"/>
        <v/>
      </c>
      <c r="I243" s="9" t="str">
        <f t="shared" si="32"/>
        <v/>
      </c>
      <c r="J243" s="9" t="str">
        <f t="shared" si="33"/>
        <v/>
      </c>
      <c r="K243" s="9" t="str">
        <f t="shared" si="34"/>
        <v/>
      </c>
      <c r="O243">
        <f t="shared" si="35"/>
        <v>0</v>
      </c>
      <c r="P243">
        <f t="shared" si="36"/>
        <v>0</v>
      </c>
      <c r="Q243">
        <f t="shared" si="37"/>
        <v>0</v>
      </c>
      <c r="R243">
        <f t="shared" si="38"/>
        <v>0</v>
      </c>
      <c r="S243">
        <f t="shared" si="39"/>
        <v>0</v>
      </c>
    </row>
    <row r="244" spans="1:19" x14ac:dyDescent="0.25">
      <c r="A244" s="7"/>
      <c r="B244" s="8"/>
      <c r="C244" s="8"/>
      <c r="D244" s="8"/>
      <c r="E244" s="8"/>
      <c r="G244" s="9" t="str">
        <f t="shared" si="30"/>
        <v/>
      </c>
      <c r="H244" s="9" t="str">
        <f t="shared" si="31"/>
        <v/>
      </c>
      <c r="I244" s="9" t="str">
        <f t="shared" si="32"/>
        <v/>
      </c>
      <c r="J244" s="9" t="str">
        <f t="shared" si="33"/>
        <v/>
      </c>
      <c r="K244" s="9" t="str">
        <f t="shared" si="34"/>
        <v/>
      </c>
      <c r="O244">
        <f t="shared" si="35"/>
        <v>0</v>
      </c>
      <c r="P244">
        <f t="shared" si="36"/>
        <v>0</v>
      </c>
      <c r="Q244">
        <f t="shared" si="37"/>
        <v>0</v>
      </c>
      <c r="R244">
        <f t="shared" si="38"/>
        <v>0</v>
      </c>
      <c r="S244">
        <f t="shared" si="39"/>
        <v>0</v>
      </c>
    </row>
    <row r="245" spans="1:19" x14ac:dyDescent="0.25">
      <c r="A245" s="7"/>
      <c r="B245" s="8"/>
      <c r="C245" s="8"/>
      <c r="D245" s="8"/>
      <c r="E245" s="8"/>
      <c r="G245" s="9" t="str">
        <f t="shared" si="30"/>
        <v/>
      </c>
      <c r="H245" s="9" t="str">
        <f t="shared" si="31"/>
        <v/>
      </c>
      <c r="I245" s="9" t="str">
        <f t="shared" si="32"/>
        <v/>
      </c>
      <c r="J245" s="9" t="str">
        <f t="shared" si="33"/>
        <v/>
      </c>
      <c r="K245" s="9" t="str">
        <f t="shared" si="34"/>
        <v/>
      </c>
      <c r="O245">
        <f t="shared" si="35"/>
        <v>0</v>
      </c>
      <c r="P245">
        <f t="shared" si="36"/>
        <v>0</v>
      </c>
      <c r="Q245">
        <f t="shared" si="37"/>
        <v>0</v>
      </c>
      <c r="R245">
        <f t="shared" si="38"/>
        <v>0</v>
      </c>
      <c r="S245">
        <f t="shared" si="39"/>
        <v>0</v>
      </c>
    </row>
    <row r="246" spans="1:19" x14ac:dyDescent="0.25">
      <c r="A246" s="7"/>
      <c r="B246" s="8"/>
      <c r="C246" s="8"/>
      <c r="D246" s="8"/>
      <c r="E246" s="8"/>
      <c r="G246" s="9" t="str">
        <f t="shared" si="30"/>
        <v/>
      </c>
      <c r="H246" s="9" t="str">
        <f t="shared" si="31"/>
        <v/>
      </c>
      <c r="I246" s="9" t="str">
        <f t="shared" si="32"/>
        <v/>
      </c>
      <c r="J246" s="9" t="str">
        <f t="shared" si="33"/>
        <v/>
      </c>
      <c r="K246" s="9" t="str">
        <f t="shared" si="34"/>
        <v/>
      </c>
      <c r="O246">
        <f t="shared" si="35"/>
        <v>0</v>
      </c>
      <c r="P246">
        <f t="shared" si="36"/>
        <v>0</v>
      </c>
      <c r="Q246">
        <f t="shared" si="37"/>
        <v>0</v>
      </c>
      <c r="R246">
        <f t="shared" si="38"/>
        <v>0</v>
      </c>
      <c r="S246">
        <f t="shared" si="39"/>
        <v>0</v>
      </c>
    </row>
    <row r="247" spans="1:19" x14ac:dyDescent="0.25">
      <c r="A247" s="7"/>
      <c r="B247" s="8"/>
      <c r="C247" s="8"/>
      <c r="D247" s="8"/>
      <c r="E247" s="8"/>
      <c r="G247" s="9" t="str">
        <f t="shared" si="30"/>
        <v/>
      </c>
      <c r="H247" s="9" t="str">
        <f t="shared" si="31"/>
        <v/>
      </c>
      <c r="I247" s="9" t="str">
        <f t="shared" si="32"/>
        <v/>
      </c>
      <c r="J247" s="9" t="str">
        <f t="shared" si="33"/>
        <v/>
      </c>
      <c r="K247" s="9" t="str">
        <f t="shared" si="34"/>
        <v/>
      </c>
      <c r="O247">
        <f t="shared" si="35"/>
        <v>0</v>
      </c>
      <c r="P247">
        <f t="shared" si="36"/>
        <v>0</v>
      </c>
      <c r="Q247">
        <f t="shared" si="37"/>
        <v>0</v>
      </c>
      <c r="R247">
        <f t="shared" si="38"/>
        <v>0</v>
      </c>
      <c r="S247">
        <f t="shared" si="39"/>
        <v>0</v>
      </c>
    </row>
    <row r="248" spans="1:19" x14ac:dyDescent="0.25">
      <c r="A248" s="7"/>
      <c r="B248" s="8"/>
      <c r="C248" s="8"/>
      <c r="D248" s="8"/>
      <c r="E248" s="8"/>
      <c r="G248" s="9" t="str">
        <f t="shared" si="30"/>
        <v/>
      </c>
      <c r="H248" s="9" t="str">
        <f t="shared" si="31"/>
        <v/>
      </c>
      <c r="I248" s="9" t="str">
        <f t="shared" si="32"/>
        <v/>
      </c>
      <c r="J248" s="9" t="str">
        <f t="shared" si="33"/>
        <v/>
      </c>
      <c r="K248" s="9" t="str">
        <f t="shared" si="34"/>
        <v/>
      </c>
      <c r="O248">
        <f t="shared" si="35"/>
        <v>0</v>
      </c>
      <c r="P248">
        <f t="shared" si="36"/>
        <v>0</v>
      </c>
      <c r="Q248">
        <f t="shared" si="37"/>
        <v>0</v>
      </c>
      <c r="R248">
        <f t="shared" si="38"/>
        <v>0</v>
      </c>
      <c r="S248">
        <f t="shared" si="39"/>
        <v>0</v>
      </c>
    </row>
    <row r="249" spans="1:19" x14ac:dyDescent="0.25">
      <c r="A249" s="7"/>
      <c r="B249" s="8"/>
      <c r="C249" s="8"/>
      <c r="D249" s="8"/>
      <c r="E249" s="8"/>
      <c r="G249" s="9" t="str">
        <f t="shared" si="30"/>
        <v/>
      </c>
      <c r="H249" s="9" t="str">
        <f t="shared" si="31"/>
        <v/>
      </c>
      <c r="I249" s="9" t="str">
        <f t="shared" si="32"/>
        <v/>
      </c>
      <c r="J249" s="9" t="str">
        <f t="shared" si="33"/>
        <v/>
      </c>
      <c r="K249" s="9" t="str">
        <f t="shared" si="34"/>
        <v/>
      </c>
      <c r="O249">
        <f t="shared" si="35"/>
        <v>0</v>
      </c>
      <c r="P249">
        <f t="shared" si="36"/>
        <v>0</v>
      </c>
      <c r="Q249">
        <f t="shared" si="37"/>
        <v>0</v>
      </c>
      <c r="R249">
        <f t="shared" si="38"/>
        <v>0</v>
      </c>
      <c r="S249">
        <f t="shared" si="39"/>
        <v>0</v>
      </c>
    </row>
    <row r="250" spans="1:19" x14ac:dyDescent="0.25">
      <c r="A250" s="7"/>
      <c r="B250" s="8"/>
      <c r="C250" s="8"/>
      <c r="D250" s="8"/>
      <c r="E250" s="8"/>
      <c r="G250" s="9" t="str">
        <f t="shared" si="30"/>
        <v/>
      </c>
      <c r="H250" s="9" t="str">
        <f t="shared" si="31"/>
        <v/>
      </c>
      <c r="I250" s="9" t="str">
        <f t="shared" si="32"/>
        <v/>
      </c>
      <c r="J250" s="9" t="str">
        <f t="shared" si="33"/>
        <v/>
      </c>
      <c r="K250" s="9" t="str">
        <f t="shared" si="34"/>
        <v/>
      </c>
      <c r="O250">
        <f t="shared" si="35"/>
        <v>0</v>
      </c>
      <c r="P250">
        <f t="shared" si="36"/>
        <v>0</v>
      </c>
      <c r="Q250">
        <f t="shared" si="37"/>
        <v>0</v>
      </c>
      <c r="R250">
        <f t="shared" si="38"/>
        <v>0</v>
      </c>
      <c r="S250">
        <f t="shared" si="39"/>
        <v>0</v>
      </c>
    </row>
    <row r="251" spans="1:19" x14ac:dyDescent="0.25">
      <c r="A251" s="7"/>
      <c r="B251" s="8"/>
      <c r="C251" s="8"/>
      <c r="D251" s="8"/>
      <c r="E251" s="8"/>
      <c r="G251" s="9" t="str">
        <f t="shared" si="30"/>
        <v/>
      </c>
      <c r="H251" s="9" t="str">
        <f t="shared" si="31"/>
        <v/>
      </c>
      <c r="I251" s="9" t="str">
        <f t="shared" si="32"/>
        <v/>
      </c>
      <c r="J251" s="9" t="str">
        <f t="shared" si="33"/>
        <v/>
      </c>
      <c r="K251" s="9" t="str">
        <f t="shared" si="34"/>
        <v/>
      </c>
      <c r="O251">
        <f t="shared" si="35"/>
        <v>0</v>
      </c>
      <c r="P251">
        <f t="shared" si="36"/>
        <v>0</v>
      </c>
      <c r="Q251">
        <f t="shared" si="37"/>
        <v>0</v>
      </c>
      <c r="R251">
        <f t="shared" si="38"/>
        <v>0</v>
      </c>
      <c r="S251">
        <f t="shared" si="39"/>
        <v>0</v>
      </c>
    </row>
    <row r="252" spans="1:19" x14ac:dyDescent="0.25">
      <c r="A252" s="7"/>
      <c r="B252" s="8"/>
      <c r="C252" s="8"/>
      <c r="D252" s="8"/>
      <c r="E252" s="8"/>
      <c r="G252" s="9" t="str">
        <f t="shared" si="30"/>
        <v/>
      </c>
      <c r="H252" s="9" t="str">
        <f t="shared" si="31"/>
        <v/>
      </c>
      <c r="I252" s="9" t="str">
        <f t="shared" si="32"/>
        <v/>
      </c>
      <c r="J252" s="9" t="str">
        <f t="shared" si="33"/>
        <v/>
      </c>
      <c r="K252" s="9" t="str">
        <f t="shared" si="34"/>
        <v/>
      </c>
      <c r="O252">
        <f t="shared" si="35"/>
        <v>0</v>
      </c>
      <c r="P252">
        <f t="shared" si="36"/>
        <v>0</v>
      </c>
      <c r="Q252">
        <f t="shared" si="37"/>
        <v>0</v>
      </c>
      <c r="R252">
        <f t="shared" si="38"/>
        <v>0</v>
      </c>
      <c r="S252">
        <f t="shared" si="39"/>
        <v>0</v>
      </c>
    </row>
    <row r="253" spans="1:19" x14ac:dyDescent="0.25">
      <c r="A253" s="7"/>
      <c r="B253" s="8"/>
      <c r="C253" s="8"/>
      <c r="D253" s="8"/>
      <c r="E253" s="8"/>
      <c r="G253" s="9" t="str">
        <f t="shared" si="30"/>
        <v/>
      </c>
      <c r="H253" s="9" t="str">
        <f t="shared" si="31"/>
        <v/>
      </c>
      <c r="I253" s="9" t="str">
        <f t="shared" si="32"/>
        <v/>
      </c>
      <c r="J253" s="9" t="str">
        <f t="shared" si="33"/>
        <v/>
      </c>
      <c r="K253" s="9" t="str">
        <f t="shared" si="34"/>
        <v/>
      </c>
      <c r="O253">
        <f t="shared" si="35"/>
        <v>0</v>
      </c>
      <c r="P253">
        <f t="shared" si="36"/>
        <v>0</v>
      </c>
      <c r="Q253">
        <f t="shared" si="37"/>
        <v>0</v>
      </c>
      <c r="R253">
        <f t="shared" si="38"/>
        <v>0</v>
      </c>
      <c r="S253">
        <f t="shared" si="39"/>
        <v>0</v>
      </c>
    </row>
    <row r="254" spans="1:19" x14ac:dyDescent="0.25">
      <c r="A254" s="7"/>
      <c r="B254" s="8"/>
      <c r="C254" s="8"/>
      <c r="D254" s="8"/>
      <c r="E254" s="8"/>
      <c r="G254" s="9" t="str">
        <f t="shared" si="30"/>
        <v/>
      </c>
      <c r="H254" s="9" t="str">
        <f t="shared" si="31"/>
        <v/>
      </c>
      <c r="I254" s="9" t="str">
        <f t="shared" si="32"/>
        <v/>
      </c>
      <c r="J254" s="9" t="str">
        <f t="shared" si="33"/>
        <v/>
      </c>
      <c r="K254" s="9" t="str">
        <f t="shared" si="34"/>
        <v/>
      </c>
      <c r="O254">
        <f t="shared" si="35"/>
        <v>0</v>
      </c>
      <c r="P254">
        <f t="shared" si="36"/>
        <v>0</v>
      </c>
      <c r="Q254">
        <f t="shared" si="37"/>
        <v>0</v>
      </c>
      <c r="R254">
        <f t="shared" si="38"/>
        <v>0</v>
      </c>
      <c r="S254">
        <f t="shared" si="39"/>
        <v>0</v>
      </c>
    </row>
    <row r="255" spans="1:19" x14ac:dyDescent="0.25">
      <c r="A255" s="7"/>
      <c r="B255" s="8"/>
      <c r="C255" s="8"/>
      <c r="D255" s="8"/>
      <c r="E255" s="8"/>
      <c r="G255" s="9" t="str">
        <f t="shared" si="30"/>
        <v/>
      </c>
      <c r="H255" s="9" t="str">
        <f t="shared" si="31"/>
        <v/>
      </c>
      <c r="I255" s="9" t="str">
        <f t="shared" si="32"/>
        <v/>
      </c>
      <c r="J255" s="9" t="str">
        <f t="shared" si="33"/>
        <v/>
      </c>
      <c r="K255" s="9" t="str">
        <f t="shared" si="34"/>
        <v/>
      </c>
      <c r="O255">
        <f t="shared" si="35"/>
        <v>0</v>
      </c>
      <c r="P255">
        <f t="shared" si="36"/>
        <v>0</v>
      </c>
      <c r="Q255">
        <f t="shared" si="37"/>
        <v>0</v>
      </c>
      <c r="R255">
        <f t="shared" si="38"/>
        <v>0</v>
      </c>
      <c r="S255">
        <f t="shared" si="39"/>
        <v>0</v>
      </c>
    </row>
    <row r="256" spans="1:19" x14ac:dyDescent="0.25">
      <c r="A256" s="7"/>
      <c r="B256" s="8"/>
      <c r="C256" s="8"/>
      <c r="D256" s="8"/>
      <c r="E256" s="8"/>
      <c r="G256" s="9" t="str">
        <f t="shared" si="30"/>
        <v/>
      </c>
      <c r="H256" s="9" t="str">
        <f t="shared" si="31"/>
        <v/>
      </c>
      <c r="I256" s="9" t="str">
        <f t="shared" si="32"/>
        <v/>
      </c>
      <c r="J256" s="9" t="str">
        <f t="shared" si="33"/>
        <v/>
      </c>
      <c r="K256" s="9" t="str">
        <f t="shared" si="34"/>
        <v/>
      </c>
      <c r="O256">
        <f t="shared" si="35"/>
        <v>0</v>
      </c>
      <c r="P256">
        <f t="shared" si="36"/>
        <v>0</v>
      </c>
      <c r="Q256">
        <f t="shared" si="37"/>
        <v>0</v>
      </c>
      <c r="R256">
        <f t="shared" si="38"/>
        <v>0</v>
      </c>
      <c r="S256">
        <f t="shared" si="39"/>
        <v>0</v>
      </c>
    </row>
    <row r="257" spans="1:19" x14ac:dyDescent="0.25">
      <c r="A257" s="7"/>
      <c r="B257" s="8"/>
      <c r="C257" s="8"/>
      <c r="D257" s="8"/>
      <c r="E257" s="8"/>
      <c r="G257" s="9" t="str">
        <f t="shared" si="30"/>
        <v/>
      </c>
      <c r="H257" s="9" t="str">
        <f t="shared" si="31"/>
        <v/>
      </c>
      <c r="I257" s="9" t="str">
        <f t="shared" si="32"/>
        <v/>
      </c>
      <c r="J257" s="9" t="str">
        <f t="shared" si="33"/>
        <v/>
      </c>
      <c r="K257" s="9" t="str">
        <f t="shared" si="34"/>
        <v/>
      </c>
      <c r="O257">
        <f t="shared" si="35"/>
        <v>0</v>
      </c>
      <c r="P257">
        <f t="shared" si="36"/>
        <v>0</v>
      </c>
      <c r="Q257">
        <f t="shared" si="37"/>
        <v>0</v>
      </c>
      <c r="R257">
        <f t="shared" si="38"/>
        <v>0</v>
      </c>
      <c r="S257">
        <f t="shared" si="39"/>
        <v>0</v>
      </c>
    </row>
    <row r="258" spans="1:19" x14ac:dyDescent="0.25">
      <c r="A258" s="7"/>
      <c r="B258" s="8"/>
      <c r="C258" s="8"/>
      <c r="D258" s="8"/>
      <c r="E258" s="8"/>
      <c r="G258" s="9" t="str">
        <f t="shared" ref="G258:G321" si="40">IF($A258="","",IF($O258=0,$A258,IFERROR(LEFT($A258,$O258-1),"")))</f>
        <v/>
      </c>
      <c r="H258" s="9" t="str">
        <f t="shared" ref="H258:H321" si="41">IF($A258="","",IF($O258=0,IF($B258="","",$B258),IFERROR(MID($A258,$O258+1,$P258-$O258-1),"")))</f>
        <v/>
      </c>
      <c r="I258" s="9" t="str">
        <f t="shared" ref="I258:I321" si="42">IF($A258="","",IF($O258=0,IF($C258="","",$C258),IFERROR(MID($A258,$P258+1,$Q258-$P258-1),"")))</f>
        <v/>
      </c>
      <c r="J258" s="9" t="str">
        <f t="shared" ref="J258:J321" si="43">IF($A258="","",IF($O258=0,IF($D258="","",$D258),IFERROR(MID($A258,$Q258+1,$R258-$Q258-1),"")))</f>
        <v/>
      </c>
      <c r="K258" s="9" t="str">
        <f t="shared" ref="K258:K321" si="44">IF($A258="","",IF($O258=0,IF($E258="","",$E258),IFERROR(MID($A258,$R258+1,200),"")))</f>
        <v/>
      </c>
      <c r="O258">
        <f t="shared" ref="O258:O321" si="45">IFERROR(FIND(CHAR(9),$A258),0)</f>
        <v>0</v>
      </c>
      <c r="P258">
        <f t="shared" ref="P258:P321" si="46">IF($O258=0,0,IFERROR(FIND(CHAR(9),$A258,$O258+1),0))</f>
        <v>0</v>
      </c>
      <c r="Q258">
        <f t="shared" ref="Q258:Q321" si="47">IF($P258=0,0,IFERROR(FIND(CHAR(9),$A258,$P258+1),0))</f>
        <v>0</v>
      </c>
      <c r="R258">
        <f t="shared" ref="R258:R321" si="48">IF($Q258=0,0,IFERROR(FIND(CHAR(9),$A258,$Q258+1),0))</f>
        <v>0</v>
      </c>
      <c r="S258">
        <f t="shared" ref="S258:S321" si="49">IFERROR(VALUE($I258),0)</f>
        <v>0</v>
      </c>
    </row>
    <row r="259" spans="1:19" x14ac:dyDescent="0.25">
      <c r="A259" s="7"/>
      <c r="B259" s="8"/>
      <c r="C259" s="8"/>
      <c r="D259" s="8"/>
      <c r="E259" s="8"/>
      <c r="G259" s="9" t="str">
        <f t="shared" si="40"/>
        <v/>
      </c>
      <c r="H259" s="9" t="str">
        <f t="shared" si="41"/>
        <v/>
      </c>
      <c r="I259" s="9" t="str">
        <f t="shared" si="42"/>
        <v/>
      </c>
      <c r="J259" s="9" t="str">
        <f t="shared" si="43"/>
        <v/>
      </c>
      <c r="K259" s="9" t="str">
        <f t="shared" si="44"/>
        <v/>
      </c>
      <c r="O259">
        <f t="shared" si="45"/>
        <v>0</v>
      </c>
      <c r="P259">
        <f t="shared" si="46"/>
        <v>0</v>
      </c>
      <c r="Q259">
        <f t="shared" si="47"/>
        <v>0</v>
      </c>
      <c r="R259">
        <f t="shared" si="48"/>
        <v>0</v>
      </c>
      <c r="S259">
        <f t="shared" si="49"/>
        <v>0</v>
      </c>
    </row>
    <row r="260" spans="1:19" x14ac:dyDescent="0.25">
      <c r="A260" s="7"/>
      <c r="B260" s="8"/>
      <c r="C260" s="8"/>
      <c r="D260" s="8"/>
      <c r="E260" s="8"/>
      <c r="G260" s="9" t="str">
        <f t="shared" si="40"/>
        <v/>
      </c>
      <c r="H260" s="9" t="str">
        <f t="shared" si="41"/>
        <v/>
      </c>
      <c r="I260" s="9" t="str">
        <f t="shared" si="42"/>
        <v/>
      </c>
      <c r="J260" s="9" t="str">
        <f t="shared" si="43"/>
        <v/>
      </c>
      <c r="K260" s="9" t="str">
        <f t="shared" si="44"/>
        <v/>
      </c>
      <c r="O260">
        <f t="shared" si="45"/>
        <v>0</v>
      </c>
      <c r="P260">
        <f t="shared" si="46"/>
        <v>0</v>
      </c>
      <c r="Q260">
        <f t="shared" si="47"/>
        <v>0</v>
      </c>
      <c r="R260">
        <f t="shared" si="48"/>
        <v>0</v>
      </c>
      <c r="S260">
        <f t="shared" si="49"/>
        <v>0</v>
      </c>
    </row>
    <row r="261" spans="1:19" x14ac:dyDescent="0.25">
      <c r="A261" s="7"/>
      <c r="B261" s="8"/>
      <c r="C261" s="8"/>
      <c r="D261" s="8"/>
      <c r="E261" s="8"/>
      <c r="G261" s="9" t="str">
        <f t="shared" si="40"/>
        <v/>
      </c>
      <c r="H261" s="9" t="str">
        <f t="shared" si="41"/>
        <v/>
      </c>
      <c r="I261" s="9" t="str">
        <f t="shared" si="42"/>
        <v/>
      </c>
      <c r="J261" s="9" t="str">
        <f t="shared" si="43"/>
        <v/>
      </c>
      <c r="K261" s="9" t="str">
        <f t="shared" si="44"/>
        <v/>
      </c>
      <c r="O261">
        <f t="shared" si="45"/>
        <v>0</v>
      </c>
      <c r="P261">
        <f t="shared" si="46"/>
        <v>0</v>
      </c>
      <c r="Q261">
        <f t="shared" si="47"/>
        <v>0</v>
      </c>
      <c r="R261">
        <f t="shared" si="48"/>
        <v>0</v>
      </c>
      <c r="S261">
        <f t="shared" si="49"/>
        <v>0</v>
      </c>
    </row>
    <row r="262" spans="1:19" x14ac:dyDescent="0.25">
      <c r="A262" s="7"/>
      <c r="B262" s="8"/>
      <c r="C262" s="8"/>
      <c r="D262" s="8"/>
      <c r="E262" s="8"/>
      <c r="G262" s="9" t="str">
        <f t="shared" si="40"/>
        <v/>
      </c>
      <c r="H262" s="9" t="str">
        <f t="shared" si="41"/>
        <v/>
      </c>
      <c r="I262" s="9" t="str">
        <f t="shared" si="42"/>
        <v/>
      </c>
      <c r="J262" s="9" t="str">
        <f t="shared" si="43"/>
        <v/>
      </c>
      <c r="K262" s="9" t="str">
        <f t="shared" si="44"/>
        <v/>
      </c>
      <c r="O262">
        <f t="shared" si="45"/>
        <v>0</v>
      </c>
      <c r="P262">
        <f t="shared" si="46"/>
        <v>0</v>
      </c>
      <c r="Q262">
        <f t="shared" si="47"/>
        <v>0</v>
      </c>
      <c r="R262">
        <f t="shared" si="48"/>
        <v>0</v>
      </c>
      <c r="S262">
        <f t="shared" si="49"/>
        <v>0</v>
      </c>
    </row>
    <row r="263" spans="1:19" x14ac:dyDescent="0.25">
      <c r="A263" s="7"/>
      <c r="B263" s="8"/>
      <c r="C263" s="8"/>
      <c r="D263" s="8"/>
      <c r="E263" s="8"/>
      <c r="G263" s="9" t="str">
        <f t="shared" si="40"/>
        <v/>
      </c>
      <c r="H263" s="9" t="str">
        <f t="shared" si="41"/>
        <v/>
      </c>
      <c r="I263" s="9" t="str">
        <f t="shared" si="42"/>
        <v/>
      </c>
      <c r="J263" s="9" t="str">
        <f t="shared" si="43"/>
        <v/>
      </c>
      <c r="K263" s="9" t="str">
        <f t="shared" si="44"/>
        <v/>
      </c>
      <c r="O263">
        <f t="shared" si="45"/>
        <v>0</v>
      </c>
      <c r="P263">
        <f t="shared" si="46"/>
        <v>0</v>
      </c>
      <c r="Q263">
        <f t="shared" si="47"/>
        <v>0</v>
      </c>
      <c r="R263">
        <f t="shared" si="48"/>
        <v>0</v>
      </c>
      <c r="S263">
        <f t="shared" si="49"/>
        <v>0</v>
      </c>
    </row>
    <row r="264" spans="1:19" x14ac:dyDescent="0.25">
      <c r="A264" s="7"/>
      <c r="B264" s="8"/>
      <c r="C264" s="8"/>
      <c r="D264" s="8"/>
      <c r="E264" s="8"/>
      <c r="G264" s="9" t="str">
        <f t="shared" si="40"/>
        <v/>
      </c>
      <c r="H264" s="9" t="str">
        <f t="shared" si="41"/>
        <v/>
      </c>
      <c r="I264" s="9" t="str">
        <f t="shared" si="42"/>
        <v/>
      </c>
      <c r="J264" s="9" t="str">
        <f t="shared" si="43"/>
        <v/>
      </c>
      <c r="K264" s="9" t="str">
        <f t="shared" si="44"/>
        <v/>
      </c>
      <c r="O264">
        <f t="shared" si="45"/>
        <v>0</v>
      </c>
      <c r="P264">
        <f t="shared" si="46"/>
        <v>0</v>
      </c>
      <c r="Q264">
        <f t="shared" si="47"/>
        <v>0</v>
      </c>
      <c r="R264">
        <f t="shared" si="48"/>
        <v>0</v>
      </c>
      <c r="S264">
        <f t="shared" si="49"/>
        <v>0</v>
      </c>
    </row>
    <row r="265" spans="1:19" x14ac:dyDescent="0.25">
      <c r="A265" s="7"/>
      <c r="B265" s="8"/>
      <c r="C265" s="8"/>
      <c r="D265" s="8"/>
      <c r="E265" s="8"/>
      <c r="G265" s="9" t="str">
        <f t="shared" si="40"/>
        <v/>
      </c>
      <c r="H265" s="9" t="str">
        <f t="shared" si="41"/>
        <v/>
      </c>
      <c r="I265" s="9" t="str">
        <f t="shared" si="42"/>
        <v/>
      </c>
      <c r="J265" s="9" t="str">
        <f t="shared" si="43"/>
        <v/>
      </c>
      <c r="K265" s="9" t="str">
        <f t="shared" si="44"/>
        <v/>
      </c>
      <c r="O265">
        <f t="shared" si="45"/>
        <v>0</v>
      </c>
      <c r="P265">
        <f t="shared" si="46"/>
        <v>0</v>
      </c>
      <c r="Q265">
        <f t="shared" si="47"/>
        <v>0</v>
      </c>
      <c r="R265">
        <f t="shared" si="48"/>
        <v>0</v>
      </c>
      <c r="S265">
        <f t="shared" si="49"/>
        <v>0</v>
      </c>
    </row>
    <row r="266" spans="1:19" x14ac:dyDescent="0.25">
      <c r="A266" s="7"/>
      <c r="B266" s="8"/>
      <c r="C266" s="8"/>
      <c r="D266" s="8"/>
      <c r="E266" s="8"/>
      <c r="G266" s="9" t="str">
        <f t="shared" si="40"/>
        <v/>
      </c>
      <c r="H266" s="9" t="str">
        <f t="shared" si="41"/>
        <v/>
      </c>
      <c r="I266" s="9" t="str">
        <f t="shared" si="42"/>
        <v/>
      </c>
      <c r="J266" s="9" t="str">
        <f t="shared" si="43"/>
        <v/>
      </c>
      <c r="K266" s="9" t="str">
        <f t="shared" si="44"/>
        <v/>
      </c>
      <c r="O266">
        <f t="shared" si="45"/>
        <v>0</v>
      </c>
      <c r="P266">
        <f t="shared" si="46"/>
        <v>0</v>
      </c>
      <c r="Q266">
        <f t="shared" si="47"/>
        <v>0</v>
      </c>
      <c r="R266">
        <f t="shared" si="48"/>
        <v>0</v>
      </c>
      <c r="S266">
        <f t="shared" si="49"/>
        <v>0</v>
      </c>
    </row>
    <row r="267" spans="1:19" x14ac:dyDescent="0.25">
      <c r="A267" s="7"/>
      <c r="B267" s="8"/>
      <c r="C267" s="8"/>
      <c r="D267" s="8"/>
      <c r="E267" s="8"/>
      <c r="G267" s="9" t="str">
        <f t="shared" si="40"/>
        <v/>
      </c>
      <c r="H267" s="9" t="str">
        <f t="shared" si="41"/>
        <v/>
      </c>
      <c r="I267" s="9" t="str">
        <f t="shared" si="42"/>
        <v/>
      </c>
      <c r="J267" s="9" t="str">
        <f t="shared" si="43"/>
        <v/>
      </c>
      <c r="K267" s="9" t="str">
        <f t="shared" si="44"/>
        <v/>
      </c>
      <c r="O267">
        <f t="shared" si="45"/>
        <v>0</v>
      </c>
      <c r="P267">
        <f t="shared" si="46"/>
        <v>0</v>
      </c>
      <c r="Q267">
        <f t="shared" si="47"/>
        <v>0</v>
      </c>
      <c r="R267">
        <f t="shared" si="48"/>
        <v>0</v>
      </c>
      <c r="S267">
        <f t="shared" si="49"/>
        <v>0</v>
      </c>
    </row>
    <row r="268" spans="1:19" x14ac:dyDescent="0.25">
      <c r="A268" s="7"/>
      <c r="B268" s="8"/>
      <c r="C268" s="8"/>
      <c r="D268" s="8"/>
      <c r="E268" s="8"/>
      <c r="G268" s="9" t="str">
        <f t="shared" si="40"/>
        <v/>
      </c>
      <c r="H268" s="9" t="str">
        <f t="shared" si="41"/>
        <v/>
      </c>
      <c r="I268" s="9" t="str">
        <f t="shared" si="42"/>
        <v/>
      </c>
      <c r="J268" s="9" t="str">
        <f t="shared" si="43"/>
        <v/>
      </c>
      <c r="K268" s="9" t="str">
        <f t="shared" si="44"/>
        <v/>
      </c>
      <c r="O268">
        <f t="shared" si="45"/>
        <v>0</v>
      </c>
      <c r="P268">
        <f t="shared" si="46"/>
        <v>0</v>
      </c>
      <c r="Q268">
        <f t="shared" si="47"/>
        <v>0</v>
      </c>
      <c r="R268">
        <f t="shared" si="48"/>
        <v>0</v>
      </c>
      <c r="S268">
        <f t="shared" si="49"/>
        <v>0</v>
      </c>
    </row>
    <row r="269" spans="1:19" x14ac:dyDescent="0.25">
      <c r="A269" s="7"/>
      <c r="B269" s="8"/>
      <c r="C269" s="8"/>
      <c r="D269" s="8"/>
      <c r="E269" s="8"/>
      <c r="G269" s="9" t="str">
        <f t="shared" si="40"/>
        <v/>
      </c>
      <c r="H269" s="9" t="str">
        <f t="shared" si="41"/>
        <v/>
      </c>
      <c r="I269" s="9" t="str">
        <f t="shared" si="42"/>
        <v/>
      </c>
      <c r="J269" s="9" t="str">
        <f t="shared" si="43"/>
        <v/>
      </c>
      <c r="K269" s="9" t="str">
        <f t="shared" si="44"/>
        <v/>
      </c>
      <c r="O269">
        <f t="shared" si="45"/>
        <v>0</v>
      </c>
      <c r="P269">
        <f t="shared" si="46"/>
        <v>0</v>
      </c>
      <c r="Q269">
        <f t="shared" si="47"/>
        <v>0</v>
      </c>
      <c r="R269">
        <f t="shared" si="48"/>
        <v>0</v>
      </c>
      <c r="S269">
        <f t="shared" si="49"/>
        <v>0</v>
      </c>
    </row>
    <row r="270" spans="1:19" x14ac:dyDescent="0.25">
      <c r="A270" s="7"/>
      <c r="B270" s="8"/>
      <c r="C270" s="8"/>
      <c r="D270" s="8"/>
      <c r="E270" s="8"/>
      <c r="G270" s="9" t="str">
        <f t="shared" si="40"/>
        <v/>
      </c>
      <c r="H270" s="9" t="str">
        <f t="shared" si="41"/>
        <v/>
      </c>
      <c r="I270" s="9" t="str">
        <f t="shared" si="42"/>
        <v/>
      </c>
      <c r="J270" s="9" t="str">
        <f t="shared" si="43"/>
        <v/>
      </c>
      <c r="K270" s="9" t="str">
        <f t="shared" si="44"/>
        <v/>
      </c>
      <c r="O270">
        <f t="shared" si="45"/>
        <v>0</v>
      </c>
      <c r="P270">
        <f t="shared" si="46"/>
        <v>0</v>
      </c>
      <c r="Q270">
        <f t="shared" si="47"/>
        <v>0</v>
      </c>
      <c r="R270">
        <f t="shared" si="48"/>
        <v>0</v>
      </c>
      <c r="S270">
        <f t="shared" si="49"/>
        <v>0</v>
      </c>
    </row>
    <row r="271" spans="1:19" x14ac:dyDescent="0.25">
      <c r="A271" s="7"/>
      <c r="B271" s="8"/>
      <c r="C271" s="8"/>
      <c r="D271" s="8"/>
      <c r="E271" s="8"/>
      <c r="G271" s="9" t="str">
        <f t="shared" si="40"/>
        <v/>
      </c>
      <c r="H271" s="9" t="str">
        <f t="shared" si="41"/>
        <v/>
      </c>
      <c r="I271" s="9" t="str">
        <f t="shared" si="42"/>
        <v/>
      </c>
      <c r="J271" s="9" t="str">
        <f t="shared" si="43"/>
        <v/>
      </c>
      <c r="K271" s="9" t="str">
        <f t="shared" si="44"/>
        <v/>
      </c>
      <c r="O271">
        <f t="shared" si="45"/>
        <v>0</v>
      </c>
      <c r="P271">
        <f t="shared" si="46"/>
        <v>0</v>
      </c>
      <c r="Q271">
        <f t="shared" si="47"/>
        <v>0</v>
      </c>
      <c r="R271">
        <f t="shared" si="48"/>
        <v>0</v>
      </c>
      <c r="S271">
        <f t="shared" si="49"/>
        <v>0</v>
      </c>
    </row>
    <row r="272" spans="1:19" x14ac:dyDescent="0.25">
      <c r="A272" s="7"/>
      <c r="B272" s="8"/>
      <c r="C272" s="8"/>
      <c r="D272" s="8"/>
      <c r="E272" s="8"/>
      <c r="G272" s="9" t="str">
        <f t="shared" si="40"/>
        <v/>
      </c>
      <c r="H272" s="9" t="str">
        <f t="shared" si="41"/>
        <v/>
      </c>
      <c r="I272" s="9" t="str">
        <f t="shared" si="42"/>
        <v/>
      </c>
      <c r="J272" s="9" t="str">
        <f t="shared" si="43"/>
        <v/>
      </c>
      <c r="K272" s="9" t="str">
        <f t="shared" si="44"/>
        <v/>
      </c>
      <c r="O272">
        <f t="shared" si="45"/>
        <v>0</v>
      </c>
      <c r="P272">
        <f t="shared" si="46"/>
        <v>0</v>
      </c>
      <c r="Q272">
        <f t="shared" si="47"/>
        <v>0</v>
      </c>
      <c r="R272">
        <f t="shared" si="48"/>
        <v>0</v>
      </c>
      <c r="S272">
        <f t="shared" si="49"/>
        <v>0</v>
      </c>
    </row>
    <row r="273" spans="1:19" x14ac:dyDescent="0.25">
      <c r="A273" s="7"/>
      <c r="B273" s="8"/>
      <c r="C273" s="8"/>
      <c r="D273" s="8"/>
      <c r="E273" s="8"/>
      <c r="G273" s="9" t="str">
        <f t="shared" si="40"/>
        <v/>
      </c>
      <c r="H273" s="9" t="str">
        <f t="shared" si="41"/>
        <v/>
      </c>
      <c r="I273" s="9" t="str">
        <f t="shared" si="42"/>
        <v/>
      </c>
      <c r="J273" s="9" t="str">
        <f t="shared" si="43"/>
        <v/>
      </c>
      <c r="K273" s="9" t="str">
        <f t="shared" si="44"/>
        <v/>
      </c>
      <c r="O273">
        <f t="shared" si="45"/>
        <v>0</v>
      </c>
      <c r="P273">
        <f t="shared" si="46"/>
        <v>0</v>
      </c>
      <c r="Q273">
        <f t="shared" si="47"/>
        <v>0</v>
      </c>
      <c r="R273">
        <f t="shared" si="48"/>
        <v>0</v>
      </c>
      <c r="S273">
        <f t="shared" si="49"/>
        <v>0</v>
      </c>
    </row>
    <row r="274" spans="1:19" x14ac:dyDescent="0.25">
      <c r="A274" s="7"/>
      <c r="B274" s="8"/>
      <c r="C274" s="8"/>
      <c r="D274" s="8"/>
      <c r="E274" s="8"/>
      <c r="G274" s="9" t="str">
        <f t="shared" si="40"/>
        <v/>
      </c>
      <c r="H274" s="9" t="str">
        <f t="shared" si="41"/>
        <v/>
      </c>
      <c r="I274" s="9" t="str">
        <f t="shared" si="42"/>
        <v/>
      </c>
      <c r="J274" s="9" t="str">
        <f t="shared" si="43"/>
        <v/>
      </c>
      <c r="K274" s="9" t="str">
        <f t="shared" si="44"/>
        <v/>
      </c>
      <c r="O274">
        <f t="shared" si="45"/>
        <v>0</v>
      </c>
      <c r="P274">
        <f t="shared" si="46"/>
        <v>0</v>
      </c>
      <c r="Q274">
        <f t="shared" si="47"/>
        <v>0</v>
      </c>
      <c r="R274">
        <f t="shared" si="48"/>
        <v>0</v>
      </c>
      <c r="S274">
        <f t="shared" si="49"/>
        <v>0</v>
      </c>
    </row>
    <row r="275" spans="1:19" x14ac:dyDescent="0.25">
      <c r="A275" s="7"/>
      <c r="B275" s="8"/>
      <c r="C275" s="8"/>
      <c r="D275" s="8"/>
      <c r="E275" s="8"/>
      <c r="G275" s="9" t="str">
        <f t="shared" si="40"/>
        <v/>
      </c>
      <c r="H275" s="9" t="str">
        <f t="shared" si="41"/>
        <v/>
      </c>
      <c r="I275" s="9" t="str">
        <f t="shared" si="42"/>
        <v/>
      </c>
      <c r="J275" s="9" t="str">
        <f t="shared" si="43"/>
        <v/>
      </c>
      <c r="K275" s="9" t="str">
        <f t="shared" si="44"/>
        <v/>
      </c>
      <c r="O275">
        <f t="shared" si="45"/>
        <v>0</v>
      </c>
      <c r="P275">
        <f t="shared" si="46"/>
        <v>0</v>
      </c>
      <c r="Q275">
        <f t="shared" si="47"/>
        <v>0</v>
      </c>
      <c r="R275">
        <f t="shared" si="48"/>
        <v>0</v>
      </c>
      <c r="S275">
        <f t="shared" si="49"/>
        <v>0</v>
      </c>
    </row>
    <row r="276" spans="1:19" x14ac:dyDescent="0.25">
      <c r="A276" s="7"/>
      <c r="B276" s="8"/>
      <c r="C276" s="8"/>
      <c r="D276" s="8"/>
      <c r="E276" s="8"/>
      <c r="G276" s="9" t="str">
        <f t="shared" si="40"/>
        <v/>
      </c>
      <c r="H276" s="9" t="str">
        <f t="shared" si="41"/>
        <v/>
      </c>
      <c r="I276" s="9" t="str">
        <f t="shared" si="42"/>
        <v/>
      </c>
      <c r="J276" s="9" t="str">
        <f t="shared" si="43"/>
        <v/>
      </c>
      <c r="K276" s="9" t="str">
        <f t="shared" si="44"/>
        <v/>
      </c>
      <c r="O276">
        <f t="shared" si="45"/>
        <v>0</v>
      </c>
      <c r="P276">
        <f t="shared" si="46"/>
        <v>0</v>
      </c>
      <c r="Q276">
        <f t="shared" si="47"/>
        <v>0</v>
      </c>
      <c r="R276">
        <f t="shared" si="48"/>
        <v>0</v>
      </c>
      <c r="S276">
        <f t="shared" si="49"/>
        <v>0</v>
      </c>
    </row>
    <row r="277" spans="1:19" x14ac:dyDescent="0.25">
      <c r="A277" s="7"/>
      <c r="B277" s="8"/>
      <c r="C277" s="8"/>
      <c r="D277" s="8"/>
      <c r="E277" s="8"/>
      <c r="G277" s="9" t="str">
        <f t="shared" si="40"/>
        <v/>
      </c>
      <c r="H277" s="9" t="str">
        <f t="shared" si="41"/>
        <v/>
      </c>
      <c r="I277" s="9" t="str">
        <f t="shared" si="42"/>
        <v/>
      </c>
      <c r="J277" s="9" t="str">
        <f t="shared" si="43"/>
        <v/>
      </c>
      <c r="K277" s="9" t="str">
        <f t="shared" si="44"/>
        <v/>
      </c>
      <c r="O277">
        <f t="shared" si="45"/>
        <v>0</v>
      </c>
      <c r="P277">
        <f t="shared" si="46"/>
        <v>0</v>
      </c>
      <c r="Q277">
        <f t="shared" si="47"/>
        <v>0</v>
      </c>
      <c r="R277">
        <f t="shared" si="48"/>
        <v>0</v>
      </c>
      <c r="S277">
        <f t="shared" si="49"/>
        <v>0</v>
      </c>
    </row>
    <row r="278" spans="1:19" x14ac:dyDescent="0.25">
      <c r="A278" s="7"/>
      <c r="B278" s="8"/>
      <c r="C278" s="8"/>
      <c r="D278" s="8"/>
      <c r="E278" s="8"/>
      <c r="G278" s="9" t="str">
        <f t="shared" si="40"/>
        <v/>
      </c>
      <c r="H278" s="9" t="str">
        <f t="shared" si="41"/>
        <v/>
      </c>
      <c r="I278" s="9" t="str">
        <f t="shared" si="42"/>
        <v/>
      </c>
      <c r="J278" s="9" t="str">
        <f t="shared" si="43"/>
        <v/>
      </c>
      <c r="K278" s="9" t="str">
        <f t="shared" si="44"/>
        <v/>
      </c>
      <c r="O278">
        <f t="shared" si="45"/>
        <v>0</v>
      </c>
      <c r="P278">
        <f t="shared" si="46"/>
        <v>0</v>
      </c>
      <c r="Q278">
        <f t="shared" si="47"/>
        <v>0</v>
      </c>
      <c r="R278">
        <f t="shared" si="48"/>
        <v>0</v>
      </c>
      <c r="S278">
        <f t="shared" si="49"/>
        <v>0</v>
      </c>
    </row>
    <row r="279" spans="1:19" x14ac:dyDescent="0.25">
      <c r="A279" s="7"/>
      <c r="B279" s="8"/>
      <c r="C279" s="8"/>
      <c r="D279" s="8"/>
      <c r="E279" s="8"/>
      <c r="G279" s="9" t="str">
        <f t="shared" si="40"/>
        <v/>
      </c>
      <c r="H279" s="9" t="str">
        <f t="shared" si="41"/>
        <v/>
      </c>
      <c r="I279" s="9" t="str">
        <f t="shared" si="42"/>
        <v/>
      </c>
      <c r="J279" s="9" t="str">
        <f t="shared" si="43"/>
        <v/>
      </c>
      <c r="K279" s="9" t="str">
        <f t="shared" si="44"/>
        <v/>
      </c>
      <c r="O279">
        <f t="shared" si="45"/>
        <v>0</v>
      </c>
      <c r="P279">
        <f t="shared" si="46"/>
        <v>0</v>
      </c>
      <c r="Q279">
        <f t="shared" si="47"/>
        <v>0</v>
      </c>
      <c r="R279">
        <f t="shared" si="48"/>
        <v>0</v>
      </c>
      <c r="S279">
        <f t="shared" si="49"/>
        <v>0</v>
      </c>
    </row>
    <row r="280" spans="1:19" x14ac:dyDescent="0.25">
      <c r="A280" s="7"/>
      <c r="B280" s="8"/>
      <c r="C280" s="8"/>
      <c r="D280" s="8"/>
      <c r="E280" s="8"/>
      <c r="G280" s="9" t="str">
        <f t="shared" si="40"/>
        <v/>
      </c>
      <c r="H280" s="9" t="str">
        <f t="shared" si="41"/>
        <v/>
      </c>
      <c r="I280" s="9" t="str">
        <f t="shared" si="42"/>
        <v/>
      </c>
      <c r="J280" s="9" t="str">
        <f t="shared" si="43"/>
        <v/>
      </c>
      <c r="K280" s="9" t="str">
        <f t="shared" si="44"/>
        <v/>
      </c>
      <c r="O280">
        <f t="shared" si="45"/>
        <v>0</v>
      </c>
      <c r="P280">
        <f t="shared" si="46"/>
        <v>0</v>
      </c>
      <c r="Q280">
        <f t="shared" si="47"/>
        <v>0</v>
      </c>
      <c r="R280">
        <f t="shared" si="48"/>
        <v>0</v>
      </c>
      <c r="S280">
        <f t="shared" si="49"/>
        <v>0</v>
      </c>
    </row>
    <row r="281" spans="1:19" x14ac:dyDescent="0.25">
      <c r="A281" s="7"/>
      <c r="B281" s="8"/>
      <c r="C281" s="8"/>
      <c r="D281" s="8"/>
      <c r="E281" s="8"/>
      <c r="G281" s="9" t="str">
        <f t="shared" si="40"/>
        <v/>
      </c>
      <c r="H281" s="9" t="str">
        <f t="shared" si="41"/>
        <v/>
      </c>
      <c r="I281" s="9" t="str">
        <f t="shared" si="42"/>
        <v/>
      </c>
      <c r="J281" s="9" t="str">
        <f t="shared" si="43"/>
        <v/>
      </c>
      <c r="K281" s="9" t="str">
        <f t="shared" si="44"/>
        <v/>
      </c>
      <c r="O281">
        <f t="shared" si="45"/>
        <v>0</v>
      </c>
      <c r="P281">
        <f t="shared" si="46"/>
        <v>0</v>
      </c>
      <c r="Q281">
        <f t="shared" si="47"/>
        <v>0</v>
      </c>
      <c r="R281">
        <f t="shared" si="48"/>
        <v>0</v>
      </c>
      <c r="S281">
        <f t="shared" si="49"/>
        <v>0</v>
      </c>
    </row>
    <row r="282" spans="1:19" x14ac:dyDescent="0.25">
      <c r="A282" s="7"/>
      <c r="B282" s="8"/>
      <c r="C282" s="8"/>
      <c r="D282" s="8"/>
      <c r="E282" s="8"/>
      <c r="G282" s="9" t="str">
        <f t="shared" si="40"/>
        <v/>
      </c>
      <c r="H282" s="9" t="str">
        <f t="shared" si="41"/>
        <v/>
      </c>
      <c r="I282" s="9" t="str">
        <f t="shared" si="42"/>
        <v/>
      </c>
      <c r="J282" s="9" t="str">
        <f t="shared" si="43"/>
        <v/>
      </c>
      <c r="K282" s="9" t="str">
        <f t="shared" si="44"/>
        <v/>
      </c>
      <c r="O282">
        <f t="shared" si="45"/>
        <v>0</v>
      </c>
      <c r="P282">
        <f t="shared" si="46"/>
        <v>0</v>
      </c>
      <c r="Q282">
        <f t="shared" si="47"/>
        <v>0</v>
      </c>
      <c r="R282">
        <f t="shared" si="48"/>
        <v>0</v>
      </c>
      <c r="S282">
        <f t="shared" si="49"/>
        <v>0</v>
      </c>
    </row>
    <row r="283" spans="1:19" x14ac:dyDescent="0.25">
      <c r="A283" s="7"/>
      <c r="B283" s="8"/>
      <c r="C283" s="8"/>
      <c r="D283" s="8"/>
      <c r="E283" s="8"/>
      <c r="G283" s="9" t="str">
        <f t="shared" si="40"/>
        <v/>
      </c>
      <c r="H283" s="9" t="str">
        <f t="shared" si="41"/>
        <v/>
      </c>
      <c r="I283" s="9" t="str">
        <f t="shared" si="42"/>
        <v/>
      </c>
      <c r="J283" s="9" t="str">
        <f t="shared" si="43"/>
        <v/>
      </c>
      <c r="K283" s="9" t="str">
        <f t="shared" si="44"/>
        <v/>
      </c>
      <c r="O283">
        <f t="shared" si="45"/>
        <v>0</v>
      </c>
      <c r="P283">
        <f t="shared" si="46"/>
        <v>0</v>
      </c>
      <c r="Q283">
        <f t="shared" si="47"/>
        <v>0</v>
      </c>
      <c r="R283">
        <f t="shared" si="48"/>
        <v>0</v>
      </c>
      <c r="S283">
        <f t="shared" si="49"/>
        <v>0</v>
      </c>
    </row>
    <row r="284" spans="1:19" x14ac:dyDescent="0.25">
      <c r="A284" s="7"/>
      <c r="B284" s="8"/>
      <c r="C284" s="8"/>
      <c r="D284" s="8"/>
      <c r="E284" s="8"/>
      <c r="G284" s="9" t="str">
        <f t="shared" si="40"/>
        <v/>
      </c>
      <c r="H284" s="9" t="str">
        <f t="shared" si="41"/>
        <v/>
      </c>
      <c r="I284" s="9" t="str">
        <f t="shared" si="42"/>
        <v/>
      </c>
      <c r="J284" s="9" t="str">
        <f t="shared" si="43"/>
        <v/>
      </c>
      <c r="K284" s="9" t="str">
        <f t="shared" si="44"/>
        <v/>
      </c>
      <c r="O284">
        <f t="shared" si="45"/>
        <v>0</v>
      </c>
      <c r="P284">
        <f t="shared" si="46"/>
        <v>0</v>
      </c>
      <c r="Q284">
        <f t="shared" si="47"/>
        <v>0</v>
      </c>
      <c r="R284">
        <f t="shared" si="48"/>
        <v>0</v>
      </c>
      <c r="S284">
        <f t="shared" si="49"/>
        <v>0</v>
      </c>
    </row>
    <row r="285" spans="1:19" x14ac:dyDescent="0.25">
      <c r="A285" s="7"/>
      <c r="B285" s="8"/>
      <c r="C285" s="8"/>
      <c r="D285" s="8"/>
      <c r="E285" s="8"/>
      <c r="G285" s="9" t="str">
        <f t="shared" si="40"/>
        <v/>
      </c>
      <c r="H285" s="9" t="str">
        <f t="shared" si="41"/>
        <v/>
      </c>
      <c r="I285" s="9" t="str">
        <f t="shared" si="42"/>
        <v/>
      </c>
      <c r="J285" s="9" t="str">
        <f t="shared" si="43"/>
        <v/>
      </c>
      <c r="K285" s="9" t="str">
        <f t="shared" si="44"/>
        <v/>
      </c>
      <c r="O285">
        <f t="shared" si="45"/>
        <v>0</v>
      </c>
      <c r="P285">
        <f t="shared" si="46"/>
        <v>0</v>
      </c>
      <c r="Q285">
        <f t="shared" si="47"/>
        <v>0</v>
      </c>
      <c r="R285">
        <f t="shared" si="48"/>
        <v>0</v>
      </c>
      <c r="S285">
        <f t="shared" si="49"/>
        <v>0</v>
      </c>
    </row>
    <row r="286" spans="1:19" x14ac:dyDescent="0.25">
      <c r="A286" s="7"/>
      <c r="B286" s="8"/>
      <c r="C286" s="8"/>
      <c r="D286" s="8"/>
      <c r="E286" s="8"/>
      <c r="G286" s="9" t="str">
        <f t="shared" si="40"/>
        <v/>
      </c>
      <c r="H286" s="9" t="str">
        <f t="shared" si="41"/>
        <v/>
      </c>
      <c r="I286" s="9" t="str">
        <f t="shared" si="42"/>
        <v/>
      </c>
      <c r="J286" s="9" t="str">
        <f t="shared" si="43"/>
        <v/>
      </c>
      <c r="K286" s="9" t="str">
        <f t="shared" si="44"/>
        <v/>
      </c>
      <c r="O286">
        <f t="shared" si="45"/>
        <v>0</v>
      </c>
      <c r="P286">
        <f t="shared" si="46"/>
        <v>0</v>
      </c>
      <c r="Q286">
        <f t="shared" si="47"/>
        <v>0</v>
      </c>
      <c r="R286">
        <f t="shared" si="48"/>
        <v>0</v>
      </c>
      <c r="S286">
        <f t="shared" si="49"/>
        <v>0</v>
      </c>
    </row>
    <row r="287" spans="1:19" x14ac:dyDescent="0.25">
      <c r="A287" s="7"/>
      <c r="B287" s="8"/>
      <c r="C287" s="8"/>
      <c r="D287" s="8"/>
      <c r="E287" s="8"/>
      <c r="G287" s="9" t="str">
        <f t="shared" si="40"/>
        <v/>
      </c>
      <c r="H287" s="9" t="str">
        <f t="shared" si="41"/>
        <v/>
      </c>
      <c r="I287" s="9" t="str">
        <f t="shared" si="42"/>
        <v/>
      </c>
      <c r="J287" s="9" t="str">
        <f t="shared" si="43"/>
        <v/>
      </c>
      <c r="K287" s="9" t="str">
        <f t="shared" si="44"/>
        <v/>
      </c>
      <c r="O287">
        <f t="shared" si="45"/>
        <v>0</v>
      </c>
      <c r="P287">
        <f t="shared" si="46"/>
        <v>0</v>
      </c>
      <c r="Q287">
        <f t="shared" si="47"/>
        <v>0</v>
      </c>
      <c r="R287">
        <f t="shared" si="48"/>
        <v>0</v>
      </c>
      <c r="S287">
        <f t="shared" si="49"/>
        <v>0</v>
      </c>
    </row>
    <row r="288" spans="1:19" x14ac:dyDescent="0.25">
      <c r="A288" s="7"/>
      <c r="B288" s="8"/>
      <c r="C288" s="8"/>
      <c r="D288" s="8"/>
      <c r="E288" s="8"/>
      <c r="G288" s="9" t="str">
        <f t="shared" si="40"/>
        <v/>
      </c>
      <c r="H288" s="9" t="str">
        <f t="shared" si="41"/>
        <v/>
      </c>
      <c r="I288" s="9" t="str">
        <f t="shared" si="42"/>
        <v/>
      </c>
      <c r="J288" s="9" t="str">
        <f t="shared" si="43"/>
        <v/>
      </c>
      <c r="K288" s="9" t="str">
        <f t="shared" si="44"/>
        <v/>
      </c>
      <c r="O288">
        <f t="shared" si="45"/>
        <v>0</v>
      </c>
      <c r="P288">
        <f t="shared" si="46"/>
        <v>0</v>
      </c>
      <c r="Q288">
        <f t="shared" si="47"/>
        <v>0</v>
      </c>
      <c r="R288">
        <f t="shared" si="48"/>
        <v>0</v>
      </c>
      <c r="S288">
        <f t="shared" si="49"/>
        <v>0</v>
      </c>
    </row>
    <row r="289" spans="1:19" x14ac:dyDescent="0.25">
      <c r="A289" s="7"/>
      <c r="B289" s="8"/>
      <c r="C289" s="8"/>
      <c r="D289" s="8"/>
      <c r="E289" s="8"/>
      <c r="G289" s="9" t="str">
        <f t="shared" si="40"/>
        <v/>
      </c>
      <c r="H289" s="9" t="str">
        <f t="shared" si="41"/>
        <v/>
      </c>
      <c r="I289" s="9" t="str">
        <f t="shared" si="42"/>
        <v/>
      </c>
      <c r="J289" s="9" t="str">
        <f t="shared" si="43"/>
        <v/>
      </c>
      <c r="K289" s="9" t="str">
        <f t="shared" si="44"/>
        <v/>
      </c>
      <c r="O289">
        <f t="shared" si="45"/>
        <v>0</v>
      </c>
      <c r="P289">
        <f t="shared" si="46"/>
        <v>0</v>
      </c>
      <c r="Q289">
        <f t="shared" si="47"/>
        <v>0</v>
      </c>
      <c r="R289">
        <f t="shared" si="48"/>
        <v>0</v>
      </c>
      <c r="S289">
        <f t="shared" si="49"/>
        <v>0</v>
      </c>
    </row>
    <row r="290" spans="1:19" x14ac:dyDescent="0.25">
      <c r="A290" s="7"/>
      <c r="B290" s="8"/>
      <c r="C290" s="8"/>
      <c r="D290" s="8"/>
      <c r="E290" s="8"/>
      <c r="G290" s="9" t="str">
        <f t="shared" si="40"/>
        <v/>
      </c>
      <c r="H290" s="9" t="str">
        <f t="shared" si="41"/>
        <v/>
      </c>
      <c r="I290" s="9" t="str">
        <f t="shared" si="42"/>
        <v/>
      </c>
      <c r="J290" s="9" t="str">
        <f t="shared" si="43"/>
        <v/>
      </c>
      <c r="K290" s="9" t="str">
        <f t="shared" si="44"/>
        <v/>
      </c>
      <c r="O290">
        <f t="shared" si="45"/>
        <v>0</v>
      </c>
      <c r="P290">
        <f t="shared" si="46"/>
        <v>0</v>
      </c>
      <c r="Q290">
        <f t="shared" si="47"/>
        <v>0</v>
      </c>
      <c r="R290">
        <f t="shared" si="48"/>
        <v>0</v>
      </c>
      <c r="S290">
        <f t="shared" si="49"/>
        <v>0</v>
      </c>
    </row>
    <row r="291" spans="1:19" x14ac:dyDescent="0.25">
      <c r="A291" s="7"/>
      <c r="B291" s="8"/>
      <c r="C291" s="8"/>
      <c r="D291" s="8"/>
      <c r="E291" s="8"/>
      <c r="G291" s="9" t="str">
        <f t="shared" si="40"/>
        <v/>
      </c>
      <c r="H291" s="9" t="str">
        <f t="shared" si="41"/>
        <v/>
      </c>
      <c r="I291" s="9" t="str">
        <f t="shared" si="42"/>
        <v/>
      </c>
      <c r="J291" s="9" t="str">
        <f t="shared" si="43"/>
        <v/>
      </c>
      <c r="K291" s="9" t="str">
        <f t="shared" si="44"/>
        <v/>
      </c>
      <c r="O291">
        <f t="shared" si="45"/>
        <v>0</v>
      </c>
      <c r="P291">
        <f t="shared" si="46"/>
        <v>0</v>
      </c>
      <c r="Q291">
        <f t="shared" si="47"/>
        <v>0</v>
      </c>
      <c r="R291">
        <f t="shared" si="48"/>
        <v>0</v>
      </c>
      <c r="S291">
        <f t="shared" si="49"/>
        <v>0</v>
      </c>
    </row>
    <row r="292" spans="1:19" x14ac:dyDescent="0.25">
      <c r="A292" s="7"/>
      <c r="B292" s="8"/>
      <c r="C292" s="8"/>
      <c r="D292" s="8"/>
      <c r="E292" s="8"/>
      <c r="G292" s="9" t="str">
        <f t="shared" si="40"/>
        <v/>
      </c>
      <c r="H292" s="9" t="str">
        <f t="shared" si="41"/>
        <v/>
      </c>
      <c r="I292" s="9" t="str">
        <f t="shared" si="42"/>
        <v/>
      </c>
      <c r="J292" s="9" t="str">
        <f t="shared" si="43"/>
        <v/>
      </c>
      <c r="K292" s="9" t="str">
        <f t="shared" si="44"/>
        <v/>
      </c>
      <c r="O292">
        <f t="shared" si="45"/>
        <v>0</v>
      </c>
      <c r="P292">
        <f t="shared" si="46"/>
        <v>0</v>
      </c>
      <c r="Q292">
        <f t="shared" si="47"/>
        <v>0</v>
      </c>
      <c r="R292">
        <f t="shared" si="48"/>
        <v>0</v>
      </c>
      <c r="S292">
        <f t="shared" si="49"/>
        <v>0</v>
      </c>
    </row>
    <row r="293" spans="1:19" x14ac:dyDescent="0.25">
      <c r="A293" s="7"/>
      <c r="B293" s="8"/>
      <c r="C293" s="8"/>
      <c r="D293" s="8"/>
      <c r="E293" s="8"/>
      <c r="G293" s="9" t="str">
        <f t="shared" si="40"/>
        <v/>
      </c>
      <c r="H293" s="9" t="str">
        <f t="shared" si="41"/>
        <v/>
      </c>
      <c r="I293" s="9" t="str">
        <f t="shared" si="42"/>
        <v/>
      </c>
      <c r="J293" s="9" t="str">
        <f t="shared" si="43"/>
        <v/>
      </c>
      <c r="K293" s="9" t="str">
        <f t="shared" si="44"/>
        <v/>
      </c>
      <c r="O293">
        <f t="shared" si="45"/>
        <v>0</v>
      </c>
      <c r="P293">
        <f t="shared" si="46"/>
        <v>0</v>
      </c>
      <c r="Q293">
        <f t="shared" si="47"/>
        <v>0</v>
      </c>
      <c r="R293">
        <f t="shared" si="48"/>
        <v>0</v>
      </c>
      <c r="S293">
        <f t="shared" si="49"/>
        <v>0</v>
      </c>
    </row>
    <row r="294" spans="1:19" x14ac:dyDescent="0.25">
      <c r="A294" s="7"/>
      <c r="B294" s="8"/>
      <c r="C294" s="8"/>
      <c r="D294" s="8"/>
      <c r="E294" s="8"/>
      <c r="G294" s="9" t="str">
        <f t="shared" si="40"/>
        <v/>
      </c>
      <c r="H294" s="9" t="str">
        <f t="shared" si="41"/>
        <v/>
      </c>
      <c r="I294" s="9" t="str">
        <f t="shared" si="42"/>
        <v/>
      </c>
      <c r="J294" s="9" t="str">
        <f t="shared" si="43"/>
        <v/>
      </c>
      <c r="K294" s="9" t="str">
        <f t="shared" si="44"/>
        <v/>
      </c>
      <c r="O294">
        <f t="shared" si="45"/>
        <v>0</v>
      </c>
      <c r="P294">
        <f t="shared" si="46"/>
        <v>0</v>
      </c>
      <c r="Q294">
        <f t="shared" si="47"/>
        <v>0</v>
      </c>
      <c r="R294">
        <f t="shared" si="48"/>
        <v>0</v>
      </c>
      <c r="S294">
        <f t="shared" si="49"/>
        <v>0</v>
      </c>
    </row>
    <row r="295" spans="1:19" x14ac:dyDescent="0.25">
      <c r="A295" s="7"/>
      <c r="B295" s="8"/>
      <c r="C295" s="8"/>
      <c r="D295" s="8"/>
      <c r="E295" s="8"/>
      <c r="G295" s="9" t="str">
        <f t="shared" si="40"/>
        <v/>
      </c>
      <c r="H295" s="9" t="str">
        <f t="shared" si="41"/>
        <v/>
      </c>
      <c r="I295" s="9" t="str">
        <f t="shared" si="42"/>
        <v/>
      </c>
      <c r="J295" s="9" t="str">
        <f t="shared" si="43"/>
        <v/>
      </c>
      <c r="K295" s="9" t="str">
        <f t="shared" si="44"/>
        <v/>
      </c>
      <c r="O295">
        <f t="shared" si="45"/>
        <v>0</v>
      </c>
      <c r="P295">
        <f t="shared" si="46"/>
        <v>0</v>
      </c>
      <c r="Q295">
        <f t="shared" si="47"/>
        <v>0</v>
      </c>
      <c r="R295">
        <f t="shared" si="48"/>
        <v>0</v>
      </c>
      <c r="S295">
        <f t="shared" si="49"/>
        <v>0</v>
      </c>
    </row>
    <row r="296" spans="1:19" x14ac:dyDescent="0.25">
      <c r="A296" s="7"/>
      <c r="B296" s="8"/>
      <c r="C296" s="8"/>
      <c r="D296" s="8"/>
      <c r="E296" s="8"/>
      <c r="G296" s="9" t="str">
        <f t="shared" si="40"/>
        <v/>
      </c>
      <c r="H296" s="9" t="str">
        <f t="shared" si="41"/>
        <v/>
      </c>
      <c r="I296" s="9" t="str">
        <f t="shared" si="42"/>
        <v/>
      </c>
      <c r="J296" s="9" t="str">
        <f t="shared" si="43"/>
        <v/>
      </c>
      <c r="K296" s="9" t="str">
        <f t="shared" si="44"/>
        <v/>
      </c>
      <c r="O296">
        <f t="shared" si="45"/>
        <v>0</v>
      </c>
      <c r="P296">
        <f t="shared" si="46"/>
        <v>0</v>
      </c>
      <c r="Q296">
        <f t="shared" si="47"/>
        <v>0</v>
      </c>
      <c r="R296">
        <f t="shared" si="48"/>
        <v>0</v>
      </c>
      <c r="S296">
        <f t="shared" si="49"/>
        <v>0</v>
      </c>
    </row>
    <row r="297" spans="1:19" x14ac:dyDescent="0.25">
      <c r="A297" s="7"/>
      <c r="B297" s="8"/>
      <c r="C297" s="8"/>
      <c r="D297" s="8"/>
      <c r="E297" s="8"/>
      <c r="G297" s="9" t="str">
        <f t="shared" si="40"/>
        <v/>
      </c>
      <c r="H297" s="9" t="str">
        <f t="shared" si="41"/>
        <v/>
      </c>
      <c r="I297" s="9" t="str">
        <f t="shared" si="42"/>
        <v/>
      </c>
      <c r="J297" s="9" t="str">
        <f t="shared" si="43"/>
        <v/>
      </c>
      <c r="K297" s="9" t="str">
        <f t="shared" si="44"/>
        <v/>
      </c>
      <c r="O297">
        <f t="shared" si="45"/>
        <v>0</v>
      </c>
      <c r="P297">
        <f t="shared" si="46"/>
        <v>0</v>
      </c>
      <c r="Q297">
        <f t="shared" si="47"/>
        <v>0</v>
      </c>
      <c r="R297">
        <f t="shared" si="48"/>
        <v>0</v>
      </c>
      <c r="S297">
        <f t="shared" si="49"/>
        <v>0</v>
      </c>
    </row>
    <row r="298" spans="1:19" x14ac:dyDescent="0.25">
      <c r="A298" s="7"/>
      <c r="B298" s="8"/>
      <c r="C298" s="8"/>
      <c r="D298" s="8"/>
      <c r="E298" s="8"/>
      <c r="G298" s="9" t="str">
        <f t="shared" si="40"/>
        <v/>
      </c>
      <c r="H298" s="9" t="str">
        <f t="shared" si="41"/>
        <v/>
      </c>
      <c r="I298" s="9" t="str">
        <f t="shared" si="42"/>
        <v/>
      </c>
      <c r="J298" s="9" t="str">
        <f t="shared" si="43"/>
        <v/>
      </c>
      <c r="K298" s="9" t="str">
        <f t="shared" si="44"/>
        <v/>
      </c>
      <c r="O298">
        <f t="shared" si="45"/>
        <v>0</v>
      </c>
      <c r="P298">
        <f t="shared" si="46"/>
        <v>0</v>
      </c>
      <c r="Q298">
        <f t="shared" si="47"/>
        <v>0</v>
      </c>
      <c r="R298">
        <f t="shared" si="48"/>
        <v>0</v>
      </c>
      <c r="S298">
        <f t="shared" si="49"/>
        <v>0</v>
      </c>
    </row>
    <row r="299" spans="1:19" x14ac:dyDescent="0.25">
      <c r="A299" s="7"/>
      <c r="B299" s="8"/>
      <c r="C299" s="8"/>
      <c r="D299" s="8"/>
      <c r="E299" s="8"/>
      <c r="G299" s="9" t="str">
        <f t="shared" si="40"/>
        <v/>
      </c>
      <c r="H299" s="9" t="str">
        <f t="shared" si="41"/>
        <v/>
      </c>
      <c r="I299" s="9" t="str">
        <f t="shared" si="42"/>
        <v/>
      </c>
      <c r="J299" s="9" t="str">
        <f t="shared" si="43"/>
        <v/>
      </c>
      <c r="K299" s="9" t="str">
        <f t="shared" si="44"/>
        <v/>
      </c>
      <c r="O299">
        <f t="shared" si="45"/>
        <v>0</v>
      </c>
      <c r="P299">
        <f t="shared" si="46"/>
        <v>0</v>
      </c>
      <c r="Q299">
        <f t="shared" si="47"/>
        <v>0</v>
      </c>
      <c r="R299">
        <f t="shared" si="48"/>
        <v>0</v>
      </c>
      <c r="S299">
        <f t="shared" si="49"/>
        <v>0</v>
      </c>
    </row>
    <row r="300" spans="1:19" x14ac:dyDescent="0.25">
      <c r="A300" s="7"/>
      <c r="B300" s="8"/>
      <c r="C300" s="8"/>
      <c r="D300" s="8"/>
      <c r="E300" s="8"/>
      <c r="G300" s="9" t="str">
        <f t="shared" si="40"/>
        <v/>
      </c>
      <c r="H300" s="9" t="str">
        <f t="shared" si="41"/>
        <v/>
      </c>
      <c r="I300" s="9" t="str">
        <f t="shared" si="42"/>
        <v/>
      </c>
      <c r="J300" s="9" t="str">
        <f t="shared" si="43"/>
        <v/>
      </c>
      <c r="K300" s="9" t="str">
        <f t="shared" si="44"/>
        <v/>
      </c>
      <c r="O300">
        <f t="shared" si="45"/>
        <v>0</v>
      </c>
      <c r="P300">
        <f t="shared" si="46"/>
        <v>0</v>
      </c>
      <c r="Q300">
        <f t="shared" si="47"/>
        <v>0</v>
      </c>
      <c r="R300">
        <f t="shared" si="48"/>
        <v>0</v>
      </c>
      <c r="S300">
        <f t="shared" si="49"/>
        <v>0</v>
      </c>
    </row>
    <row r="301" spans="1:19" x14ac:dyDescent="0.25">
      <c r="A301" s="7"/>
      <c r="B301" s="8"/>
      <c r="C301" s="8"/>
      <c r="D301" s="8"/>
      <c r="E301" s="8"/>
      <c r="G301" s="9" t="str">
        <f t="shared" si="40"/>
        <v/>
      </c>
      <c r="H301" s="9" t="str">
        <f t="shared" si="41"/>
        <v/>
      </c>
      <c r="I301" s="9" t="str">
        <f t="shared" si="42"/>
        <v/>
      </c>
      <c r="J301" s="9" t="str">
        <f t="shared" si="43"/>
        <v/>
      </c>
      <c r="K301" s="9" t="str">
        <f t="shared" si="44"/>
        <v/>
      </c>
      <c r="O301">
        <f t="shared" si="45"/>
        <v>0</v>
      </c>
      <c r="P301">
        <f t="shared" si="46"/>
        <v>0</v>
      </c>
      <c r="Q301">
        <f t="shared" si="47"/>
        <v>0</v>
      </c>
      <c r="R301">
        <f t="shared" si="48"/>
        <v>0</v>
      </c>
      <c r="S301">
        <f t="shared" si="49"/>
        <v>0</v>
      </c>
    </row>
    <row r="302" spans="1:19" x14ac:dyDescent="0.25">
      <c r="A302" s="7"/>
      <c r="B302" s="8"/>
      <c r="C302" s="8"/>
      <c r="D302" s="8"/>
      <c r="E302" s="8"/>
      <c r="G302" s="9" t="str">
        <f t="shared" si="40"/>
        <v/>
      </c>
      <c r="H302" s="9" t="str">
        <f t="shared" si="41"/>
        <v/>
      </c>
      <c r="I302" s="9" t="str">
        <f t="shared" si="42"/>
        <v/>
      </c>
      <c r="J302" s="9" t="str">
        <f t="shared" si="43"/>
        <v/>
      </c>
      <c r="K302" s="9" t="str">
        <f t="shared" si="44"/>
        <v/>
      </c>
      <c r="O302">
        <f t="shared" si="45"/>
        <v>0</v>
      </c>
      <c r="P302">
        <f t="shared" si="46"/>
        <v>0</v>
      </c>
      <c r="Q302">
        <f t="shared" si="47"/>
        <v>0</v>
      </c>
      <c r="R302">
        <f t="shared" si="48"/>
        <v>0</v>
      </c>
      <c r="S302">
        <f t="shared" si="49"/>
        <v>0</v>
      </c>
    </row>
    <row r="303" spans="1:19" x14ac:dyDescent="0.25">
      <c r="A303" s="7"/>
      <c r="B303" s="8"/>
      <c r="C303" s="8"/>
      <c r="D303" s="8"/>
      <c r="E303" s="8"/>
      <c r="G303" s="9" t="str">
        <f t="shared" si="40"/>
        <v/>
      </c>
      <c r="H303" s="9" t="str">
        <f t="shared" si="41"/>
        <v/>
      </c>
      <c r="I303" s="9" t="str">
        <f t="shared" si="42"/>
        <v/>
      </c>
      <c r="J303" s="9" t="str">
        <f t="shared" si="43"/>
        <v/>
      </c>
      <c r="K303" s="9" t="str">
        <f t="shared" si="44"/>
        <v/>
      </c>
      <c r="O303">
        <f t="shared" si="45"/>
        <v>0</v>
      </c>
      <c r="P303">
        <f t="shared" si="46"/>
        <v>0</v>
      </c>
      <c r="Q303">
        <f t="shared" si="47"/>
        <v>0</v>
      </c>
      <c r="R303">
        <f t="shared" si="48"/>
        <v>0</v>
      </c>
      <c r="S303">
        <f t="shared" si="49"/>
        <v>0</v>
      </c>
    </row>
    <row r="304" spans="1:19" x14ac:dyDescent="0.25">
      <c r="A304" s="7"/>
      <c r="B304" s="8"/>
      <c r="C304" s="8"/>
      <c r="D304" s="8"/>
      <c r="E304" s="8"/>
      <c r="G304" s="9" t="str">
        <f t="shared" si="40"/>
        <v/>
      </c>
      <c r="H304" s="9" t="str">
        <f t="shared" si="41"/>
        <v/>
      </c>
      <c r="I304" s="9" t="str">
        <f t="shared" si="42"/>
        <v/>
      </c>
      <c r="J304" s="9" t="str">
        <f t="shared" si="43"/>
        <v/>
      </c>
      <c r="K304" s="9" t="str">
        <f t="shared" si="44"/>
        <v/>
      </c>
      <c r="O304">
        <f t="shared" si="45"/>
        <v>0</v>
      </c>
      <c r="P304">
        <f t="shared" si="46"/>
        <v>0</v>
      </c>
      <c r="Q304">
        <f t="shared" si="47"/>
        <v>0</v>
      </c>
      <c r="R304">
        <f t="shared" si="48"/>
        <v>0</v>
      </c>
      <c r="S304">
        <f t="shared" si="49"/>
        <v>0</v>
      </c>
    </row>
    <row r="305" spans="1:19" x14ac:dyDescent="0.25">
      <c r="A305" s="7"/>
      <c r="B305" s="8"/>
      <c r="C305" s="8"/>
      <c r="D305" s="8"/>
      <c r="E305" s="8"/>
      <c r="G305" s="9" t="str">
        <f t="shared" si="40"/>
        <v/>
      </c>
      <c r="H305" s="9" t="str">
        <f t="shared" si="41"/>
        <v/>
      </c>
      <c r="I305" s="9" t="str">
        <f t="shared" si="42"/>
        <v/>
      </c>
      <c r="J305" s="9" t="str">
        <f t="shared" si="43"/>
        <v/>
      </c>
      <c r="K305" s="9" t="str">
        <f t="shared" si="44"/>
        <v/>
      </c>
      <c r="O305">
        <f t="shared" si="45"/>
        <v>0</v>
      </c>
      <c r="P305">
        <f t="shared" si="46"/>
        <v>0</v>
      </c>
      <c r="Q305">
        <f t="shared" si="47"/>
        <v>0</v>
      </c>
      <c r="R305">
        <f t="shared" si="48"/>
        <v>0</v>
      </c>
      <c r="S305">
        <f t="shared" si="49"/>
        <v>0</v>
      </c>
    </row>
    <row r="306" spans="1:19" x14ac:dyDescent="0.25">
      <c r="A306" s="7"/>
      <c r="B306" s="8"/>
      <c r="C306" s="8"/>
      <c r="D306" s="8"/>
      <c r="E306" s="8"/>
      <c r="G306" s="9" t="str">
        <f t="shared" si="40"/>
        <v/>
      </c>
      <c r="H306" s="9" t="str">
        <f t="shared" si="41"/>
        <v/>
      </c>
      <c r="I306" s="9" t="str">
        <f t="shared" si="42"/>
        <v/>
      </c>
      <c r="J306" s="9" t="str">
        <f t="shared" si="43"/>
        <v/>
      </c>
      <c r="K306" s="9" t="str">
        <f t="shared" si="44"/>
        <v/>
      </c>
      <c r="O306">
        <f t="shared" si="45"/>
        <v>0</v>
      </c>
      <c r="P306">
        <f t="shared" si="46"/>
        <v>0</v>
      </c>
      <c r="Q306">
        <f t="shared" si="47"/>
        <v>0</v>
      </c>
      <c r="R306">
        <f t="shared" si="48"/>
        <v>0</v>
      </c>
      <c r="S306">
        <f t="shared" si="49"/>
        <v>0</v>
      </c>
    </row>
    <row r="307" spans="1:19" x14ac:dyDescent="0.25">
      <c r="A307" s="7"/>
      <c r="B307" s="8"/>
      <c r="C307" s="8"/>
      <c r="D307" s="8"/>
      <c r="E307" s="8"/>
      <c r="G307" s="9" t="str">
        <f t="shared" si="40"/>
        <v/>
      </c>
      <c r="H307" s="9" t="str">
        <f t="shared" si="41"/>
        <v/>
      </c>
      <c r="I307" s="9" t="str">
        <f t="shared" si="42"/>
        <v/>
      </c>
      <c r="J307" s="9" t="str">
        <f t="shared" si="43"/>
        <v/>
      </c>
      <c r="K307" s="9" t="str">
        <f t="shared" si="44"/>
        <v/>
      </c>
      <c r="O307">
        <f t="shared" si="45"/>
        <v>0</v>
      </c>
      <c r="P307">
        <f t="shared" si="46"/>
        <v>0</v>
      </c>
      <c r="Q307">
        <f t="shared" si="47"/>
        <v>0</v>
      </c>
      <c r="R307">
        <f t="shared" si="48"/>
        <v>0</v>
      </c>
      <c r="S307">
        <f t="shared" si="49"/>
        <v>0</v>
      </c>
    </row>
    <row r="308" spans="1:19" x14ac:dyDescent="0.25">
      <c r="A308" s="7"/>
      <c r="B308" s="8"/>
      <c r="C308" s="8"/>
      <c r="D308" s="8"/>
      <c r="E308" s="8"/>
      <c r="G308" s="9" t="str">
        <f t="shared" si="40"/>
        <v/>
      </c>
      <c r="H308" s="9" t="str">
        <f t="shared" si="41"/>
        <v/>
      </c>
      <c r="I308" s="9" t="str">
        <f t="shared" si="42"/>
        <v/>
      </c>
      <c r="J308" s="9" t="str">
        <f t="shared" si="43"/>
        <v/>
      </c>
      <c r="K308" s="9" t="str">
        <f t="shared" si="44"/>
        <v/>
      </c>
      <c r="O308">
        <f t="shared" si="45"/>
        <v>0</v>
      </c>
      <c r="P308">
        <f t="shared" si="46"/>
        <v>0</v>
      </c>
      <c r="Q308">
        <f t="shared" si="47"/>
        <v>0</v>
      </c>
      <c r="R308">
        <f t="shared" si="48"/>
        <v>0</v>
      </c>
      <c r="S308">
        <f t="shared" si="49"/>
        <v>0</v>
      </c>
    </row>
    <row r="309" spans="1:19" x14ac:dyDescent="0.25">
      <c r="A309" s="7"/>
      <c r="B309" s="8"/>
      <c r="C309" s="8"/>
      <c r="D309" s="8"/>
      <c r="E309" s="8"/>
      <c r="G309" s="9" t="str">
        <f t="shared" si="40"/>
        <v/>
      </c>
      <c r="H309" s="9" t="str">
        <f t="shared" si="41"/>
        <v/>
      </c>
      <c r="I309" s="9" t="str">
        <f t="shared" si="42"/>
        <v/>
      </c>
      <c r="J309" s="9" t="str">
        <f t="shared" si="43"/>
        <v/>
      </c>
      <c r="K309" s="9" t="str">
        <f t="shared" si="44"/>
        <v/>
      </c>
      <c r="O309">
        <f t="shared" si="45"/>
        <v>0</v>
      </c>
      <c r="P309">
        <f t="shared" si="46"/>
        <v>0</v>
      </c>
      <c r="Q309">
        <f t="shared" si="47"/>
        <v>0</v>
      </c>
      <c r="R309">
        <f t="shared" si="48"/>
        <v>0</v>
      </c>
      <c r="S309">
        <f t="shared" si="49"/>
        <v>0</v>
      </c>
    </row>
    <row r="310" spans="1:19" x14ac:dyDescent="0.25">
      <c r="A310" s="7"/>
      <c r="B310" s="8"/>
      <c r="C310" s="8"/>
      <c r="D310" s="8"/>
      <c r="E310" s="8"/>
      <c r="G310" s="9" t="str">
        <f t="shared" si="40"/>
        <v/>
      </c>
      <c r="H310" s="9" t="str">
        <f t="shared" si="41"/>
        <v/>
      </c>
      <c r="I310" s="9" t="str">
        <f t="shared" si="42"/>
        <v/>
      </c>
      <c r="J310" s="9" t="str">
        <f t="shared" si="43"/>
        <v/>
      </c>
      <c r="K310" s="9" t="str">
        <f t="shared" si="44"/>
        <v/>
      </c>
      <c r="O310">
        <f t="shared" si="45"/>
        <v>0</v>
      </c>
      <c r="P310">
        <f t="shared" si="46"/>
        <v>0</v>
      </c>
      <c r="Q310">
        <f t="shared" si="47"/>
        <v>0</v>
      </c>
      <c r="R310">
        <f t="shared" si="48"/>
        <v>0</v>
      </c>
      <c r="S310">
        <f t="shared" si="49"/>
        <v>0</v>
      </c>
    </row>
    <row r="311" spans="1:19" x14ac:dyDescent="0.25">
      <c r="A311" s="7"/>
      <c r="B311" s="8"/>
      <c r="C311" s="8"/>
      <c r="D311" s="8"/>
      <c r="E311" s="8"/>
      <c r="G311" s="9" t="str">
        <f t="shared" si="40"/>
        <v/>
      </c>
      <c r="H311" s="9" t="str">
        <f t="shared" si="41"/>
        <v/>
      </c>
      <c r="I311" s="9" t="str">
        <f t="shared" si="42"/>
        <v/>
      </c>
      <c r="J311" s="9" t="str">
        <f t="shared" si="43"/>
        <v/>
      </c>
      <c r="K311" s="9" t="str">
        <f t="shared" si="44"/>
        <v/>
      </c>
      <c r="O311">
        <f t="shared" si="45"/>
        <v>0</v>
      </c>
      <c r="P311">
        <f t="shared" si="46"/>
        <v>0</v>
      </c>
      <c r="Q311">
        <f t="shared" si="47"/>
        <v>0</v>
      </c>
      <c r="R311">
        <f t="shared" si="48"/>
        <v>0</v>
      </c>
      <c r="S311">
        <f t="shared" si="49"/>
        <v>0</v>
      </c>
    </row>
    <row r="312" spans="1:19" x14ac:dyDescent="0.25">
      <c r="A312" s="7"/>
      <c r="B312" s="8"/>
      <c r="C312" s="8"/>
      <c r="D312" s="8"/>
      <c r="E312" s="8"/>
      <c r="G312" s="9" t="str">
        <f t="shared" si="40"/>
        <v/>
      </c>
      <c r="H312" s="9" t="str">
        <f t="shared" si="41"/>
        <v/>
      </c>
      <c r="I312" s="9" t="str">
        <f t="shared" si="42"/>
        <v/>
      </c>
      <c r="J312" s="9" t="str">
        <f t="shared" si="43"/>
        <v/>
      </c>
      <c r="K312" s="9" t="str">
        <f t="shared" si="44"/>
        <v/>
      </c>
      <c r="O312">
        <f t="shared" si="45"/>
        <v>0</v>
      </c>
      <c r="P312">
        <f t="shared" si="46"/>
        <v>0</v>
      </c>
      <c r="Q312">
        <f t="shared" si="47"/>
        <v>0</v>
      </c>
      <c r="R312">
        <f t="shared" si="48"/>
        <v>0</v>
      </c>
      <c r="S312">
        <f t="shared" si="49"/>
        <v>0</v>
      </c>
    </row>
    <row r="313" spans="1:19" x14ac:dyDescent="0.25">
      <c r="A313" s="7"/>
      <c r="B313" s="8"/>
      <c r="C313" s="8"/>
      <c r="D313" s="8"/>
      <c r="E313" s="8"/>
      <c r="G313" s="9" t="str">
        <f t="shared" si="40"/>
        <v/>
      </c>
      <c r="H313" s="9" t="str">
        <f t="shared" si="41"/>
        <v/>
      </c>
      <c r="I313" s="9" t="str">
        <f t="shared" si="42"/>
        <v/>
      </c>
      <c r="J313" s="9" t="str">
        <f t="shared" si="43"/>
        <v/>
      </c>
      <c r="K313" s="9" t="str">
        <f t="shared" si="44"/>
        <v/>
      </c>
      <c r="O313">
        <f t="shared" si="45"/>
        <v>0</v>
      </c>
      <c r="P313">
        <f t="shared" si="46"/>
        <v>0</v>
      </c>
      <c r="Q313">
        <f t="shared" si="47"/>
        <v>0</v>
      </c>
      <c r="R313">
        <f t="shared" si="48"/>
        <v>0</v>
      </c>
      <c r="S313">
        <f t="shared" si="49"/>
        <v>0</v>
      </c>
    </row>
    <row r="314" spans="1:19" x14ac:dyDescent="0.25">
      <c r="A314" s="7"/>
      <c r="B314" s="8"/>
      <c r="C314" s="8"/>
      <c r="D314" s="8"/>
      <c r="E314" s="8"/>
      <c r="G314" s="9" t="str">
        <f t="shared" si="40"/>
        <v/>
      </c>
      <c r="H314" s="9" t="str">
        <f t="shared" si="41"/>
        <v/>
      </c>
      <c r="I314" s="9" t="str">
        <f t="shared" si="42"/>
        <v/>
      </c>
      <c r="J314" s="9" t="str">
        <f t="shared" si="43"/>
        <v/>
      </c>
      <c r="K314" s="9" t="str">
        <f t="shared" si="44"/>
        <v/>
      </c>
      <c r="O314">
        <f t="shared" si="45"/>
        <v>0</v>
      </c>
      <c r="P314">
        <f t="shared" si="46"/>
        <v>0</v>
      </c>
      <c r="Q314">
        <f t="shared" si="47"/>
        <v>0</v>
      </c>
      <c r="R314">
        <f t="shared" si="48"/>
        <v>0</v>
      </c>
      <c r="S314">
        <f t="shared" si="49"/>
        <v>0</v>
      </c>
    </row>
    <row r="315" spans="1:19" x14ac:dyDescent="0.25">
      <c r="A315" s="7"/>
      <c r="B315" s="8"/>
      <c r="C315" s="8"/>
      <c r="D315" s="8"/>
      <c r="E315" s="8"/>
      <c r="G315" s="9" t="str">
        <f t="shared" si="40"/>
        <v/>
      </c>
      <c r="H315" s="9" t="str">
        <f t="shared" si="41"/>
        <v/>
      </c>
      <c r="I315" s="9" t="str">
        <f t="shared" si="42"/>
        <v/>
      </c>
      <c r="J315" s="9" t="str">
        <f t="shared" si="43"/>
        <v/>
      </c>
      <c r="K315" s="9" t="str">
        <f t="shared" si="44"/>
        <v/>
      </c>
      <c r="O315">
        <f t="shared" si="45"/>
        <v>0</v>
      </c>
      <c r="P315">
        <f t="shared" si="46"/>
        <v>0</v>
      </c>
      <c r="Q315">
        <f t="shared" si="47"/>
        <v>0</v>
      </c>
      <c r="R315">
        <f t="shared" si="48"/>
        <v>0</v>
      </c>
      <c r="S315">
        <f t="shared" si="49"/>
        <v>0</v>
      </c>
    </row>
    <row r="316" spans="1:19" x14ac:dyDescent="0.25">
      <c r="A316" s="7"/>
      <c r="B316" s="8"/>
      <c r="C316" s="8"/>
      <c r="D316" s="8"/>
      <c r="E316" s="8"/>
      <c r="G316" s="9" t="str">
        <f t="shared" si="40"/>
        <v/>
      </c>
      <c r="H316" s="9" t="str">
        <f t="shared" si="41"/>
        <v/>
      </c>
      <c r="I316" s="9" t="str">
        <f t="shared" si="42"/>
        <v/>
      </c>
      <c r="J316" s="9" t="str">
        <f t="shared" si="43"/>
        <v/>
      </c>
      <c r="K316" s="9" t="str">
        <f t="shared" si="44"/>
        <v/>
      </c>
      <c r="O316">
        <f t="shared" si="45"/>
        <v>0</v>
      </c>
      <c r="P316">
        <f t="shared" si="46"/>
        <v>0</v>
      </c>
      <c r="Q316">
        <f t="shared" si="47"/>
        <v>0</v>
      </c>
      <c r="R316">
        <f t="shared" si="48"/>
        <v>0</v>
      </c>
      <c r="S316">
        <f t="shared" si="49"/>
        <v>0</v>
      </c>
    </row>
    <row r="317" spans="1:19" x14ac:dyDescent="0.25">
      <c r="A317" s="7"/>
      <c r="B317" s="8"/>
      <c r="C317" s="8"/>
      <c r="D317" s="8"/>
      <c r="E317" s="8"/>
      <c r="G317" s="9" t="str">
        <f t="shared" si="40"/>
        <v/>
      </c>
      <c r="H317" s="9" t="str">
        <f t="shared" si="41"/>
        <v/>
      </c>
      <c r="I317" s="9" t="str">
        <f t="shared" si="42"/>
        <v/>
      </c>
      <c r="J317" s="9" t="str">
        <f t="shared" si="43"/>
        <v/>
      </c>
      <c r="K317" s="9" t="str">
        <f t="shared" si="44"/>
        <v/>
      </c>
      <c r="O317">
        <f t="shared" si="45"/>
        <v>0</v>
      </c>
      <c r="P317">
        <f t="shared" si="46"/>
        <v>0</v>
      </c>
      <c r="Q317">
        <f t="shared" si="47"/>
        <v>0</v>
      </c>
      <c r="R317">
        <f t="shared" si="48"/>
        <v>0</v>
      </c>
      <c r="S317">
        <f t="shared" si="49"/>
        <v>0</v>
      </c>
    </row>
    <row r="318" spans="1:19" x14ac:dyDescent="0.25">
      <c r="A318" s="7"/>
      <c r="B318" s="8"/>
      <c r="C318" s="8"/>
      <c r="D318" s="8"/>
      <c r="E318" s="8"/>
      <c r="G318" s="9" t="str">
        <f t="shared" si="40"/>
        <v/>
      </c>
      <c r="H318" s="9" t="str">
        <f t="shared" si="41"/>
        <v/>
      </c>
      <c r="I318" s="9" t="str">
        <f t="shared" si="42"/>
        <v/>
      </c>
      <c r="J318" s="9" t="str">
        <f t="shared" si="43"/>
        <v/>
      </c>
      <c r="K318" s="9" t="str">
        <f t="shared" si="44"/>
        <v/>
      </c>
      <c r="O318">
        <f t="shared" si="45"/>
        <v>0</v>
      </c>
      <c r="P318">
        <f t="shared" si="46"/>
        <v>0</v>
      </c>
      <c r="Q318">
        <f t="shared" si="47"/>
        <v>0</v>
      </c>
      <c r="R318">
        <f t="shared" si="48"/>
        <v>0</v>
      </c>
      <c r="S318">
        <f t="shared" si="49"/>
        <v>0</v>
      </c>
    </row>
    <row r="319" spans="1:19" x14ac:dyDescent="0.25">
      <c r="A319" s="7"/>
      <c r="B319" s="8"/>
      <c r="C319" s="8"/>
      <c r="D319" s="8"/>
      <c r="E319" s="8"/>
      <c r="G319" s="9" t="str">
        <f t="shared" si="40"/>
        <v/>
      </c>
      <c r="H319" s="9" t="str">
        <f t="shared" si="41"/>
        <v/>
      </c>
      <c r="I319" s="9" t="str">
        <f t="shared" si="42"/>
        <v/>
      </c>
      <c r="J319" s="9" t="str">
        <f t="shared" si="43"/>
        <v/>
      </c>
      <c r="K319" s="9" t="str">
        <f t="shared" si="44"/>
        <v/>
      </c>
      <c r="O319">
        <f t="shared" si="45"/>
        <v>0</v>
      </c>
      <c r="P319">
        <f t="shared" si="46"/>
        <v>0</v>
      </c>
      <c r="Q319">
        <f t="shared" si="47"/>
        <v>0</v>
      </c>
      <c r="R319">
        <f t="shared" si="48"/>
        <v>0</v>
      </c>
      <c r="S319">
        <f t="shared" si="49"/>
        <v>0</v>
      </c>
    </row>
    <row r="320" spans="1:19" x14ac:dyDescent="0.25">
      <c r="A320" s="7"/>
      <c r="B320" s="8"/>
      <c r="C320" s="8"/>
      <c r="D320" s="8"/>
      <c r="E320" s="8"/>
      <c r="G320" s="9" t="str">
        <f t="shared" si="40"/>
        <v/>
      </c>
      <c r="H320" s="9" t="str">
        <f t="shared" si="41"/>
        <v/>
      </c>
      <c r="I320" s="9" t="str">
        <f t="shared" si="42"/>
        <v/>
      </c>
      <c r="J320" s="9" t="str">
        <f t="shared" si="43"/>
        <v/>
      </c>
      <c r="K320" s="9" t="str">
        <f t="shared" si="44"/>
        <v/>
      </c>
      <c r="O320">
        <f t="shared" si="45"/>
        <v>0</v>
      </c>
      <c r="P320">
        <f t="shared" si="46"/>
        <v>0</v>
      </c>
      <c r="Q320">
        <f t="shared" si="47"/>
        <v>0</v>
      </c>
      <c r="R320">
        <f t="shared" si="48"/>
        <v>0</v>
      </c>
      <c r="S320">
        <f t="shared" si="49"/>
        <v>0</v>
      </c>
    </row>
    <row r="321" spans="1:19" x14ac:dyDescent="0.25">
      <c r="A321" s="7"/>
      <c r="B321" s="8"/>
      <c r="C321" s="8"/>
      <c r="D321" s="8"/>
      <c r="E321" s="8"/>
      <c r="G321" s="9" t="str">
        <f t="shared" si="40"/>
        <v/>
      </c>
      <c r="H321" s="9" t="str">
        <f t="shared" si="41"/>
        <v/>
      </c>
      <c r="I321" s="9" t="str">
        <f t="shared" si="42"/>
        <v/>
      </c>
      <c r="J321" s="9" t="str">
        <f t="shared" si="43"/>
        <v/>
      </c>
      <c r="K321" s="9" t="str">
        <f t="shared" si="44"/>
        <v/>
      </c>
      <c r="O321">
        <f t="shared" si="45"/>
        <v>0</v>
      </c>
      <c r="P321">
        <f t="shared" si="46"/>
        <v>0</v>
      </c>
      <c r="Q321">
        <f t="shared" si="47"/>
        <v>0</v>
      </c>
      <c r="R321">
        <f t="shared" si="48"/>
        <v>0</v>
      </c>
      <c r="S321">
        <f t="shared" si="49"/>
        <v>0</v>
      </c>
    </row>
    <row r="322" spans="1:19" x14ac:dyDescent="0.25">
      <c r="A322" s="7"/>
      <c r="B322" s="8"/>
      <c r="C322" s="8"/>
      <c r="D322" s="8"/>
      <c r="E322" s="8"/>
      <c r="G322" s="9" t="str">
        <f t="shared" ref="G322:G385" si="50">IF($A322="","",IF($O322=0,$A322,IFERROR(LEFT($A322,$O322-1),"")))</f>
        <v/>
      </c>
      <c r="H322" s="9" t="str">
        <f t="shared" ref="H322:H385" si="51">IF($A322="","",IF($O322=0,IF($B322="","",$B322),IFERROR(MID($A322,$O322+1,$P322-$O322-1),"")))</f>
        <v/>
      </c>
      <c r="I322" s="9" t="str">
        <f t="shared" ref="I322:I385" si="52">IF($A322="","",IF($O322=0,IF($C322="","",$C322),IFERROR(MID($A322,$P322+1,$Q322-$P322-1),"")))</f>
        <v/>
      </c>
      <c r="J322" s="9" t="str">
        <f t="shared" ref="J322:J385" si="53">IF($A322="","",IF($O322=0,IF($D322="","",$D322),IFERROR(MID($A322,$Q322+1,$R322-$Q322-1),"")))</f>
        <v/>
      </c>
      <c r="K322" s="9" t="str">
        <f t="shared" ref="K322:K385" si="54">IF($A322="","",IF($O322=0,IF($E322="","",$E322),IFERROR(MID($A322,$R322+1,200),"")))</f>
        <v/>
      </c>
      <c r="O322">
        <f t="shared" ref="O322:O385" si="55">IFERROR(FIND(CHAR(9),$A322),0)</f>
        <v>0</v>
      </c>
      <c r="P322">
        <f t="shared" ref="P322:P385" si="56">IF($O322=0,0,IFERROR(FIND(CHAR(9),$A322,$O322+1),0))</f>
        <v>0</v>
      </c>
      <c r="Q322">
        <f t="shared" ref="Q322:Q385" si="57">IF($P322=0,0,IFERROR(FIND(CHAR(9),$A322,$P322+1),0))</f>
        <v>0</v>
      </c>
      <c r="R322">
        <f t="shared" ref="R322:R385" si="58">IF($Q322=0,0,IFERROR(FIND(CHAR(9),$A322,$Q322+1),0))</f>
        <v>0</v>
      </c>
      <c r="S322">
        <f t="shared" ref="S322:S385" si="59">IFERROR(VALUE($I322),0)</f>
        <v>0</v>
      </c>
    </row>
    <row r="323" spans="1:19" x14ac:dyDescent="0.25">
      <c r="A323" s="7"/>
      <c r="B323" s="8"/>
      <c r="C323" s="8"/>
      <c r="D323" s="8"/>
      <c r="E323" s="8"/>
      <c r="G323" s="9" t="str">
        <f t="shared" si="50"/>
        <v/>
      </c>
      <c r="H323" s="9" t="str">
        <f t="shared" si="51"/>
        <v/>
      </c>
      <c r="I323" s="9" t="str">
        <f t="shared" si="52"/>
        <v/>
      </c>
      <c r="J323" s="9" t="str">
        <f t="shared" si="53"/>
        <v/>
      </c>
      <c r="K323" s="9" t="str">
        <f t="shared" si="54"/>
        <v/>
      </c>
      <c r="O323">
        <f t="shared" si="55"/>
        <v>0</v>
      </c>
      <c r="P323">
        <f t="shared" si="56"/>
        <v>0</v>
      </c>
      <c r="Q323">
        <f t="shared" si="57"/>
        <v>0</v>
      </c>
      <c r="R323">
        <f t="shared" si="58"/>
        <v>0</v>
      </c>
      <c r="S323">
        <f t="shared" si="59"/>
        <v>0</v>
      </c>
    </row>
    <row r="324" spans="1:19" x14ac:dyDescent="0.25">
      <c r="A324" s="7"/>
      <c r="B324" s="8"/>
      <c r="C324" s="8"/>
      <c r="D324" s="8"/>
      <c r="E324" s="8"/>
      <c r="G324" s="9" t="str">
        <f t="shared" si="50"/>
        <v/>
      </c>
      <c r="H324" s="9" t="str">
        <f t="shared" si="51"/>
        <v/>
      </c>
      <c r="I324" s="9" t="str">
        <f t="shared" si="52"/>
        <v/>
      </c>
      <c r="J324" s="9" t="str">
        <f t="shared" si="53"/>
        <v/>
      </c>
      <c r="K324" s="9" t="str">
        <f t="shared" si="54"/>
        <v/>
      </c>
      <c r="O324">
        <f t="shared" si="55"/>
        <v>0</v>
      </c>
      <c r="P324">
        <f t="shared" si="56"/>
        <v>0</v>
      </c>
      <c r="Q324">
        <f t="shared" si="57"/>
        <v>0</v>
      </c>
      <c r="R324">
        <f t="shared" si="58"/>
        <v>0</v>
      </c>
      <c r="S324">
        <f t="shared" si="59"/>
        <v>0</v>
      </c>
    </row>
    <row r="325" spans="1:19" x14ac:dyDescent="0.25">
      <c r="A325" s="7"/>
      <c r="B325" s="8"/>
      <c r="C325" s="8"/>
      <c r="D325" s="8"/>
      <c r="E325" s="8"/>
      <c r="G325" s="9" t="str">
        <f t="shared" si="50"/>
        <v/>
      </c>
      <c r="H325" s="9" t="str">
        <f t="shared" si="51"/>
        <v/>
      </c>
      <c r="I325" s="9" t="str">
        <f t="shared" si="52"/>
        <v/>
      </c>
      <c r="J325" s="9" t="str">
        <f t="shared" si="53"/>
        <v/>
      </c>
      <c r="K325" s="9" t="str">
        <f t="shared" si="54"/>
        <v/>
      </c>
      <c r="O325">
        <f t="shared" si="55"/>
        <v>0</v>
      </c>
      <c r="P325">
        <f t="shared" si="56"/>
        <v>0</v>
      </c>
      <c r="Q325">
        <f t="shared" si="57"/>
        <v>0</v>
      </c>
      <c r="R325">
        <f t="shared" si="58"/>
        <v>0</v>
      </c>
      <c r="S325">
        <f t="shared" si="59"/>
        <v>0</v>
      </c>
    </row>
    <row r="326" spans="1:19" x14ac:dyDescent="0.25">
      <c r="A326" s="7"/>
      <c r="B326" s="8"/>
      <c r="C326" s="8"/>
      <c r="D326" s="8"/>
      <c r="E326" s="8"/>
      <c r="G326" s="9" t="str">
        <f t="shared" si="50"/>
        <v/>
      </c>
      <c r="H326" s="9" t="str">
        <f t="shared" si="51"/>
        <v/>
      </c>
      <c r="I326" s="9" t="str">
        <f t="shared" si="52"/>
        <v/>
      </c>
      <c r="J326" s="9" t="str">
        <f t="shared" si="53"/>
        <v/>
      </c>
      <c r="K326" s="9" t="str">
        <f t="shared" si="54"/>
        <v/>
      </c>
      <c r="O326">
        <f t="shared" si="55"/>
        <v>0</v>
      </c>
      <c r="P326">
        <f t="shared" si="56"/>
        <v>0</v>
      </c>
      <c r="Q326">
        <f t="shared" si="57"/>
        <v>0</v>
      </c>
      <c r="R326">
        <f t="shared" si="58"/>
        <v>0</v>
      </c>
      <c r="S326">
        <f t="shared" si="59"/>
        <v>0</v>
      </c>
    </row>
    <row r="327" spans="1:19" x14ac:dyDescent="0.25">
      <c r="A327" s="7"/>
      <c r="B327" s="8"/>
      <c r="C327" s="8"/>
      <c r="D327" s="8"/>
      <c r="E327" s="8"/>
      <c r="G327" s="9" t="str">
        <f t="shared" si="50"/>
        <v/>
      </c>
      <c r="H327" s="9" t="str">
        <f t="shared" si="51"/>
        <v/>
      </c>
      <c r="I327" s="9" t="str">
        <f t="shared" si="52"/>
        <v/>
      </c>
      <c r="J327" s="9" t="str">
        <f t="shared" si="53"/>
        <v/>
      </c>
      <c r="K327" s="9" t="str">
        <f t="shared" si="54"/>
        <v/>
      </c>
      <c r="O327">
        <f t="shared" si="55"/>
        <v>0</v>
      </c>
      <c r="P327">
        <f t="shared" si="56"/>
        <v>0</v>
      </c>
      <c r="Q327">
        <f t="shared" si="57"/>
        <v>0</v>
      </c>
      <c r="R327">
        <f t="shared" si="58"/>
        <v>0</v>
      </c>
      <c r="S327">
        <f t="shared" si="59"/>
        <v>0</v>
      </c>
    </row>
    <row r="328" spans="1:19" x14ac:dyDescent="0.25">
      <c r="A328" s="7"/>
      <c r="B328" s="8"/>
      <c r="C328" s="8"/>
      <c r="D328" s="8"/>
      <c r="E328" s="8"/>
      <c r="G328" s="9" t="str">
        <f t="shared" si="50"/>
        <v/>
      </c>
      <c r="H328" s="9" t="str">
        <f t="shared" si="51"/>
        <v/>
      </c>
      <c r="I328" s="9" t="str">
        <f t="shared" si="52"/>
        <v/>
      </c>
      <c r="J328" s="9" t="str">
        <f t="shared" si="53"/>
        <v/>
      </c>
      <c r="K328" s="9" t="str">
        <f t="shared" si="54"/>
        <v/>
      </c>
      <c r="O328">
        <f t="shared" si="55"/>
        <v>0</v>
      </c>
      <c r="P328">
        <f t="shared" si="56"/>
        <v>0</v>
      </c>
      <c r="Q328">
        <f t="shared" si="57"/>
        <v>0</v>
      </c>
      <c r="R328">
        <f t="shared" si="58"/>
        <v>0</v>
      </c>
      <c r="S328">
        <f t="shared" si="59"/>
        <v>0</v>
      </c>
    </row>
    <row r="329" spans="1:19" x14ac:dyDescent="0.25">
      <c r="A329" s="7"/>
      <c r="B329" s="8"/>
      <c r="C329" s="8"/>
      <c r="D329" s="8"/>
      <c r="E329" s="8"/>
      <c r="G329" s="9" t="str">
        <f t="shared" si="50"/>
        <v/>
      </c>
      <c r="H329" s="9" t="str">
        <f t="shared" si="51"/>
        <v/>
      </c>
      <c r="I329" s="9" t="str">
        <f t="shared" si="52"/>
        <v/>
      </c>
      <c r="J329" s="9" t="str">
        <f t="shared" si="53"/>
        <v/>
      </c>
      <c r="K329" s="9" t="str">
        <f t="shared" si="54"/>
        <v/>
      </c>
      <c r="O329">
        <f t="shared" si="55"/>
        <v>0</v>
      </c>
      <c r="P329">
        <f t="shared" si="56"/>
        <v>0</v>
      </c>
      <c r="Q329">
        <f t="shared" si="57"/>
        <v>0</v>
      </c>
      <c r="R329">
        <f t="shared" si="58"/>
        <v>0</v>
      </c>
      <c r="S329">
        <f t="shared" si="59"/>
        <v>0</v>
      </c>
    </row>
    <row r="330" spans="1:19" x14ac:dyDescent="0.25">
      <c r="A330" s="7"/>
      <c r="B330" s="8"/>
      <c r="C330" s="8"/>
      <c r="D330" s="8"/>
      <c r="E330" s="8"/>
      <c r="G330" s="9" t="str">
        <f t="shared" si="50"/>
        <v/>
      </c>
      <c r="H330" s="9" t="str">
        <f t="shared" si="51"/>
        <v/>
      </c>
      <c r="I330" s="9" t="str">
        <f t="shared" si="52"/>
        <v/>
      </c>
      <c r="J330" s="9" t="str">
        <f t="shared" si="53"/>
        <v/>
      </c>
      <c r="K330" s="9" t="str">
        <f t="shared" si="54"/>
        <v/>
      </c>
      <c r="O330">
        <f t="shared" si="55"/>
        <v>0</v>
      </c>
      <c r="P330">
        <f t="shared" si="56"/>
        <v>0</v>
      </c>
      <c r="Q330">
        <f t="shared" si="57"/>
        <v>0</v>
      </c>
      <c r="R330">
        <f t="shared" si="58"/>
        <v>0</v>
      </c>
      <c r="S330">
        <f t="shared" si="59"/>
        <v>0</v>
      </c>
    </row>
    <row r="331" spans="1:19" x14ac:dyDescent="0.25">
      <c r="A331" s="7"/>
      <c r="B331" s="8"/>
      <c r="C331" s="8"/>
      <c r="D331" s="8"/>
      <c r="E331" s="8"/>
      <c r="G331" s="9" t="str">
        <f t="shared" si="50"/>
        <v/>
      </c>
      <c r="H331" s="9" t="str">
        <f t="shared" si="51"/>
        <v/>
      </c>
      <c r="I331" s="9" t="str">
        <f t="shared" si="52"/>
        <v/>
      </c>
      <c r="J331" s="9" t="str">
        <f t="shared" si="53"/>
        <v/>
      </c>
      <c r="K331" s="9" t="str">
        <f t="shared" si="54"/>
        <v/>
      </c>
      <c r="O331">
        <f t="shared" si="55"/>
        <v>0</v>
      </c>
      <c r="P331">
        <f t="shared" si="56"/>
        <v>0</v>
      </c>
      <c r="Q331">
        <f t="shared" si="57"/>
        <v>0</v>
      </c>
      <c r="R331">
        <f t="shared" si="58"/>
        <v>0</v>
      </c>
      <c r="S331">
        <f t="shared" si="59"/>
        <v>0</v>
      </c>
    </row>
    <row r="332" spans="1:19" x14ac:dyDescent="0.25">
      <c r="A332" s="7"/>
      <c r="B332" s="8"/>
      <c r="C332" s="8"/>
      <c r="D332" s="8"/>
      <c r="E332" s="8"/>
      <c r="G332" s="9" t="str">
        <f t="shared" si="50"/>
        <v/>
      </c>
      <c r="H332" s="9" t="str">
        <f t="shared" si="51"/>
        <v/>
      </c>
      <c r="I332" s="9" t="str">
        <f t="shared" si="52"/>
        <v/>
      </c>
      <c r="J332" s="9" t="str">
        <f t="shared" si="53"/>
        <v/>
      </c>
      <c r="K332" s="9" t="str">
        <f t="shared" si="54"/>
        <v/>
      </c>
      <c r="O332">
        <f t="shared" si="55"/>
        <v>0</v>
      </c>
      <c r="P332">
        <f t="shared" si="56"/>
        <v>0</v>
      </c>
      <c r="Q332">
        <f t="shared" si="57"/>
        <v>0</v>
      </c>
      <c r="R332">
        <f t="shared" si="58"/>
        <v>0</v>
      </c>
      <c r="S332">
        <f t="shared" si="59"/>
        <v>0</v>
      </c>
    </row>
    <row r="333" spans="1:19" x14ac:dyDescent="0.25">
      <c r="A333" s="7"/>
      <c r="B333" s="8"/>
      <c r="C333" s="8"/>
      <c r="D333" s="8"/>
      <c r="E333" s="8"/>
      <c r="G333" s="9" t="str">
        <f t="shared" si="50"/>
        <v/>
      </c>
      <c r="H333" s="9" t="str">
        <f t="shared" si="51"/>
        <v/>
      </c>
      <c r="I333" s="9" t="str">
        <f t="shared" si="52"/>
        <v/>
      </c>
      <c r="J333" s="9" t="str">
        <f t="shared" si="53"/>
        <v/>
      </c>
      <c r="K333" s="9" t="str">
        <f t="shared" si="54"/>
        <v/>
      </c>
      <c r="O333">
        <f t="shared" si="55"/>
        <v>0</v>
      </c>
      <c r="P333">
        <f t="shared" si="56"/>
        <v>0</v>
      </c>
      <c r="Q333">
        <f t="shared" si="57"/>
        <v>0</v>
      </c>
      <c r="R333">
        <f t="shared" si="58"/>
        <v>0</v>
      </c>
      <c r="S333">
        <f t="shared" si="59"/>
        <v>0</v>
      </c>
    </row>
    <row r="334" spans="1:19" x14ac:dyDescent="0.25">
      <c r="A334" s="7"/>
      <c r="B334" s="8"/>
      <c r="C334" s="8"/>
      <c r="D334" s="8"/>
      <c r="E334" s="8"/>
      <c r="G334" s="9" t="str">
        <f t="shared" si="50"/>
        <v/>
      </c>
      <c r="H334" s="9" t="str">
        <f t="shared" si="51"/>
        <v/>
      </c>
      <c r="I334" s="9" t="str">
        <f t="shared" si="52"/>
        <v/>
      </c>
      <c r="J334" s="9" t="str">
        <f t="shared" si="53"/>
        <v/>
      </c>
      <c r="K334" s="9" t="str">
        <f t="shared" si="54"/>
        <v/>
      </c>
      <c r="O334">
        <f t="shared" si="55"/>
        <v>0</v>
      </c>
      <c r="P334">
        <f t="shared" si="56"/>
        <v>0</v>
      </c>
      <c r="Q334">
        <f t="shared" si="57"/>
        <v>0</v>
      </c>
      <c r="R334">
        <f t="shared" si="58"/>
        <v>0</v>
      </c>
      <c r="S334">
        <f t="shared" si="59"/>
        <v>0</v>
      </c>
    </row>
    <row r="335" spans="1:19" x14ac:dyDescent="0.25">
      <c r="A335" s="7"/>
      <c r="B335" s="8"/>
      <c r="C335" s="8"/>
      <c r="D335" s="8"/>
      <c r="E335" s="8"/>
      <c r="G335" s="9" t="str">
        <f t="shared" si="50"/>
        <v/>
      </c>
      <c r="H335" s="9" t="str">
        <f t="shared" si="51"/>
        <v/>
      </c>
      <c r="I335" s="9" t="str">
        <f t="shared" si="52"/>
        <v/>
      </c>
      <c r="J335" s="9" t="str">
        <f t="shared" si="53"/>
        <v/>
      </c>
      <c r="K335" s="9" t="str">
        <f t="shared" si="54"/>
        <v/>
      </c>
      <c r="O335">
        <f t="shared" si="55"/>
        <v>0</v>
      </c>
      <c r="P335">
        <f t="shared" si="56"/>
        <v>0</v>
      </c>
      <c r="Q335">
        <f t="shared" si="57"/>
        <v>0</v>
      </c>
      <c r="R335">
        <f t="shared" si="58"/>
        <v>0</v>
      </c>
      <c r="S335">
        <f t="shared" si="59"/>
        <v>0</v>
      </c>
    </row>
    <row r="336" spans="1:19" x14ac:dyDescent="0.25">
      <c r="A336" s="7"/>
      <c r="B336" s="8"/>
      <c r="C336" s="8"/>
      <c r="D336" s="8"/>
      <c r="E336" s="8"/>
      <c r="G336" s="9" t="str">
        <f t="shared" si="50"/>
        <v/>
      </c>
      <c r="H336" s="9" t="str">
        <f t="shared" si="51"/>
        <v/>
      </c>
      <c r="I336" s="9" t="str">
        <f t="shared" si="52"/>
        <v/>
      </c>
      <c r="J336" s="9" t="str">
        <f t="shared" si="53"/>
        <v/>
      </c>
      <c r="K336" s="9" t="str">
        <f t="shared" si="54"/>
        <v/>
      </c>
      <c r="O336">
        <f t="shared" si="55"/>
        <v>0</v>
      </c>
      <c r="P336">
        <f t="shared" si="56"/>
        <v>0</v>
      </c>
      <c r="Q336">
        <f t="shared" si="57"/>
        <v>0</v>
      </c>
      <c r="R336">
        <f t="shared" si="58"/>
        <v>0</v>
      </c>
      <c r="S336">
        <f t="shared" si="59"/>
        <v>0</v>
      </c>
    </row>
    <row r="337" spans="1:19" x14ac:dyDescent="0.25">
      <c r="A337" s="7"/>
      <c r="B337" s="8"/>
      <c r="C337" s="8"/>
      <c r="D337" s="8"/>
      <c r="E337" s="8"/>
      <c r="G337" s="9" t="str">
        <f t="shared" si="50"/>
        <v/>
      </c>
      <c r="H337" s="9" t="str">
        <f t="shared" si="51"/>
        <v/>
      </c>
      <c r="I337" s="9" t="str">
        <f t="shared" si="52"/>
        <v/>
      </c>
      <c r="J337" s="9" t="str">
        <f t="shared" si="53"/>
        <v/>
      </c>
      <c r="K337" s="9" t="str">
        <f t="shared" si="54"/>
        <v/>
      </c>
      <c r="O337">
        <f t="shared" si="55"/>
        <v>0</v>
      </c>
      <c r="P337">
        <f t="shared" si="56"/>
        <v>0</v>
      </c>
      <c r="Q337">
        <f t="shared" si="57"/>
        <v>0</v>
      </c>
      <c r="R337">
        <f t="shared" si="58"/>
        <v>0</v>
      </c>
      <c r="S337">
        <f t="shared" si="59"/>
        <v>0</v>
      </c>
    </row>
    <row r="338" spans="1:19" x14ac:dyDescent="0.25">
      <c r="A338" s="7"/>
      <c r="B338" s="8"/>
      <c r="C338" s="8"/>
      <c r="D338" s="8"/>
      <c r="E338" s="8"/>
      <c r="G338" s="9" t="str">
        <f t="shared" si="50"/>
        <v/>
      </c>
      <c r="H338" s="9" t="str">
        <f t="shared" si="51"/>
        <v/>
      </c>
      <c r="I338" s="9" t="str">
        <f t="shared" si="52"/>
        <v/>
      </c>
      <c r="J338" s="9" t="str">
        <f t="shared" si="53"/>
        <v/>
      </c>
      <c r="K338" s="9" t="str">
        <f t="shared" si="54"/>
        <v/>
      </c>
      <c r="O338">
        <f t="shared" si="55"/>
        <v>0</v>
      </c>
      <c r="P338">
        <f t="shared" si="56"/>
        <v>0</v>
      </c>
      <c r="Q338">
        <f t="shared" si="57"/>
        <v>0</v>
      </c>
      <c r="R338">
        <f t="shared" si="58"/>
        <v>0</v>
      </c>
      <c r="S338">
        <f t="shared" si="59"/>
        <v>0</v>
      </c>
    </row>
    <row r="339" spans="1:19" x14ac:dyDescent="0.25">
      <c r="A339" s="7"/>
      <c r="B339" s="8"/>
      <c r="C339" s="8"/>
      <c r="D339" s="8"/>
      <c r="E339" s="8"/>
      <c r="G339" s="9" t="str">
        <f t="shared" si="50"/>
        <v/>
      </c>
      <c r="H339" s="9" t="str">
        <f t="shared" si="51"/>
        <v/>
      </c>
      <c r="I339" s="9" t="str">
        <f t="shared" si="52"/>
        <v/>
      </c>
      <c r="J339" s="9" t="str">
        <f t="shared" si="53"/>
        <v/>
      </c>
      <c r="K339" s="9" t="str">
        <f t="shared" si="54"/>
        <v/>
      </c>
      <c r="O339">
        <f t="shared" si="55"/>
        <v>0</v>
      </c>
      <c r="P339">
        <f t="shared" si="56"/>
        <v>0</v>
      </c>
      <c r="Q339">
        <f t="shared" si="57"/>
        <v>0</v>
      </c>
      <c r="R339">
        <f t="shared" si="58"/>
        <v>0</v>
      </c>
      <c r="S339">
        <f t="shared" si="59"/>
        <v>0</v>
      </c>
    </row>
    <row r="340" spans="1:19" x14ac:dyDescent="0.25">
      <c r="A340" s="7"/>
      <c r="B340" s="8"/>
      <c r="C340" s="8"/>
      <c r="D340" s="8"/>
      <c r="E340" s="8"/>
      <c r="G340" s="9" t="str">
        <f t="shared" si="50"/>
        <v/>
      </c>
      <c r="H340" s="9" t="str">
        <f t="shared" si="51"/>
        <v/>
      </c>
      <c r="I340" s="9" t="str">
        <f t="shared" si="52"/>
        <v/>
      </c>
      <c r="J340" s="9" t="str">
        <f t="shared" si="53"/>
        <v/>
      </c>
      <c r="K340" s="9" t="str">
        <f t="shared" si="54"/>
        <v/>
      </c>
      <c r="O340">
        <f t="shared" si="55"/>
        <v>0</v>
      </c>
      <c r="P340">
        <f t="shared" si="56"/>
        <v>0</v>
      </c>
      <c r="Q340">
        <f t="shared" si="57"/>
        <v>0</v>
      </c>
      <c r="R340">
        <f t="shared" si="58"/>
        <v>0</v>
      </c>
      <c r="S340">
        <f t="shared" si="59"/>
        <v>0</v>
      </c>
    </row>
    <row r="341" spans="1:19" x14ac:dyDescent="0.25">
      <c r="A341" s="7"/>
      <c r="B341" s="8"/>
      <c r="C341" s="8"/>
      <c r="D341" s="8"/>
      <c r="E341" s="8"/>
      <c r="G341" s="9" t="str">
        <f t="shared" si="50"/>
        <v/>
      </c>
      <c r="H341" s="9" t="str">
        <f t="shared" si="51"/>
        <v/>
      </c>
      <c r="I341" s="9" t="str">
        <f t="shared" si="52"/>
        <v/>
      </c>
      <c r="J341" s="9" t="str">
        <f t="shared" si="53"/>
        <v/>
      </c>
      <c r="K341" s="9" t="str">
        <f t="shared" si="54"/>
        <v/>
      </c>
      <c r="O341">
        <f t="shared" si="55"/>
        <v>0</v>
      </c>
      <c r="P341">
        <f t="shared" si="56"/>
        <v>0</v>
      </c>
      <c r="Q341">
        <f t="shared" si="57"/>
        <v>0</v>
      </c>
      <c r="R341">
        <f t="shared" si="58"/>
        <v>0</v>
      </c>
      <c r="S341">
        <f t="shared" si="59"/>
        <v>0</v>
      </c>
    </row>
    <row r="342" spans="1:19" x14ac:dyDescent="0.25">
      <c r="A342" s="7"/>
      <c r="B342" s="8"/>
      <c r="C342" s="8"/>
      <c r="D342" s="8"/>
      <c r="E342" s="8"/>
      <c r="G342" s="9" t="str">
        <f t="shared" si="50"/>
        <v/>
      </c>
      <c r="H342" s="9" t="str">
        <f t="shared" si="51"/>
        <v/>
      </c>
      <c r="I342" s="9" t="str">
        <f t="shared" si="52"/>
        <v/>
      </c>
      <c r="J342" s="9" t="str">
        <f t="shared" si="53"/>
        <v/>
      </c>
      <c r="K342" s="9" t="str">
        <f t="shared" si="54"/>
        <v/>
      </c>
      <c r="O342">
        <f t="shared" si="55"/>
        <v>0</v>
      </c>
      <c r="P342">
        <f t="shared" si="56"/>
        <v>0</v>
      </c>
      <c r="Q342">
        <f t="shared" si="57"/>
        <v>0</v>
      </c>
      <c r="R342">
        <f t="shared" si="58"/>
        <v>0</v>
      </c>
      <c r="S342">
        <f t="shared" si="59"/>
        <v>0</v>
      </c>
    </row>
    <row r="343" spans="1:19" x14ac:dyDescent="0.25">
      <c r="A343" s="7"/>
      <c r="B343" s="8"/>
      <c r="C343" s="8"/>
      <c r="D343" s="8"/>
      <c r="E343" s="8"/>
      <c r="G343" s="9" t="str">
        <f t="shared" si="50"/>
        <v/>
      </c>
      <c r="H343" s="9" t="str">
        <f t="shared" si="51"/>
        <v/>
      </c>
      <c r="I343" s="9" t="str">
        <f t="shared" si="52"/>
        <v/>
      </c>
      <c r="J343" s="9" t="str">
        <f t="shared" si="53"/>
        <v/>
      </c>
      <c r="K343" s="9" t="str">
        <f t="shared" si="54"/>
        <v/>
      </c>
      <c r="O343">
        <f t="shared" si="55"/>
        <v>0</v>
      </c>
      <c r="P343">
        <f t="shared" si="56"/>
        <v>0</v>
      </c>
      <c r="Q343">
        <f t="shared" si="57"/>
        <v>0</v>
      </c>
      <c r="R343">
        <f t="shared" si="58"/>
        <v>0</v>
      </c>
      <c r="S343">
        <f t="shared" si="59"/>
        <v>0</v>
      </c>
    </row>
    <row r="344" spans="1:19" x14ac:dyDescent="0.25">
      <c r="A344" s="7"/>
      <c r="B344" s="8"/>
      <c r="C344" s="8"/>
      <c r="D344" s="8"/>
      <c r="E344" s="8"/>
      <c r="G344" s="9" t="str">
        <f t="shared" si="50"/>
        <v/>
      </c>
      <c r="H344" s="9" t="str">
        <f t="shared" si="51"/>
        <v/>
      </c>
      <c r="I344" s="9" t="str">
        <f t="shared" si="52"/>
        <v/>
      </c>
      <c r="J344" s="9" t="str">
        <f t="shared" si="53"/>
        <v/>
      </c>
      <c r="K344" s="9" t="str">
        <f t="shared" si="54"/>
        <v/>
      </c>
      <c r="O344">
        <f t="shared" si="55"/>
        <v>0</v>
      </c>
      <c r="P344">
        <f t="shared" si="56"/>
        <v>0</v>
      </c>
      <c r="Q344">
        <f t="shared" si="57"/>
        <v>0</v>
      </c>
      <c r="R344">
        <f t="shared" si="58"/>
        <v>0</v>
      </c>
      <c r="S344">
        <f t="shared" si="59"/>
        <v>0</v>
      </c>
    </row>
    <row r="345" spans="1:19" x14ac:dyDescent="0.25">
      <c r="A345" s="7"/>
      <c r="B345" s="8"/>
      <c r="C345" s="8"/>
      <c r="D345" s="8"/>
      <c r="E345" s="8"/>
      <c r="G345" s="9" t="str">
        <f t="shared" si="50"/>
        <v/>
      </c>
      <c r="H345" s="9" t="str">
        <f t="shared" si="51"/>
        <v/>
      </c>
      <c r="I345" s="9" t="str">
        <f t="shared" si="52"/>
        <v/>
      </c>
      <c r="J345" s="9" t="str">
        <f t="shared" si="53"/>
        <v/>
      </c>
      <c r="K345" s="9" t="str">
        <f t="shared" si="54"/>
        <v/>
      </c>
      <c r="O345">
        <f t="shared" si="55"/>
        <v>0</v>
      </c>
      <c r="P345">
        <f t="shared" si="56"/>
        <v>0</v>
      </c>
      <c r="Q345">
        <f t="shared" si="57"/>
        <v>0</v>
      </c>
      <c r="R345">
        <f t="shared" si="58"/>
        <v>0</v>
      </c>
      <c r="S345">
        <f t="shared" si="59"/>
        <v>0</v>
      </c>
    </row>
    <row r="346" spans="1:19" x14ac:dyDescent="0.25">
      <c r="A346" s="7"/>
      <c r="B346" s="8"/>
      <c r="C346" s="8"/>
      <c r="D346" s="8"/>
      <c r="E346" s="8"/>
      <c r="G346" s="9" t="str">
        <f t="shared" si="50"/>
        <v/>
      </c>
      <c r="H346" s="9" t="str">
        <f t="shared" si="51"/>
        <v/>
      </c>
      <c r="I346" s="9" t="str">
        <f t="shared" si="52"/>
        <v/>
      </c>
      <c r="J346" s="9" t="str">
        <f t="shared" si="53"/>
        <v/>
      </c>
      <c r="K346" s="9" t="str">
        <f t="shared" si="54"/>
        <v/>
      </c>
      <c r="O346">
        <f t="shared" si="55"/>
        <v>0</v>
      </c>
      <c r="P346">
        <f t="shared" si="56"/>
        <v>0</v>
      </c>
      <c r="Q346">
        <f t="shared" si="57"/>
        <v>0</v>
      </c>
      <c r="R346">
        <f t="shared" si="58"/>
        <v>0</v>
      </c>
      <c r="S346">
        <f t="shared" si="59"/>
        <v>0</v>
      </c>
    </row>
    <row r="347" spans="1:19" x14ac:dyDescent="0.25">
      <c r="A347" s="7"/>
      <c r="B347" s="8"/>
      <c r="C347" s="8"/>
      <c r="D347" s="8"/>
      <c r="E347" s="8"/>
      <c r="G347" s="9" t="str">
        <f t="shared" si="50"/>
        <v/>
      </c>
      <c r="H347" s="9" t="str">
        <f t="shared" si="51"/>
        <v/>
      </c>
      <c r="I347" s="9" t="str">
        <f t="shared" si="52"/>
        <v/>
      </c>
      <c r="J347" s="9" t="str">
        <f t="shared" si="53"/>
        <v/>
      </c>
      <c r="K347" s="9" t="str">
        <f t="shared" si="54"/>
        <v/>
      </c>
      <c r="O347">
        <f t="shared" si="55"/>
        <v>0</v>
      </c>
      <c r="P347">
        <f t="shared" si="56"/>
        <v>0</v>
      </c>
      <c r="Q347">
        <f t="shared" si="57"/>
        <v>0</v>
      </c>
      <c r="R347">
        <f t="shared" si="58"/>
        <v>0</v>
      </c>
      <c r="S347">
        <f t="shared" si="59"/>
        <v>0</v>
      </c>
    </row>
    <row r="348" spans="1:19" x14ac:dyDescent="0.25">
      <c r="A348" s="7"/>
      <c r="B348" s="8"/>
      <c r="C348" s="8"/>
      <c r="D348" s="8"/>
      <c r="E348" s="8"/>
      <c r="G348" s="9" t="str">
        <f t="shared" si="50"/>
        <v/>
      </c>
      <c r="H348" s="9" t="str">
        <f t="shared" si="51"/>
        <v/>
      </c>
      <c r="I348" s="9" t="str">
        <f t="shared" si="52"/>
        <v/>
      </c>
      <c r="J348" s="9" t="str">
        <f t="shared" si="53"/>
        <v/>
      </c>
      <c r="K348" s="9" t="str">
        <f t="shared" si="54"/>
        <v/>
      </c>
      <c r="O348">
        <f t="shared" si="55"/>
        <v>0</v>
      </c>
      <c r="P348">
        <f t="shared" si="56"/>
        <v>0</v>
      </c>
      <c r="Q348">
        <f t="shared" si="57"/>
        <v>0</v>
      </c>
      <c r="R348">
        <f t="shared" si="58"/>
        <v>0</v>
      </c>
      <c r="S348">
        <f t="shared" si="59"/>
        <v>0</v>
      </c>
    </row>
    <row r="349" spans="1:19" x14ac:dyDescent="0.25">
      <c r="A349" s="7"/>
      <c r="B349" s="8"/>
      <c r="C349" s="8"/>
      <c r="D349" s="8"/>
      <c r="E349" s="8"/>
      <c r="G349" s="9" t="str">
        <f t="shared" si="50"/>
        <v/>
      </c>
      <c r="H349" s="9" t="str">
        <f t="shared" si="51"/>
        <v/>
      </c>
      <c r="I349" s="9" t="str">
        <f t="shared" si="52"/>
        <v/>
      </c>
      <c r="J349" s="9" t="str">
        <f t="shared" si="53"/>
        <v/>
      </c>
      <c r="K349" s="9" t="str">
        <f t="shared" si="54"/>
        <v/>
      </c>
      <c r="O349">
        <f t="shared" si="55"/>
        <v>0</v>
      </c>
      <c r="P349">
        <f t="shared" si="56"/>
        <v>0</v>
      </c>
      <c r="Q349">
        <f t="shared" si="57"/>
        <v>0</v>
      </c>
      <c r="R349">
        <f t="shared" si="58"/>
        <v>0</v>
      </c>
      <c r="S349">
        <f t="shared" si="59"/>
        <v>0</v>
      </c>
    </row>
    <row r="350" spans="1:19" x14ac:dyDescent="0.25">
      <c r="A350" s="7"/>
      <c r="B350" s="8"/>
      <c r="C350" s="8"/>
      <c r="D350" s="8"/>
      <c r="E350" s="8"/>
      <c r="G350" s="9" t="str">
        <f t="shared" si="50"/>
        <v/>
      </c>
      <c r="H350" s="9" t="str">
        <f t="shared" si="51"/>
        <v/>
      </c>
      <c r="I350" s="9" t="str">
        <f t="shared" si="52"/>
        <v/>
      </c>
      <c r="J350" s="9" t="str">
        <f t="shared" si="53"/>
        <v/>
      </c>
      <c r="K350" s="9" t="str">
        <f t="shared" si="54"/>
        <v/>
      </c>
      <c r="O350">
        <f t="shared" si="55"/>
        <v>0</v>
      </c>
      <c r="P350">
        <f t="shared" si="56"/>
        <v>0</v>
      </c>
      <c r="Q350">
        <f t="shared" si="57"/>
        <v>0</v>
      </c>
      <c r="R350">
        <f t="shared" si="58"/>
        <v>0</v>
      </c>
      <c r="S350">
        <f t="shared" si="59"/>
        <v>0</v>
      </c>
    </row>
    <row r="351" spans="1:19" x14ac:dyDescent="0.25">
      <c r="A351" s="7"/>
      <c r="B351" s="8"/>
      <c r="C351" s="8"/>
      <c r="D351" s="8"/>
      <c r="E351" s="8"/>
      <c r="G351" s="9" t="str">
        <f t="shared" si="50"/>
        <v/>
      </c>
      <c r="H351" s="9" t="str">
        <f t="shared" si="51"/>
        <v/>
      </c>
      <c r="I351" s="9" t="str">
        <f t="shared" si="52"/>
        <v/>
      </c>
      <c r="J351" s="9" t="str">
        <f t="shared" si="53"/>
        <v/>
      </c>
      <c r="K351" s="9" t="str">
        <f t="shared" si="54"/>
        <v/>
      </c>
      <c r="O351">
        <f t="shared" si="55"/>
        <v>0</v>
      </c>
      <c r="P351">
        <f t="shared" si="56"/>
        <v>0</v>
      </c>
      <c r="Q351">
        <f t="shared" si="57"/>
        <v>0</v>
      </c>
      <c r="R351">
        <f t="shared" si="58"/>
        <v>0</v>
      </c>
      <c r="S351">
        <f t="shared" si="59"/>
        <v>0</v>
      </c>
    </row>
    <row r="352" spans="1:19" x14ac:dyDescent="0.25">
      <c r="A352" s="7"/>
      <c r="B352" s="8"/>
      <c r="C352" s="8"/>
      <c r="D352" s="8"/>
      <c r="E352" s="8"/>
      <c r="G352" s="9" t="str">
        <f t="shared" si="50"/>
        <v/>
      </c>
      <c r="H352" s="9" t="str">
        <f t="shared" si="51"/>
        <v/>
      </c>
      <c r="I352" s="9" t="str">
        <f t="shared" si="52"/>
        <v/>
      </c>
      <c r="J352" s="9" t="str">
        <f t="shared" si="53"/>
        <v/>
      </c>
      <c r="K352" s="9" t="str">
        <f t="shared" si="54"/>
        <v/>
      </c>
      <c r="O352">
        <f t="shared" si="55"/>
        <v>0</v>
      </c>
      <c r="P352">
        <f t="shared" si="56"/>
        <v>0</v>
      </c>
      <c r="Q352">
        <f t="shared" si="57"/>
        <v>0</v>
      </c>
      <c r="R352">
        <f t="shared" si="58"/>
        <v>0</v>
      </c>
      <c r="S352">
        <f t="shared" si="59"/>
        <v>0</v>
      </c>
    </row>
    <row r="353" spans="1:19" x14ac:dyDescent="0.25">
      <c r="A353" s="7"/>
      <c r="B353" s="8"/>
      <c r="C353" s="8"/>
      <c r="D353" s="8"/>
      <c r="E353" s="8"/>
      <c r="G353" s="9" t="str">
        <f t="shared" si="50"/>
        <v/>
      </c>
      <c r="H353" s="9" t="str">
        <f t="shared" si="51"/>
        <v/>
      </c>
      <c r="I353" s="9" t="str">
        <f t="shared" si="52"/>
        <v/>
      </c>
      <c r="J353" s="9" t="str">
        <f t="shared" si="53"/>
        <v/>
      </c>
      <c r="K353" s="9" t="str">
        <f t="shared" si="54"/>
        <v/>
      </c>
      <c r="O353">
        <f t="shared" si="55"/>
        <v>0</v>
      </c>
      <c r="P353">
        <f t="shared" si="56"/>
        <v>0</v>
      </c>
      <c r="Q353">
        <f t="shared" si="57"/>
        <v>0</v>
      </c>
      <c r="R353">
        <f t="shared" si="58"/>
        <v>0</v>
      </c>
      <c r="S353">
        <f t="shared" si="59"/>
        <v>0</v>
      </c>
    </row>
    <row r="354" spans="1:19" x14ac:dyDescent="0.25">
      <c r="A354" s="7"/>
      <c r="B354" s="8"/>
      <c r="C354" s="8"/>
      <c r="D354" s="8"/>
      <c r="E354" s="8"/>
      <c r="G354" s="9" t="str">
        <f t="shared" si="50"/>
        <v/>
      </c>
      <c r="H354" s="9" t="str">
        <f t="shared" si="51"/>
        <v/>
      </c>
      <c r="I354" s="9" t="str">
        <f t="shared" si="52"/>
        <v/>
      </c>
      <c r="J354" s="9" t="str">
        <f t="shared" si="53"/>
        <v/>
      </c>
      <c r="K354" s="9" t="str">
        <f t="shared" si="54"/>
        <v/>
      </c>
      <c r="O354">
        <f t="shared" si="55"/>
        <v>0</v>
      </c>
      <c r="P354">
        <f t="shared" si="56"/>
        <v>0</v>
      </c>
      <c r="Q354">
        <f t="shared" si="57"/>
        <v>0</v>
      </c>
      <c r="R354">
        <f t="shared" si="58"/>
        <v>0</v>
      </c>
      <c r="S354">
        <f t="shared" si="59"/>
        <v>0</v>
      </c>
    </row>
    <row r="355" spans="1:19" x14ac:dyDescent="0.25">
      <c r="A355" s="7"/>
      <c r="B355" s="8"/>
      <c r="C355" s="8"/>
      <c r="D355" s="8"/>
      <c r="E355" s="8"/>
      <c r="G355" s="9" t="str">
        <f t="shared" si="50"/>
        <v/>
      </c>
      <c r="H355" s="9" t="str">
        <f t="shared" si="51"/>
        <v/>
      </c>
      <c r="I355" s="9" t="str">
        <f t="shared" si="52"/>
        <v/>
      </c>
      <c r="J355" s="9" t="str">
        <f t="shared" si="53"/>
        <v/>
      </c>
      <c r="K355" s="9" t="str">
        <f t="shared" si="54"/>
        <v/>
      </c>
      <c r="O355">
        <f t="shared" si="55"/>
        <v>0</v>
      </c>
      <c r="P355">
        <f t="shared" si="56"/>
        <v>0</v>
      </c>
      <c r="Q355">
        <f t="shared" si="57"/>
        <v>0</v>
      </c>
      <c r="R355">
        <f t="shared" si="58"/>
        <v>0</v>
      </c>
      <c r="S355">
        <f t="shared" si="59"/>
        <v>0</v>
      </c>
    </row>
    <row r="356" spans="1:19" x14ac:dyDescent="0.25">
      <c r="A356" s="7"/>
      <c r="B356" s="8"/>
      <c r="C356" s="8"/>
      <c r="D356" s="8"/>
      <c r="E356" s="8"/>
      <c r="G356" s="9" t="str">
        <f t="shared" si="50"/>
        <v/>
      </c>
      <c r="H356" s="9" t="str">
        <f t="shared" si="51"/>
        <v/>
      </c>
      <c r="I356" s="9" t="str">
        <f t="shared" si="52"/>
        <v/>
      </c>
      <c r="J356" s="9" t="str">
        <f t="shared" si="53"/>
        <v/>
      </c>
      <c r="K356" s="9" t="str">
        <f t="shared" si="54"/>
        <v/>
      </c>
      <c r="O356">
        <f t="shared" si="55"/>
        <v>0</v>
      </c>
      <c r="P356">
        <f t="shared" si="56"/>
        <v>0</v>
      </c>
      <c r="Q356">
        <f t="shared" si="57"/>
        <v>0</v>
      </c>
      <c r="R356">
        <f t="shared" si="58"/>
        <v>0</v>
      </c>
      <c r="S356">
        <f t="shared" si="59"/>
        <v>0</v>
      </c>
    </row>
    <row r="357" spans="1:19" x14ac:dyDescent="0.25">
      <c r="A357" s="7"/>
      <c r="B357" s="8"/>
      <c r="C357" s="8"/>
      <c r="D357" s="8"/>
      <c r="E357" s="8"/>
      <c r="G357" s="9" t="str">
        <f t="shared" si="50"/>
        <v/>
      </c>
      <c r="H357" s="9" t="str">
        <f t="shared" si="51"/>
        <v/>
      </c>
      <c r="I357" s="9" t="str">
        <f t="shared" si="52"/>
        <v/>
      </c>
      <c r="J357" s="9" t="str">
        <f t="shared" si="53"/>
        <v/>
      </c>
      <c r="K357" s="9" t="str">
        <f t="shared" si="54"/>
        <v/>
      </c>
      <c r="O357">
        <f t="shared" si="55"/>
        <v>0</v>
      </c>
      <c r="P357">
        <f t="shared" si="56"/>
        <v>0</v>
      </c>
      <c r="Q357">
        <f t="shared" si="57"/>
        <v>0</v>
      </c>
      <c r="R357">
        <f t="shared" si="58"/>
        <v>0</v>
      </c>
      <c r="S357">
        <f t="shared" si="59"/>
        <v>0</v>
      </c>
    </row>
    <row r="358" spans="1:19" x14ac:dyDescent="0.25">
      <c r="A358" s="7"/>
      <c r="B358" s="8"/>
      <c r="C358" s="8"/>
      <c r="D358" s="8"/>
      <c r="E358" s="8"/>
      <c r="G358" s="9" t="str">
        <f t="shared" si="50"/>
        <v/>
      </c>
      <c r="H358" s="9" t="str">
        <f t="shared" si="51"/>
        <v/>
      </c>
      <c r="I358" s="9" t="str">
        <f t="shared" si="52"/>
        <v/>
      </c>
      <c r="J358" s="9" t="str">
        <f t="shared" si="53"/>
        <v/>
      </c>
      <c r="K358" s="9" t="str">
        <f t="shared" si="54"/>
        <v/>
      </c>
      <c r="O358">
        <f t="shared" si="55"/>
        <v>0</v>
      </c>
      <c r="P358">
        <f t="shared" si="56"/>
        <v>0</v>
      </c>
      <c r="Q358">
        <f t="shared" si="57"/>
        <v>0</v>
      </c>
      <c r="R358">
        <f t="shared" si="58"/>
        <v>0</v>
      </c>
      <c r="S358">
        <f t="shared" si="59"/>
        <v>0</v>
      </c>
    </row>
    <row r="359" spans="1:19" x14ac:dyDescent="0.25">
      <c r="A359" s="7"/>
      <c r="B359" s="8"/>
      <c r="C359" s="8"/>
      <c r="D359" s="8"/>
      <c r="E359" s="8"/>
      <c r="G359" s="9" t="str">
        <f t="shared" si="50"/>
        <v/>
      </c>
      <c r="H359" s="9" t="str">
        <f t="shared" si="51"/>
        <v/>
      </c>
      <c r="I359" s="9" t="str">
        <f t="shared" si="52"/>
        <v/>
      </c>
      <c r="J359" s="9" t="str">
        <f t="shared" si="53"/>
        <v/>
      </c>
      <c r="K359" s="9" t="str">
        <f t="shared" si="54"/>
        <v/>
      </c>
      <c r="O359">
        <f t="shared" si="55"/>
        <v>0</v>
      </c>
      <c r="P359">
        <f t="shared" si="56"/>
        <v>0</v>
      </c>
      <c r="Q359">
        <f t="shared" si="57"/>
        <v>0</v>
      </c>
      <c r="R359">
        <f t="shared" si="58"/>
        <v>0</v>
      </c>
      <c r="S359">
        <f t="shared" si="59"/>
        <v>0</v>
      </c>
    </row>
    <row r="360" spans="1:19" x14ac:dyDescent="0.25">
      <c r="A360" s="7"/>
      <c r="B360" s="8"/>
      <c r="C360" s="8"/>
      <c r="D360" s="8"/>
      <c r="E360" s="8"/>
      <c r="G360" s="9" t="str">
        <f t="shared" si="50"/>
        <v/>
      </c>
      <c r="H360" s="9" t="str">
        <f t="shared" si="51"/>
        <v/>
      </c>
      <c r="I360" s="9" t="str">
        <f t="shared" si="52"/>
        <v/>
      </c>
      <c r="J360" s="9" t="str">
        <f t="shared" si="53"/>
        <v/>
      </c>
      <c r="K360" s="9" t="str">
        <f t="shared" si="54"/>
        <v/>
      </c>
      <c r="O360">
        <f t="shared" si="55"/>
        <v>0</v>
      </c>
      <c r="P360">
        <f t="shared" si="56"/>
        <v>0</v>
      </c>
      <c r="Q360">
        <f t="shared" si="57"/>
        <v>0</v>
      </c>
      <c r="R360">
        <f t="shared" si="58"/>
        <v>0</v>
      </c>
      <c r="S360">
        <f t="shared" si="59"/>
        <v>0</v>
      </c>
    </row>
    <row r="361" spans="1:19" x14ac:dyDescent="0.25">
      <c r="A361" s="7"/>
      <c r="B361" s="8"/>
      <c r="C361" s="8"/>
      <c r="D361" s="8"/>
      <c r="E361" s="8"/>
      <c r="G361" s="9" t="str">
        <f t="shared" si="50"/>
        <v/>
      </c>
      <c r="H361" s="9" t="str">
        <f t="shared" si="51"/>
        <v/>
      </c>
      <c r="I361" s="9" t="str">
        <f t="shared" si="52"/>
        <v/>
      </c>
      <c r="J361" s="9" t="str">
        <f t="shared" si="53"/>
        <v/>
      </c>
      <c r="K361" s="9" t="str">
        <f t="shared" si="54"/>
        <v/>
      </c>
      <c r="O361">
        <f t="shared" si="55"/>
        <v>0</v>
      </c>
      <c r="P361">
        <f t="shared" si="56"/>
        <v>0</v>
      </c>
      <c r="Q361">
        <f t="shared" si="57"/>
        <v>0</v>
      </c>
      <c r="R361">
        <f t="shared" si="58"/>
        <v>0</v>
      </c>
      <c r="S361">
        <f t="shared" si="59"/>
        <v>0</v>
      </c>
    </row>
    <row r="362" spans="1:19" x14ac:dyDescent="0.25">
      <c r="A362" s="7"/>
      <c r="B362" s="8"/>
      <c r="C362" s="8"/>
      <c r="D362" s="8"/>
      <c r="E362" s="8"/>
      <c r="G362" s="9" t="str">
        <f t="shared" si="50"/>
        <v/>
      </c>
      <c r="H362" s="9" t="str">
        <f t="shared" si="51"/>
        <v/>
      </c>
      <c r="I362" s="9" t="str">
        <f t="shared" si="52"/>
        <v/>
      </c>
      <c r="J362" s="9" t="str">
        <f t="shared" si="53"/>
        <v/>
      </c>
      <c r="K362" s="9" t="str">
        <f t="shared" si="54"/>
        <v/>
      </c>
      <c r="O362">
        <f t="shared" si="55"/>
        <v>0</v>
      </c>
      <c r="P362">
        <f t="shared" si="56"/>
        <v>0</v>
      </c>
      <c r="Q362">
        <f t="shared" si="57"/>
        <v>0</v>
      </c>
      <c r="R362">
        <f t="shared" si="58"/>
        <v>0</v>
      </c>
      <c r="S362">
        <f t="shared" si="59"/>
        <v>0</v>
      </c>
    </row>
    <row r="363" spans="1:19" x14ac:dyDescent="0.25">
      <c r="A363" s="7"/>
      <c r="B363" s="8"/>
      <c r="C363" s="8"/>
      <c r="D363" s="8"/>
      <c r="E363" s="8"/>
      <c r="G363" s="9" t="str">
        <f t="shared" si="50"/>
        <v/>
      </c>
      <c r="H363" s="9" t="str">
        <f t="shared" si="51"/>
        <v/>
      </c>
      <c r="I363" s="9" t="str">
        <f t="shared" si="52"/>
        <v/>
      </c>
      <c r="J363" s="9" t="str">
        <f t="shared" si="53"/>
        <v/>
      </c>
      <c r="K363" s="9" t="str">
        <f t="shared" si="54"/>
        <v/>
      </c>
      <c r="O363">
        <f t="shared" si="55"/>
        <v>0</v>
      </c>
      <c r="P363">
        <f t="shared" si="56"/>
        <v>0</v>
      </c>
      <c r="Q363">
        <f t="shared" si="57"/>
        <v>0</v>
      </c>
      <c r="R363">
        <f t="shared" si="58"/>
        <v>0</v>
      </c>
      <c r="S363">
        <f t="shared" si="59"/>
        <v>0</v>
      </c>
    </row>
    <row r="364" spans="1:19" x14ac:dyDescent="0.25">
      <c r="A364" s="7"/>
      <c r="B364" s="8"/>
      <c r="C364" s="8"/>
      <c r="D364" s="8"/>
      <c r="E364" s="8"/>
      <c r="G364" s="9" t="str">
        <f t="shared" si="50"/>
        <v/>
      </c>
      <c r="H364" s="9" t="str">
        <f t="shared" si="51"/>
        <v/>
      </c>
      <c r="I364" s="9" t="str">
        <f t="shared" si="52"/>
        <v/>
      </c>
      <c r="J364" s="9" t="str">
        <f t="shared" si="53"/>
        <v/>
      </c>
      <c r="K364" s="9" t="str">
        <f t="shared" si="54"/>
        <v/>
      </c>
      <c r="O364">
        <f t="shared" si="55"/>
        <v>0</v>
      </c>
      <c r="P364">
        <f t="shared" si="56"/>
        <v>0</v>
      </c>
      <c r="Q364">
        <f t="shared" si="57"/>
        <v>0</v>
      </c>
      <c r="R364">
        <f t="shared" si="58"/>
        <v>0</v>
      </c>
      <c r="S364">
        <f t="shared" si="59"/>
        <v>0</v>
      </c>
    </row>
    <row r="365" spans="1:19" x14ac:dyDescent="0.25">
      <c r="A365" s="7"/>
      <c r="B365" s="8"/>
      <c r="C365" s="8"/>
      <c r="D365" s="8"/>
      <c r="E365" s="8"/>
      <c r="G365" s="9" t="str">
        <f t="shared" si="50"/>
        <v/>
      </c>
      <c r="H365" s="9" t="str">
        <f t="shared" si="51"/>
        <v/>
      </c>
      <c r="I365" s="9" t="str">
        <f t="shared" si="52"/>
        <v/>
      </c>
      <c r="J365" s="9" t="str">
        <f t="shared" si="53"/>
        <v/>
      </c>
      <c r="K365" s="9" t="str">
        <f t="shared" si="54"/>
        <v/>
      </c>
      <c r="O365">
        <f t="shared" si="55"/>
        <v>0</v>
      </c>
      <c r="P365">
        <f t="shared" si="56"/>
        <v>0</v>
      </c>
      <c r="Q365">
        <f t="shared" si="57"/>
        <v>0</v>
      </c>
      <c r="R365">
        <f t="shared" si="58"/>
        <v>0</v>
      </c>
      <c r="S365">
        <f t="shared" si="59"/>
        <v>0</v>
      </c>
    </row>
    <row r="366" spans="1:19" x14ac:dyDescent="0.25">
      <c r="A366" s="7"/>
      <c r="B366" s="8"/>
      <c r="C366" s="8"/>
      <c r="D366" s="8"/>
      <c r="E366" s="8"/>
      <c r="G366" s="9" t="str">
        <f t="shared" si="50"/>
        <v/>
      </c>
      <c r="H366" s="9" t="str">
        <f t="shared" si="51"/>
        <v/>
      </c>
      <c r="I366" s="9" t="str">
        <f t="shared" si="52"/>
        <v/>
      </c>
      <c r="J366" s="9" t="str">
        <f t="shared" si="53"/>
        <v/>
      </c>
      <c r="K366" s="9" t="str">
        <f t="shared" si="54"/>
        <v/>
      </c>
      <c r="O366">
        <f t="shared" si="55"/>
        <v>0</v>
      </c>
      <c r="P366">
        <f t="shared" si="56"/>
        <v>0</v>
      </c>
      <c r="Q366">
        <f t="shared" si="57"/>
        <v>0</v>
      </c>
      <c r="R366">
        <f t="shared" si="58"/>
        <v>0</v>
      </c>
      <c r="S366">
        <f t="shared" si="59"/>
        <v>0</v>
      </c>
    </row>
    <row r="367" spans="1:19" x14ac:dyDescent="0.25">
      <c r="A367" s="7"/>
      <c r="B367" s="8"/>
      <c r="C367" s="8"/>
      <c r="D367" s="8"/>
      <c r="E367" s="8"/>
      <c r="G367" s="9" t="str">
        <f t="shared" si="50"/>
        <v/>
      </c>
      <c r="H367" s="9" t="str">
        <f t="shared" si="51"/>
        <v/>
      </c>
      <c r="I367" s="9" t="str">
        <f t="shared" si="52"/>
        <v/>
      </c>
      <c r="J367" s="9" t="str">
        <f t="shared" si="53"/>
        <v/>
      </c>
      <c r="K367" s="9" t="str">
        <f t="shared" si="54"/>
        <v/>
      </c>
      <c r="O367">
        <f t="shared" si="55"/>
        <v>0</v>
      </c>
      <c r="P367">
        <f t="shared" si="56"/>
        <v>0</v>
      </c>
      <c r="Q367">
        <f t="shared" si="57"/>
        <v>0</v>
      </c>
      <c r="R367">
        <f t="shared" si="58"/>
        <v>0</v>
      </c>
      <c r="S367">
        <f t="shared" si="59"/>
        <v>0</v>
      </c>
    </row>
    <row r="368" spans="1:19" x14ac:dyDescent="0.25">
      <c r="A368" s="7"/>
      <c r="B368" s="8"/>
      <c r="C368" s="8"/>
      <c r="D368" s="8"/>
      <c r="E368" s="8"/>
      <c r="G368" s="9" t="str">
        <f t="shared" si="50"/>
        <v/>
      </c>
      <c r="H368" s="9" t="str">
        <f t="shared" si="51"/>
        <v/>
      </c>
      <c r="I368" s="9" t="str">
        <f t="shared" si="52"/>
        <v/>
      </c>
      <c r="J368" s="9" t="str">
        <f t="shared" si="53"/>
        <v/>
      </c>
      <c r="K368" s="9" t="str">
        <f t="shared" si="54"/>
        <v/>
      </c>
      <c r="O368">
        <f t="shared" si="55"/>
        <v>0</v>
      </c>
      <c r="P368">
        <f t="shared" si="56"/>
        <v>0</v>
      </c>
      <c r="Q368">
        <f t="shared" si="57"/>
        <v>0</v>
      </c>
      <c r="R368">
        <f t="shared" si="58"/>
        <v>0</v>
      </c>
      <c r="S368">
        <f t="shared" si="59"/>
        <v>0</v>
      </c>
    </row>
    <row r="369" spans="1:19" x14ac:dyDescent="0.25">
      <c r="A369" s="7"/>
      <c r="B369" s="8"/>
      <c r="C369" s="8"/>
      <c r="D369" s="8"/>
      <c r="E369" s="8"/>
      <c r="G369" s="9" t="str">
        <f t="shared" si="50"/>
        <v/>
      </c>
      <c r="H369" s="9" t="str">
        <f t="shared" si="51"/>
        <v/>
      </c>
      <c r="I369" s="9" t="str">
        <f t="shared" si="52"/>
        <v/>
      </c>
      <c r="J369" s="9" t="str">
        <f t="shared" si="53"/>
        <v/>
      </c>
      <c r="K369" s="9" t="str">
        <f t="shared" si="54"/>
        <v/>
      </c>
      <c r="O369">
        <f t="shared" si="55"/>
        <v>0</v>
      </c>
      <c r="P369">
        <f t="shared" si="56"/>
        <v>0</v>
      </c>
      <c r="Q369">
        <f t="shared" si="57"/>
        <v>0</v>
      </c>
      <c r="R369">
        <f t="shared" si="58"/>
        <v>0</v>
      </c>
      <c r="S369">
        <f t="shared" si="59"/>
        <v>0</v>
      </c>
    </row>
    <row r="370" spans="1:19" x14ac:dyDescent="0.25">
      <c r="A370" s="7"/>
      <c r="B370" s="8"/>
      <c r="C370" s="8"/>
      <c r="D370" s="8"/>
      <c r="E370" s="8"/>
      <c r="G370" s="9" t="str">
        <f t="shared" si="50"/>
        <v/>
      </c>
      <c r="H370" s="9" t="str">
        <f t="shared" si="51"/>
        <v/>
      </c>
      <c r="I370" s="9" t="str">
        <f t="shared" si="52"/>
        <v/>
      </c>
      <c r="J370" s="9" t="str">
        <f t="shared" si="53"/>
        <v/>
      </c>
      <c r="K370" s="9" t="str">
        <f t="shared" si="54"/>
        <v/>
      </c>
      <c r="O370">
        <f t="shared" si="55"/>
        <v>0</v>
      </c>
      <c r="P370">
        <f t="shared" si="56"/>
        <v>0</v>
      </c>
      <c r="Q370">
        <f t="shared" si="57"/>
        <v>0</v>
      </c>
      <c r="R370">
        <f t="shared" si="58"/>
        <v>0</v>
      </c>
      <c r="S370">
        <f t="shared" si="59"/>
        <v>0</v>
      </c>
    </row>
    <row r="371" spans="1:19" x14ac:dyDescent="0.25">
      <c r="A371" s="7"/>
      <c r="B371" s="8"/>
      <c r="C371" s="8"/>
      <c r="D371" s="8"/>
      <c r="E371" s="8"/>
      <c r="G371" s="9" t="str">
        <f t="shared" si="50"/>
        <v/>
      </c>
      <c r="H371" s="9" t="str">
        <f t="shared" si="51"/>
        <v/>
      </c>
      <c r="I371" s="9" t="str">
        <f t="shared" si="52"/>
        <v/>
      </c>
      <c r="J371" s="9" t="str">
        <f t="shared" si="53"/>
        <v/>
      </c>
      <c r="K371" s="9" t="str">
        <f t="shared" si="54"/>
        <v/>
      </c>
      <c r="O371">
        <f t="shared" si="55"/>
        <v>0</v>
      </c>
      <c r="P371">
        <f t="shared" si="56"/>
        <v>0</v>
      </c>
      <c r="Q371">
        <f t="shared" si="57"/>
        <v>0</v>
      </c>
      <c r="R371">
        <f t="shared" si="58"/>
        <v>0</v>
      </c>
      <c r="S371">
        <f t="shared" si="59"/>
        <v>0</v>
      </c>
    </row>
    <row r="372" spans="1:19" x14ac:dyDescent="0.25">
      <c r="A372" s="7"/>
      <c r="B372" s="8"/>
      <c r="C372" s="8"/>
      <c r="D372" s="8"/>
      <c r="E372" s="8"/>
      <c r="G372" s="9" t="str">
        <f t="shared" si="50"/>
        <v/>
      </c>
      <c r="H372" s="9" t="str">
        <f t="shared" si="51"/>
        <v/>
      </c>
      <c r="I372" s="9" t="str">
        <f t="shared" si="52"/>
        <v/>
      </c>
      <c r="J372" s="9" t="str">
        <f t="shared" si="53"/>
        <v/>
      </c>
      <c r="K372" s="9" t="str">
        <f t="shared" si="54"/>
        <v/>
      </c>
      <c r="O372">
        <f t="shared" si="55"/>
        <v>0</v>
      </c>
      <c r="P372">
        <f t="shared" si="56"/>
        <v>0</v>
      </c>
      <c r="Q372">
        <f t="shared" si="57"/>
        <v>0</v>
      </c>
      <c r="R372">
        <f t="shared" si="58"/>
        <v>0</v>
      </c>
      <c r="S372">
        <f t="shared" si="59"/>
        <v>0</v>
      </c>
    </row>
    <row r="373" spans="1:19" x14ac:dyDescent="0.25">
      <c r="A373" s="7"/>
      <c r="B373" s="8"/>
      <c r="C373" s="8"/>
      <c r="D373" s="8"/>
      <c r="E373" s="8"/>
      <c r="G373" s="9" t="str">
        <f t="shared" si="50"/>
        <v/>
      </c>
      <c r="H373" s="9" t="str">
        <f t="shared" si="51"/>
        <v/>
      </c>
      <c r="I373" s="9" t="str">
        <f t="shared" si="52"/>
        <v/>
      </c>
      <c r="J373" s="9" t="str">
        <f t="shared" si="53"/>
        <v/>
      </c>
      <c r="K373" s="9" t="str">
        <f t="shared" si="54"/>
        <v/>
      </c>
      <c r="O373">
        <f t="shared" si="55"/>
        <v>0</v>
      </c>
      <c r="P373">
        <f t="shared" si="56"/>
        <v>0</v>
      </c>
      <c r="Q373">
        <f t="shared" si="57"/>
        <v>0</v>
      </c>
      <c r="R373">
        <f t="shared" si="58"/>
        <v>0</v>
      </c>
      <c r="S373">
        <f t="shared" si="59"/>
        <v>0</v>
      </c>
    </row>
    <row r="374" spans="1:19" x14ac:dyDescent="0.25">
      <c r="A374" s="7"/>
      <c r="B374" s="8"/>
      <c r="C374" s="8"/>
      <c r="D374" s="8"/>
      <c r="E374" s="8"/>
      <c r="G374" s="9" t="str">
        <f t="shared" si="50"/>
        <v/>
      </c>
      <c r="H374" s="9" t="str">
        <f t="shared" si="51"/>
        <v/>
      </c>
      <c r="I374" s="9" t="str">
        <f t="shared" si="52"/>
        <v/>
      </c>
      <c r="J374" s="9" t="str">
        <f t="shared" si="53"/>
        <v/>
      </c>
      <c r="K374" s="9" t="str">
        <f t="shared" si="54"/>
        <v/>
      </c>
      <c r="O374">
        <f t="shared" si="55"/>
        <v>0</v>
      </c>
      <c r="P374">
        <f t="shared" si="56"/>
        <v>0</v>
      </c>
      <c r="Q374">
        <f t="shared" si="57"/>
        <v>0</v>
      </c>
      <c r="R374">
        <f t="shared" si="58"/>
        <v>0</v>
      </c>
      <c r="S374">
        <f t="shared" si="59"/>
        <v>0</v>
      </c>
    </row>
    <row r="375" spans="1:19" x14ac:dyDescent="0.25">
      <c r="A375" s="7"/>
      <c r="B375" s="8"/>
      <c r="C375" s="8"/>
      <c r="D375" s="8"/>
      <c r="E375" s="8"/>
      <c r="G375" s="9" t="str">
        <f t="shared" si="50"/>
        <v/>
      </c>
      <c r="H375" s="9" t="str">
        <f t="shared" si="51"/>
        <v/>
      </c>
      <c r="I375" s="9" t="str">
        <f t="shared" si="52"/>
        <v/>
      </c>
      <c r="J375" s="9" t="str">
        <f t="shared" si="53"/>
        <v/>
      </c>
      <c r="K375" s="9" t="str">
        <f t="shared" si="54"/>
        <v/>
      </c>
      <c r="O375">
        <f t="shared" si="55"/>
        <v>0</v>
      </c>
      <c r="P375">
        <f t="shared" si="56"/>
        <v>0</v>
      </c>
      <c r="Q375">
        <f t="shared" si="57"/>
        <v>0</v>
      </c>
      <c r="R375">
        <f t="shared" si="58"/>
        <v>0</v>
      </c>
      <c r="S375">
        <f t="shared" si="59"/>
        <v>0</v>
      </c>
    </row>
    <row r="376" spans="1:19" x14ac:dyDescent="0.25">
      <c r="A376" s="7"/>
      <c r="B376" s="8"/>
      <c r="C376" s="8"/>
      <c r="D376" s="8"/>
      <c r="E376" s="8"/>
      <c r="G376" s="9" t="str">
        <f t="shared" si="50"/>
        <v/>
      </c>
      <c r="H376" s="9" t="str">
        <f t="shared" si="51"/>
        <v/>
      </c>
      <c r="I376" s="9" t="str">
        <f t="shared" si="52"/>
        <v/>
      </c>
      <c r="J376" s="9" t="str">
        <f t="shared" si="53"/>
        <v/>
      </c>
      <c r="K376" s="9" t="str">
        <f t="shared" si="54"/>
        <v/>
      </c>
      <c r="O376">
        <f t="shared" si="55"/>
        <v>0</v>
      </c>
      <c r="P376">
        <f t="shared" si="56"/>
        <v>0</v>
      </c>
      <c r="Q376">
        <f t="shared" si="57"/>
        <v>0</v>
      </c>
      <c r="R376">
        <f t="shared" si="58"/>
        <v>0</v>
      </c>
      <c r="S376">
        <f t="shared" si="59"/>
        <v>0</v>
      </c>
    </row>
    <row r="377" spans="1:19" x14ac:dyDescent="0.25">
      <c r="A377" s="7"/>
      <c r="B377" s="8"/>
      <c r="C377" s="8"/>
      <c r="D377" s="8"/>
      <c r="E377" s="8"/>
      <c r="G377" s="9" t="str">
        <f t="shared" si="50"/>
        <v/>
      </c>
      <c r="H377" s="9" t="str">
        <f t="shared" si="51"/>
        <v/>
      </c>
      <c r="I377" s="9" t="str">
        <f t="shared" si="52"/>
        <v/>
      </c>
      <c r="J377" s="9" t="str">
        <f t="shared" si="53"/>
        <v/>
      </c>
      <c r="K377" s="9" t="str">
        <f t="shared" si="54"/>
        <v/>
      </c>
      <c r="O377">
        <f t="shared" si="55"/>
        <v>0</v>
      </c>
      <c r="P377">
        <f t="shared" si="56"/>
        <v>0</v>
      </c>
      <c r="Q377">
        <f t="shared" si="57"/>
        <v>0</v>
      </c>
      <c r="R377">
        <f t="shared" si="58"/>
        <v>0</v>
      </c>
      <c r="S377">
        <f t="shared" si="59"/>
        <v>0</v>
      </c>
    </row>
    <row r="378" spans="1:19" x14ac:dyDescent="0.25">
      <c r="A378" s="7"/>
      <c r="B378" s="8"/>
      <c r="C378" s="8"/>
      <c r="D378" s="8"/>
      <c r="E378" s="8"/>
      <c r="G378" s="9" t="str">
        <f t="shared" si="50"/>
        <v/>
      </c>
      <c r="H378" s="9" t="str">
        <f t="shared" si="51"/>
        <v/>
      </c>
      <c r="I378" s="9" t="str">
        <f t="shared" si="52"/>
        <v/>
      </c>
      <c r="J378" s="9" t="str">
        <f t="shared" si="53"/>
        <v/>
      </c>
      <c r="K378" s="9" t="str">
        <f t="shared" si="54"/>
        <v/>
      </c>
      <c r="O378">
        <f t="shared" si="55"/>
        <v>0</v>
      </c>
      <c r="P378">
        <f t="shared" si="56"/>
        <v>0</v>
      </c>
      <c r="Q378">
        <f t="shared" si="57"/>
        <v>0</v>
      </c>
      <c r="R378">
        <f t="shared" si="58"/>
        <v>0</v>
      </c>
      <c r="S378">
        <f t="shared" si="59"/>
        <v>0</v>
      </c>
    </row>
    <row r="379" spans="1:19" x14ac:dyDescent="0.25">
      <c r="A379" s="7"/>
      <c r="B379" s="8"/>
      <c r="C379" s="8"/>
      <c r="D379" s="8"/>
      <c r="E379" s="8"/>
      <c r="G379" s="9" t="str">
        <f t="shared" si="50"/>
        <v/>
      </c>
      <c r="H379" s="9" t="str">
        <f t="shared" si="51"/>
        <v/>
      </c>
      <c r="I379" s="9" t="str">
        <f t="shared" si="52"/>
        <v/>
      </c>
      <c r="J379" s="9" t="str">
        <f t="shared" si="53"/>
        <v/>
      </c>
      <c r="K379" s="9" t="str">
        <f t="shared" si="54"/>
        <v/>
      </c>
      <c r="O379">
        <f t="shared" si="55"/>
        <v>0</v>
      </c>
      <c r="P379">
        <f t="shared" si="56"/>
        <v>0</v>
      </c>
      <c r="Q379">
        <f t="shared" si="57"/>
        <v>0</v>
      </c>
      <c r="R379">
        <f t="shared" si="58"/>
        <v>0</v>
      </c>
      <c r="S379">
        <f t="shared" si="59"/>
        <v>0</v>
      </c>
    </row>
    <row r="380" spans="1:19" x14ac:dyDescent="0.25">
      <c r="A380" s="7"/>
      <c r="B380" s="8"/>
      <c r="C380" s="8"/>
      <c r="D380" s="8"/>
      <c r="E380" s="8"/>
      <c r="G380" s="9" t="str">
        <f t="shared" si="50"/>
        <v/>
      </c>
      <c r="H380" s="9" t="str">
        <f t="shared" si="51"/>
        <v/>
      </c>
      <c r="I380" s="9" t="str">
        <f t="shared" si="52"/>
        <v/>
      </c>
      <c r="J380" s="9" t="str">
        <f t="shared" si="53"/>
        <v/>
      </c>
      <c r="K380" s="9" t="str">
        <f t="shared" si="54"/>
        <v/>
      </c>
      <c r="O380">
        <f t="shared" si="55"/>
        <v>0</v>
      </c>
      <c r="P380">
        <f t="shared" si="56"/>
        <v>0</v>
      </c>
      <c r="Q380">
        <f t="shared" si="57"/>
        <v>0</v>
      </c>
      <c r="R380">
        <f t="shared" si="58"/>
        <v>0</v>
      </c>
      <c r="S380">
        <f t="shared" si="59"/>
        <v>0</v>
      </c>
    </row>
    <row r="381" spans="1:19" x14ac:dyDescent="0.25">
      <c r="A381" s="7"/>
      <c r="B381" s="8"/>
      <c r="C381" s="8"/>
      <c r="D381" s="8"/>
      <c r="E381" s="8"/>
      <c r="G381" s="9" t="str">
        <f t="shared" si="50"/>
        <v/>
      </c>
      <c r="H381" s="9" t="str">
        <f t="shared" si="51"/>
        <v/>
      </c>
      <c r="I381" s="9" t="str">
        <f t="shared" si="52"/>
        <v/>
      </c>
      <c r="J381" s="9" t="str">
        <f t="shared" si="53"/>
        <v/>
      </c>
      <c r="K381" s="9" t="str">
        <f t="shared" si="54"/>
        <v/>
      </c>
      <c r="O381">
        <f t="shared" si="55"/>
        <v>0</v>
      </c>
      <c r="P381">
        <f t="shared" si="56"/>
        <v>0</v>
      </c>
      <c r="Q381">
        <f t="shared" si="57"/>
        <v>0</v>
      </c>
      <c r="R381">
        <f t="shared" si="58"/>
        <v>0</v>
      </c>
      <c r="S381">
        <f t="shared" si="59"/>
        <v>0</v>
      </c>
    </row>
    <row r="382" spans="1:19" x14ac:dyDescent="0.25">
      <c r="A382" s="7"/>
      <c r="B382" s="8"/>
      <c r="C382" s="8"/>
      <c r="D382" s="8"/>
      <c r="E382" s="8"/>
      <c r="G382" s="9" t="str">
        <f t="shared" si="50"/>
        <v/>
      </c>
      <c r="H382" s="9" t="str">
        <f t="shared" si="51"/>
        <v/>
      </c>
      <c r="I382" s="9" t="str">
        <f t="shared" si="52"/>
        <v/>
      </c>
      <c r="J382" s="9" t="str">
        <f t="shared" si="53"/>
        <v/>
      </c>
      <c r="K382" s="9" t="str">
        <f t="shared" si="54"/>
        <v/>
      </c>
      <c r="O382">
        <f t="shared" si="55"/>
        <v>0</v>
      </c>
      <c r="P382">
        <f t="shared" si="56"/>
        <v>0</v>
      </c>
      <c r="Q382">
        <f t="shared" si="57"/>
        <v>0</v>
      </c>
      <c r="R382">
        <f t="shared" si="58"/>
        <v>0</v>
      </c>
      <c r="S382">
        <f t="shared" si="59"/>
        <v>0</v>
      </c>
    </row>
    <row r="383" spans="1:19" x14ac:dyDescent="0.25">
      <c r="A383" s="7"/>
      <c r="B383" s="8"/>
      <c r="C383" s="8"/>
      <c r="D383" s="8"/>
      <c r="E383" s="8"/>
      <c r="G383" s="9" t="str">
        <f t="shared" si="50"/>
        <v/>
      </c>
      <c r="H383" s="9" t="str">
        <f t="shared" si="51"/>
        <v/>
      </c>
      <c r="I383" s="9" t="str">
        <f t="shared" si="52"/>
        <v/>
      </c>
      <c r="J383" s="9" t="str">
        <f t="shared" si="53"/>
        <v/>
      </c>
      <c r="K383" s="9" t="str">
        <f t="shared" si="54"/>
        <v/>
      </c>
      <c r="O383">
        <f t="shared" si="55"/>
        <v>0</v>
      </c>
      <c r="P383">
        <f t="shared" si="56"/>
        <v>0</v>
      </c>
      <c r="Q383">
        <f t="shared" si="57"/>
        <v>0</v>
      </c>
      <c r="R383">
        <f t="shared" si="58"/>
        <v>0</v>
      </c>
      <c r="S383">
        <f t="shared" si="59"/>
        <v>0</v>
      </c>
    </row>
    <row r="384" spans="1:19" x14ac:dyDescent="0.25">
      <c r="A384" s="7"/>
      <c r="B384" s="8"/>
      <c r="C384" s="8"/>
      <c r="D384" s="8"/>
      <c r="E384" s="8"/>
      <c r="G384" s="9" t="str">
        <f t="shared" si="50"/>
        <v/>
      </c>
      <c r="H384" s="9" t="str">
        <f t="shared" si="51"/>
        <v/>
      </c>
      <c r="I384" s="9" t="str">
        <f t="shared" si="52"/>
        <v/>
      </c>
      <c r="J384" s="9" t="str">
        <f t="shared" si="53"/>
        <v/>
      </c>
      <c r="K384" s="9" t="str">
        <f t="shared" si="54"/>
        <v/>
      </c>
      <c r="O384">
        <f t="shared" si="55"/>
        <v>0</v>
      </c>
      <c r="P384">
        <f t="shared" si="56"/>
        <v>0</v>
      </c>
      <c r="Q384">
        <f t="shared" si="57"/>
        <v>0</v>
      </c>
      <c r="R384">
        <f t="shared" si="58"/>
        <v>0</v>
      </c>
      <c r="S384">
        <f t="shared" si="59"/>
        <v>0</v>
      </c>
    </row>
    <row r="385" spans="1:19" x14ac:dyDescent="0.25">
      <c r="A385" s="7"/>
      <c r="B385" s="8"/>
      <c r="C385" s="8"/>
      <c r="D385" s="8"/>
      <c r="E385" s="8"/>
      <c r="G385" s="9" t="str">
        <f t="shared" si="50"/>
        <v/>
      </c>
      <c r="H385" s="9" t="str">
        <f t="shared" si="51"/>
        <v/>
      </c>
      <c r="I385" s="9" t="str">
        <f t="shared" si="52"/>
        <v/>
      </c>
      <c r="J385" s="9" t="str">
        <f t="shared" si="53"/>
        <v/>
      </c>
      <c r="K385" s="9" t="str">
        <f t="shared" si="54"/>
        <v/>
      </c>
      <c r="O385">
        <f t="shared" si="55"/>
        <v>0</v>
      </c>
      <c r="P385">
        <f t="shared" si="56"/>
        <v>0</v>
      </c>
      <c r="Q385">
        <f t="shared" si="57"/>
        <v>0</v>
      </c>
      <c r="R385">
        <f t="shared" si="58"/>
        <v>0</v>
      </c>
      <c r="S385">
        <f t="shared" si="59"/>
        <v>0</v>
      </c>
    </row>
    <row r="386" spans="1:19" x14ac:dyDescent="0.25">
      <c r="A386" s="7"/>
      <c r="B386" s="8"/>
      <c r="C386" s="8"/>
      <c r="D386" s="8"/>
      <c r="E386" s="8"/>
      <c r="G386" s="9" t="str">
        <f t="shared" ref="G386:G449" si="60">IF($A386="","",IF($O386=0,$A386,IFERROR(LEFT($A386,$O386-1),"")))</f>
        <v/>
      </c>
      <c r="H386" s="9" t="str">
        <f t="shared" ref="H386:H449" si="61">IF($A386="","",IF($O386=0,IF($B386="","",$B386),IFERROR(MID($A386,$O386+1,$P386-$O386-1),"")))</f>
        <v/>
      </c>
      <c r="I386" s="9" t="str">
        <f t="shared" ref="I386:I449" si="62">IF($A386="","",IF($O386=0,IF($C386="","",$C386),IFERROR(MID($A386,$P386+1,$Q386-$P386-1),"")))</f>
        <v/>
      </c>
      <c r="J386" s="9" t="str">
        <f t="shared" ref="J386:J449" si="63">IF($A386="","",IF($O386=0,IF($D386="","",$D386),IFERROR(MID($A386,$Q386+1,$R386-$Q386-1),"")))</f>
        <v/>
      </c>
      <c r="K386" s="9" t="str">
        <f t="shared" ref="K386:K449" si="64">IF($A386="","",IF($O386=0,IF($E386="","",$E386),IFERROR(MID($A386,$R386+1,200),"")))</f>
        <v/>
      </c>
      <c r="O386">
        <f t="shared" ref="O386:O449" si="65">IFERROR(FIND(CHAR(9),$A386),0)</f>
        <v>0</v>
      </c>
      <c r="P386">
        <f t="shared" ref="P386:P449" si="66">IF($O386=0,0,IFERROR(FIND(CHAR(9),$A386,$O386+1),0))</f>
        <v>0</v>
      </c>
      <c r="Q386">
        <f t="shared" ref="Q386:Q449" si="67">IF($P386=0,0,IFERROR(FIND(CHAR(9),$A386,$P386+1),0))</f>
        <v>0</v>
      </c>
      <c r="R386">
        <f t="shared" ref="R386:R449" si="68">IF($Q386=0,0,IFERROR(FIND(CHAR(9),$A386,$Q386+1),0))</f>
        <v>0</v>
      </c>
      <c r="S386">
        <f t="shared" ref="S386:S449" si="69">IFERROR(VALUE($I386),0)</f>
        <v>0</v>
      </c>
    </row>
    <row r="387" spans="1:19" x14ac:dyDescent="0.25">
      <c r="A387" s="7"/>
      <c r="B387" s="8"/>
      <c r="C387" s="8"/>
      <c r="D387" s="8"/>
      <c r="E387" s="8"/>
      <c r="G387" s="9" t="str">
        <f t="shared" si="60"/>
        <v/>
      </c>
      <c r="H387" s="9" t="str">
        <f t="shared" si="61"/>
        <v/>
      </c>
      <c r="I387" s="9" t="str">
        <f t="shared" si="62"/>
        <v/>
      </c>
      <c r="J387" s="9" t="str">
        <f t="shared" si="63"/>
        <v/>
      </c>
      <c r="K387" s="9" t="str">
        <f t="shared" si="64"/>
        <v/>
      </c>
      <c r="O387">
        <f t="shared" si="65"/>
        <v>0</v>
      </c>
      <c r="P387">
        <f t="shared" si="66"/>
        <v>0</v>
      </c>
      <c r="Q387">
        <f t="shared" si="67"/>
        <v>0</v>
      </c>
      <c r="R387">
        <f t="shared" si="68"/>
        <v>0</v>
      </c>
      <c r="S387">
        <f t="shared" si="69"/>
        <v>0</v>
      </c>
    </row>
    <row r="388" spans="1:19" x14ac:dyDescent="0.25">
      <c r="A388" s="7"/>
      <c r="B388" s="8"/>
      <c r="C388" s="8"/>
      <c r="D388" s="8"/>
      <c r="E388" s="8"/>
      <c r="G388" s="9" t="str">
        <f t="shared" si="60"/>
        <v/>
      </c>
      <c r="H388" s="9" t="str">
        <f t="shared" si="61"/>
        <v/>
      </c>
      <c r="I388" s="9" t="str">
        <f t="shared" si="62"/>
        <v/>
      </c>
      <c r="J388" s="9" t="str">
        <f t="shared" si="63"/>
        <v/>
      </c>
      <c r="K388" s="9" t="str">
        <f t="shared" si="64"/>
        <v/>
      </c>
      <c r="O388">
        <f t="shared" si="65"/>
        <v>0</v>
      </c>
      <c r="P388">
        <f t="shared" si="66"/>
        <v>0</v>
      </c>
      <c r="Q388">
        <f t="shared" si="67"/>
        <v>0</v>
      </c>
      <c r="R388">
        <f t="shared" si="68"/>
        <v>0</v>
      </c>
      <c r="S388">
        <f t="shared" si="69"/>
        <v>0</v>
      </c>
    </row>
    <row r="389" spans="1:19" x14ac:dyDescent="0.25">
      <c r="A389" s="7"/>
      <c r="B389" s="8"/>
      <c r="C389" s="8"/>
      <c r="D389" s="8"/>
      <c r="E389" s="8"/>
      <c r="G389" s="9" t="str">
        <f t="shared" si="60"/>
        <v/>
      </c>
      <c r="H389" s="9" t="str">
        <f t="shared" si="61"/>
        <v/>
      </c>
      <c r="I389" s="9" t="str">
        <f t="shared" si="62"/>
        <v/>
      </c>
      <c r="J389" s="9" t="str">
        <f t="shared" si="63"/>
        <v/>
      </c>
      <c r="K389" s="9" t="str">
        <f t="shared" si="64"/>
        <v/>
      </c>
      <c r="O389">
        <f t="shared" si="65"/>
        <v>0</v>
      </c>
      <c r="P389">
        <f t="shared" si="66"/>
        <v>0</v>
      </c>
      <c r="Q389">
        <f t="shared" si="67"/>
        <v>0</v>
      </c>
      <c r="R389">
        <f t="shared" si="68"/>
        <v>0</v>
      </c>
      <c r="S389">
        <f t="shared" si="69"/>
        <v>0</v>
      </c>
    </row>
    <row r="390" spans="1:19" x14ac:dyDescent="0.25">
      <c r="A390" s="7"/>
      <c r="B390" s="8"/>
      <c r="C390" s="8"/>
      <c r="D390" s="8"/>
      <c r="E390" s="8"/>
      <c r="G390" s="9" t="str">
        <f t="shared" si="60"/>
        <v/>
      </c>
      <c r="H390" s="9" t="str">
        <f t="shared" si="61"/>
        <v/>
      </c>
      <c r="I390" s="9" t="str">
        <f t="shared" si="62"/>
        <v/>
      </c>
      <c r="J390" s="9" t="str">
        <f t="shared" si="63"/>
        <v/>
      </c>
      <c r="K390" s="9" t="str">
        <f t="shared" si="64"/>
        <v/>
      </c>
      <c r="O390">
        <f t="shared" si="65"/>
        <v>0</v>
      </c>
      <c r="P390">
        <f t="shared" si="66"/>
        <v>0</v>
      </c>
      <c r="Q390">
        <f t="shared" si="67"/>
        <v>0</v>
      </c>
      <c r="R390">
        <f t="shared" si="68"/>
        <v>0</v>
      </c>
      <c r="S390">
        <f t="shared" si="69"/>
        <v>0</v>
      </c>
    </row>
    <row r="391" spans="1:19" x14ac:dyDescent="0.25">
      <c r="A391" s="7"/>
      <c r="B391" s="8"/>
      <c r="C391" s="8"/>
      <c r="D391" s="8"/>
      <c r="E391" s="8"/>
      <c r="G391" s="9" t="str">
        <f t="shared" si="60"/>
        <v/>
      </c>
      <c r="H391" s="9" t="str">
        <f t="shared" si="61"/>
        <v/>
      </c>
      <c r="I391" s="9" t="str">
        <f t="shared" si="62"/>
        <v/>
      </c>
      <c r="J391" s="9" t="str">
        <f t="shared" si="63"/>
        <v/>
      </c>
      <c r="K391" s="9" t="str">
        <f t="shared" si="64"/>
        <v/>
      </c>
      <c r="O391">
        <f t="shared" si="65"/>
        <v>0</v>
      </c>
      <c r="P391">
        <f t="shared" si="66"/>
        <v>0</v>
      </c>
      <c r="Q391">
        <f t="shared" si="67"/>
        <v>0</v>
      </c>
      <c r="R391">
        <f t="shared" si="68"/>
        <v>0</v>
      </c>
      <c r="S391">
        <f t="shared" si="69"/>
        <v>0</v>
      </c>
    </row>
    <row r="392" spans="1:19" x14ac:dyDescent="0.25">
      <c r="A392" s="7"/>
      <c r="B392" s="8"/>
      <c r="C392" s="8"/>
      <c r="D392" s="8"/>
      <c r="E392" s="8"/>
      <c r="G392" s="9" t="str">
        <f t="shared" si="60"/>
        <v/>
      </c>
      <c r="H392" s="9" t="str">
        <f t="shared" si="61"/>
        <v/>
      </c>
      <c r="I392" s="9" t="str">
        <f t="shared" si="62"/>
        <v/>
      </c>
      <c r="J392" s="9" t="str">
        <f t="shared" si="63"/>
        <v/>
      </c>
      <c r="K392" s="9" t="str">
        <f t="shared" si="64"/>
        <v/>
      </c>
      <c r="O392">
        <f t="shared" si="65"/>
        <v>0</v>
      </c>
      <c r="P392">
        <f t="shared" si="66"/>
        <v>0</v>
      </c>
      <c r="Q392">
        <f t="shared" si="67"/>
        <v>0</v>
      </c>
      <c r="R392">
        <f t="shared" si="68"/>
        <v>0</v>
      </c>
      <c r="S392">
        <f t="shared" si="69"/>
        <v>0</v>
      </c>
    </row>
    <row r="393" spans="1:19" x14ac:dyDescent="0.25">
      <c r="A393" s="7"/>
      <c r="B393" s="8"/>
      <c r="C393" s="8"/>
      <c r="D393" s="8"/>
      <c r="E393" s="8"/>
      <c r="G393" s="9" t="str">
        <f t="shared" si="60"/>
        <v/>
      </c>
      <c r="H393" s="9" t="str">
        <f t="shared" si="61"/>
        <v/>
      </c>
      <c r="I393" s="9" t="str">
        <f t="shared" si="62"/>
        <v/>
      </c>
      <c r="J393" s="9" t="str">
        <f t="shared" si="63"/>
        <v/>
      </c>
      <c r="K393" s="9" t="str">
        <f t="shared" si="64"/>
        <v/>
      </c>
      <c r="O393">
        <f t="shared" si="65"/>
        <v>0</v>
      </c>
      <c r="P393">
        <f t="shared" si="66"/>
        <v>0</v>
      </c>
      <c r="Q393">
        <f t="shared" si="67"/>
        <v>0</v>
      </c>
      <c r="R393">
        <f t="shared" si="68"/>
        <v>0</v>
      </c>
      <c r="S393">
        <f t="shared" si="69"/>
        <v>0</v>
      </c>
    </row>
    <row r="394" spans="1:19" x14ac:dyDescent="0.25">
      <c r="A394" s="7"/>
      <c r="B394" s="8"/>
      <c r="C394" s="8"/>
      <c r="D394" s="8"/>
      <c r="E394" s="8"/>
      <c r="G394" s="9" t="str">
        <f t="shared" si="60"/>
        <v/>
      </c>
      <c r="H394" s="9" t="str">
        <f t="shared" si="61"/>
        <v/>
      </c>
      <c r="I394" s="9" t="str">
        <f t="shared" si="62"/>
        <v/>
      </c>
      <c r="J394" s="9" t="str">
        <f t="shared" si="63"/>
        <v/>
      </c>
      <c r="K394" s="9" t="str">
        <f t="shared" si="64"/>
        <v/>
      </c>
      <c r="O394">
        <f t="shared" si="65"/>
        <v>0</v>
      </c>
      <c r="P394">
        <f t="shared" si="66"/>
        <v>0</v>
      </c>
      <c r="Q394">
        <f t="shared" si="67"/>
        <v>0</v>
      </c>
      <c r="R394">
        <f t="shared" si="68"/>
        <v>0</v>
      </c>
      <c r="S394">
        <f t="shared" si="69"/>
        <v>0</v>
      </c>
    </row>
    <row r="395" spans="1:19" x14ac:dyDescent="0.25">
      <c r="A395" s="7"/>
      <c r="B395" s="8"/>
      <c r="C395" s="8"/>
      <c r="D395" s="8"/>
      <c r="E395" s="8"/>
      <c r="G395" s="9" t="str">
        <f t="shared" si="60"/>
        <v/>
      </c>
      <c r="H395" s="9" t="str">
        <f t="shared" si="61"/>
        <v/>
      </c>
      <c r="I395" s="9" t="str">
        <f t="shared" si="62"/>
        <v/>
      </c>
      <c r="J395" s="9" t="str">
        <f t="shared" si="63"/>
        <v/>
      </c>
      <c r="K395" s="9" t="str">
        <f t="shared" si="64"/>
        <v/>
      </c>
      <c r="O395">
        <f t="shared" si="65"/>
        <v>0</v>
      </c>
      <c r="P395">
        <f t="shared" si="66"/>
        <v>0</v>
      </c>
      <c r="Q395">
        <f t="shared" si="67"/>
        <v>0</v>
      </c>
      <c r="R395">
        <f t="shared" si="68"/>
        <v>0</v>
      </c>
      <c r="S395">
        <f t="shared" si="69"/>
        <v>0</v>
      </c>
    </row>
    <row r="396" spans="1:19" x14ac:dyDescent="0.25">
      <c r="A396" s="7"/>
      <c r="B396" s="8"/>
      <c r="C396" s="8"/>
      <c r="D396" s="8"/>
      <c r="E396" s="8"/>
      <c r="G396" s="9" t="str">
        <f t="shared" si="60"/>
        <v/>
      </c>
      <c r="H396" s="9" t="str">
        <f t="shared" si="61"/>
        <v/>
      </c>
      <c r="I396" s="9" t="str">
        <f t="shared" si="62"/>
        <v/>
      </c>
      <c r="J396" s="9" t="str">
        <f t="shared" si="63"/>
        <v/>
      </c>
      <c r="K396" s="9" t="str">
        <f t="shared" si="64"/>
        <v/>
      </c>
      <c r="O396">
        <f t="shared" si="65"/>
        <v>0</v>
      </c>
      <c r="P396">
        <f t="shared" si="66"/>
        <v>0</v>
      </c>
      <c r="Q396">
        <f t="shared" si="67"/>
        <v>0</v>
      </c>
      <c r="R396">
        <f t="shared" si="68"/>
        <v>0</v>
      </c>
      <c r="S396">
        <f t="shared" si="69"/>
        <v>0</v>
      </c>
    </row>
    <row r="397" spans="1:19" x14ac:dyDescent="0.25">
      <c r="A397" s="7"/>
      <c r="B397" s="8"/>
      <c r="C397" s="8"/>
      <c r="D397" s="8"/>
      <c r="E397" s="8"/>
      <c r="G397" s="9" t="str">
        <f t="shared" si="60"/>
        <v/>
      </c>
      <c r="H397" s="9" t="str">
        <f t="shared" si="61"/>
        <v/>
      </c>
      <c r="I397" s="9" t="str">
        <f t="shared" si="62"/>
        <v/>
      </c>
      <c r="J397" s="9" t="str">
        <f t="shared" si="63"/>
        <v/>
      </c>
      <c r="K397" s="9" t="str">
        <f t="shared" si="64"/>
        <v/>
      </c>
      <c r="O397">
        <f t="shared" si="65"/>
        <v>0</v>
      </c>
      <c r="P397">
        <f t="shared" si="66"/>
        <v>0</v>
      </c>
      <c r="Q397">
        <f t="shared" si="67"/>
        <v>0</v>
      </c>
      <c r="R397">
        <f t="shared" si="68"/>
        <v>0</v>
      </c>
      <c r="S397">
        <f t="shared" si="69"/>
        <v>0</v>
      </c>
    </row>
    <row r="398" spans="1:19" x14ac:dyDescent="0.25">
      <c r="A398" s="7"/>
      <c r="B398" s="8"/>
      <c r="C398" s="8"/>
      <c r="D398" s="8"/>
      <c r="E398" s="8"/>
      <c r="G398" s="9" t="str">
        <f t="shared" si="60"/>
        <v/>
      </c>
      <c r="H398" s="9" t="str">
        <f t="shared" si="61"/>
        <v/>
      </c>
      <c r="I398" s="9" t="str">
        <f t="shared" si="62"/>
        <v/>
      </c>
      <c r="J398" s="9" t="str">
        <f t="shared" si="63"/>
        <v/>
      </c>
      <c r="K398" s="9" t="str">
        <f t="shared" si="64"/>
        <v/>
      </c>
      <c r="O398">
        <f t="shared" si="65"/>
        <v>0</v>
      </c>
      <c r="P398">
        <f t="shared" si="66"/>
        <v>0</v>
      </c>
      <c r="Q398">
        <f t="shared" si="67"/>
        <v>0</v>
      </c>
      <c r="R398">
        <f t="shared" si="68"/>
        <v>0</v>
      </c>
      <c r="S398">
        <f t="shared" si="69"/>
        <v>0</v>
      </c>
    </row>
    <row r="399" spans="1:19" x14ac:dyDescent="0.25">
      <c r="A399" s="7"/>
      <c r="B399" s="8"/>
      <c r="C399" s="8"/>
      <c r="D399" s="8"/>
      <c r="E399" s="8"/>
      <c r="G399" s="9" t="str">
        <f t="shared" si="60"/>
        <v/>
      </c>
      <c r="H399" s="9" t="str">
        <f t="shared" si="61"/>
        <v/>
      </c>
      <c r="I399" s="9" t="str">
        <f t="shared" si="62"/>
        <v/>
      </c>
      <c r="J399" s="9" t="str">
        <f t="shared" si="63"/>
        <v/>
      </c>
      <c r="K399" s="9" t="str">
        <f t="shared" si="64"/>
        <v/>
      </c>
      <c r="O399">
        <f t="shared" si="65"/>
        <v>0</v>
      </c>
      <c r="P399">
        <f t="shared" si="66"/>
        <v>0</v>
      </c>
      <c r="Q399">
        <f t="shared" si="67"/>
        <v>0</v>
      </c>
      <c r="R399">
        <f t="shared" si="68"/>
        <v>0</v>
      </c>
      <c r="S399">
        <f t="shared" si="69"/>
        <v>0</v>
      </c>
    </row>
    <row r="400" spans="1:19" x14ac:dyDescent="0.25">
      <c r="A400" s="7"/>
      <c r="B400" s="8"/>
      <c r="C400" s="8"/>
      <c r="D400" s="8"/>
      <c r="E400" s="8"/>
      <c r="G400" s="9" t="str">
        <f t="shared" si="60"/>
        <v/>
      </c>
      <c r="H400" s="9" t="str">
        <f t="shared" si="61"/>
        <v/>
      </c>
      <c r="I400" s="9" t="str">
        <f t="shared" si="62"/>
        <v/>
      </c>
      <c r="J400" s="9" t="str">
        <f t="shared" si="63"/>
        <v/>
      </c>
      <c r="K400" s="9" t="str">
        <f t="shared" si="64"/>
        <v/>
      </c>
      <c r="O400">
        <f t="shared" si="65"/>
        <v>0</v>
      </c>
      <c r="P400">
        <f t="shared" si="66"/>
        <v>0</v>
      </c>
      <c r="Q400">
        <f t="shared" si="67"/>
        <v>0</v>
      </c>
      <c r="R400">
        <f t="shared" si="68"/>
        <v>0</v>
      </c>
      <c r="S400">
        <f t="shared" si="69"/>
        <v>0</v>
      </c>
    </row>
    <row r="401" spans="1:19" x14ac:dyDescent="0.25">
      <c r="A401" s="7"/>
      <c r="B401" s="8"/>
      <c r="C401" s="8"/>
      <c r="D401" s="8"/>
      <c r="E401" s="8"/>
      <c r="G401" s="9" t="str">
        <f t="shared" si="60"/>
        <v/>
      </c>
      <c r="H401" s="9" t="str">
        <f t="shared" si="61"/>
        <v/>
      </c>
      <c r="I401" s="9" t="str">
        <f t="shared" si="62"/>
        <v/>
      </c>
      <c r="J401" s="9" t="str">
        <f t="shared" si="63"/>
        <v/>
      </c>
      <c r="K401" s="9" t="str">
        <f t="shared" si="64"/>
        <v/>
      </c>
      <c r="O401">
        <f t="shared" si="65"/>
        <v>0</v>
      </c>
      <c r="P401">
        <f t="shared" si="66"/>
        <v>0</v>
      </c>
      <c r="Q401">
        <f t="shared" si="67"/>
        <v>0</v>
      </c>
      <c r="R401">
        <f t="shared" si="68"/>
        <v>0</v>
      </c>
      <c r="S401">
        <f t="shared" si="69"/>
        <v>0</v>
      </c>
    </row>
    <row r="402" spans="1:19" x14ac:dyDescent="0.25">
      <c r="A402" s="7"/>
      <c r="B402" s="8"/>
      <c r="C402" s="8"/>
      <c r="D402" s="8"/>
      <c r="E402" s="8"/>
      <c r="G402" s="9" t="str">
        <f t="shared" si="60"/>
        <v/>
      </c>
      <c r="H402" s="9" t="str">
        <f t="shared" si="61"/>
        <v/>
      </c>
      <c r="I402" s="9" t="str">
        <f t="shared" si="62"/>
        <v/>
      </c>
      <c r="J402" s="9" t="str">
        <f t="shared" si="63"/>
        <v/>
      </c>
      <c r="K402" s="9" t="str">
        <f t="shared" si="64"/>
        <v/>
      </c>
      <c r="O402">
        <f t="shared" si="65"/>
        <v>0</v>
      </c>
      <c r="P402">
        <f t="shared" si="66"/>
        <v>0</v>
      </c>
      <c r="Q402">
        <f t="shared" si="67"/>
        <v>0</v>
      </c>
      <c r="R402">
        <f t="shared" si="68"/>
        <v>0</v>
      </c>
      <c r="S402">
        <f t="shared" si="69"/>
        <v>0</v>
      </c>
    </row>
    <row r="403" spans="1:19" x14ac:dyDescent="0.25">
      <c r="A403" s="7"/>
      <c r="B403" s="8"/>
      <c r="C403" s="8"/>
      <c r="D403" s="8"/>
      <c r="E403" s="8"/>
      <c r="G403" s="9" t="str">
        <f t="shared" si="60"/>
        <v/>
      </c>
      <c r="H403" s="9" t="str">
        <f t="shared" si="61"/>
        <v/>
      </c>
      <c r="I403" s="9" t="str">
        <f t="shared" si="62"/>
        <v/>
      </c>
      <c r="J403" s="9" t="str">
        <f t="shared" si="63"/>
        <v/>
      </c>
      <c r="K403" s="9" t="str">
        <f t="shared" si="64"/>
        <v/>
      </c>
      <c r="O403">
        <f t="shared" si="65"/>
        <v>0</v>
      </c>
      <c r="P403">
        <f t="shared" si="66"/>
        <v>0</v>
      </c>
      <c r="Q403">
        <f t="shared" si="67"/>
        <v>0</v>
      </c>
      <c r="R403">
        <f t="shared" si="68"/>
        <v>0</v>
      </c>
      <c r="S403">
        <f t="shared" si="69"/>
        <v>0</v>
      </c>
    </row>
    <row r="404" spans="1:19" x14ac:dyDescent="0.25">
      <c r="A404" s="7"/>
      <c r="B404" s="8"/>
      <c r="C404" s="8"/>
      <c r="D404" s="8"/>
      <c r="E404" s="8"/>
      <c r="G404" s="9" t="str">
        <f t="shared" si="60"/>
        <v/>
      </c>
      <c r="H404" s="9" t="str">
        <f t="shared" si="61"/>
        <v/>
      </c>
      <c r="I404" s="9" t="str">
        <f t="shared" si="62"/>
        <v/>
      </c>
      <c r="J404" s="9" t="str">
        <f t="shared" si="63"/>
        <v/>
      </c>
      <c r="K404" s="9" t="str">
        <f t="shared" si="64"/>
        <v/>
      </c>
      <c r="O404">
        <f t="shared" si="65"/>
        <v>0</v>
      </c>
      <c r="P404">
        <f t="shared" si="66"/>
        <v>0</v>
      </c>
      <c r="Q404">
        <f t="shared" si="67"/>
        <v>0</v>
      </c>
      <c r="R404">
        <f t="shared" si="68"/>
        <v>0</v>
      </c>
      <c r="S404">
        <f t="shared" si="69"/>
        <v>0</v>
      </c>
    </row>
    <row r="405" spans="1:19" x14ac:dyDescent="0.25">
      <c r="A405" s="7"/>
      <c r="B405" s="8"/>
      <c r="C405" s="8"/>
      <c r="D405" s="8"/>
      <c r="E405" s="8"/>
      <c r="G405" s="9" t="str">
        <f t="shared" si="60"/>
        <v/>
      </c>
      <c r="H405" s="9" t="str">
        <f t="shared" si="61"/>
        <v/>
      </c>
      <c r="I405" s="9" t="str">
        <f t="shared" si="62"/>
        <v/>
      </c>
      <c r="J405" s="9" t="str">
        <f t="shared" si="63"/>
        <v/>
      </c>
      <c r="K405" s="9" t="str">
        <f t="shared" si="64"/>
        <v/>
      </c>
      <c r="O405">
        <f t="shared" si="65"/>
        <v>0</v>
      </c>
      <c r="P405">
        <f t="shared" si="66"/>
        <v>0</v>
      </c>
      <c r="Q405">
        <f t="shared" si="67"/>
        <v>0</v>
      </c>
      <c r="R405">
        <f t="shared" si="68"/>
        <v>0</v>
      </c>
      <c r="S405">
        <f t="shared" si="69"/>
        <v>0</v>
      </c>
    </row>
    <row r="406" spans="1:19" x14ac:dyDescent="0.25">
      <c r="A406" s="7"/>
      <c r="B406" s="8"/>
      <c r="C406" s="8"/>
      <c r="D406" s="8"/>
      <c r="E406" s="8"/>
      <c r="G406" s="9" t="str">
        <f t="shared" si="60"/>
        <v/>
      </c>
      <c r="H406" s="9" t="str">
        <f t="shared" si="61"/>
        <v/>
      </c>
      <c r="I406" s="9" t="str">
        <f t="shared" si="62"/>
        <v/>
      </c>
      <c r="J406" s="9" t="str">
        <f t="shared" si="63"/>
        <v/>
      </c>
      <c r="K406" s="9" t="str">
        <f t="shared" si="64"/>
        <v/>
      </c>
      <c r="O406">
        <f t="shared" si="65"/>
        <v>0</v>
      </c>
      <c r="P406">
        <f t="shared" si="66"/>
        <v>0</v>
      </c>
      <c r="Q406">
        <f t="shared" si="67"/>
        <v>0</v>
      </c>
      <c r="R406">
        <f t="shared" si="68"/>
        <v>0</v>
      </c>
      <c r="S406">
        <f t="shared" si="69"/>
        <v>0</v>
      </c>
    </row>
    <row r="407" spans="1:19" x14ac:dyDescent="0.25">
      <c r="A407" s="7"/>
      <c r="B407" s="8"/>
      <c r="C407" s="8"/>
      <c r="D407" s="8"/>
      <c r="E407" s="8"/>
      <c r="G407" s="9" t="str">
        <f t="shared" si="60"/>
        <v/>
      </c>
      <c r="H407" s="9" t="str">
        <f t="shared" si="61"/>
        <v/>
      </c>
      <c r="I407" s="9" t="str">
        <f t="shared" si="62"/>
        <v/>
      </c>
      <c r="J407" s="9" t="str">
        <f t="shared" si="63"/>
        <v/>
      </c>
      <c r="K407" s="9" t="str">
        <f t="shared" si="64"/>
        <v/>
      </c>
      <c r="O407">
        <f t="shared" si="65"/>
        <v>0</v>
      </c>
      <c r="P407">
        <f t="shared" si="66"/>
        <v>0</v>
      </c>
      <c r="Q407">
        <f t="shared" si="67"/>
        <v>0</v>
      </c>
      <c r="R407">
        <f t="shared" si="68"/>
        <v>0</v>
      </c>
      <c r="S407">
        <f t="shared" si="69"/>
        <v>0</v>
      </c>
    </row>
    <row r="408" spans="1:19" x14ac:dyDescent="0.25">
      <c r="A408" s="7"/>
      <c r="B408" s="8"/>
      <c r="C408" s="8"/>
      <c r="D408" s="8"/>
      <c r="E408" s="8"/>
      <c r="G408" s="9" t="str">
        <f t="shared" si="60"/>
        <v/>
      </c>
      <c r="H408" s="9" t="str">
        <f t="shared" si="61"/>
        <v/>
      </c>
      <c r="I408" s="9" t="str">
        <f t="shared" si="62"/>
        <v/>
      </c>
      <c r="J408" s="9" t="str">
        <f t="shared" si="63"/>
        <v/>
      </c>
      <c r="K408" s="9" t="str">
        <f t="shared" si="64"/>
        <v/>
      </c>
      <c r="O408">
        <f t="shared" si="65"/>
        <v>0</v>
      </c>
      <c r="P408">
        <f t="shared" si="66"/>
        <v>0</v>
      </c>
      <c r="Q408">
        <f t="shared" si="67"/>
        <v>0</v>
      </c>
      <c r="R408">
        <f t="shared" si="68"/>
        <v>0</v>
      </c>
      <c r="S408">
        <f t="shared" si="69"/>
        <v>0</v>
      </c>
    </row>
    <row r="409" spans="1:19" x14ac:dyDescent="0.25">
      <c r="A409" s="7"/>
      <c r="B409" s="8"/>
      <c r="C409" s="8"/>
      <c r="D409" s="8"/>
      <c r="E409" s="8"/>
      <c r="G409" s="9" t="str">
        <f t="shared" si="60"/>
        <v/>
      </c>
      <c r="H409" s="9" t="str">
        <f t="shared" si="61"/>
        <v/>
      </c>
      <c r="I409" s="9" t="str">
        <f t="shared" si="62"/>
        <v/>
      </c>
      <c r="J409" s="9" t="str">
        <f t="shared" si="63"/>
        <v/>
      </c>
      <c r="K409" s="9" t="str">
        <f t="shared" si="64"/>
        <v/>
      </c>
      <c r="O409">
        <f t="shared" si="65"/>
        <v>0</v>
      </c>
      <c r="P409">
        <f t="shared" si="66"/>
        <v>0</v>
      </c>
      <c r="Q409">
        <f t="shared" si="67"/>
        <v>0</v>
      </c>
      <c r="R409">
        <f t="shared" si="68"/>
        <v>0</v>
      </c>
      <c r="S409">
        <f t="shared" si="69"/>
        <v>0</v>
      </c>
    </row>
    <row r="410" spans="1:19" x14ac:dyDescent="0.25">
      <c r="A410" s="7"/>
      <c r="B410" s="8"/>
      <c r="C410" s="8"/>
      <c r="D410" s="8"/>
      <c r="E410" s="8"/>
      <c r="G410" s="9" t="str">
        <f t="shared" si="60"/>
        <v/>
      </c>
      <c r="H410" s="9" t="str">
        <f t="shared" si="61"/>
        <v/>
      </c>
      <c r="I410" s="9" t="str">
        <f t="shared" si="62"/>
        <v/>
      </c>
      <c r="J410" s="9" t="str">
        <f t="shared" si="63"/>
        <v/>
      </c>
      <c r="K410" s="9" t="str">
        <f t="shared" si="64"/>
        <v/>
      </c>
      <c r="O410">
        <f t="shared" si="65"/>
        <v>0</v>
      </c>
      <c r="P410">
        <f t="shared" si="66"/>
        <v>0</v>
      </c>
      <c r="Q410">
        <f t="shared" si="67"/>
        <v>0</v>
      </c>
      <c r="R410">
        <f t="shared" si="68"/>
        <v>0</v>
      </c>
      <c r="S410">
        <f t="shared" si="69"/>
        <v>0</v>
      </c>
    </row>
    <row r="411" spans="1:19" x14ac:dyDescent="0.25">
      <c r="A411" s="7"/>
      <c r="B411" s="8"/>
      <c r="C411" s="8"/>
      <c r="D411" s="8"/>
      <c r="E411" s="8"/>
      <c r="G411" s="9" t="str">
        <f t="shared" si="60"/>
        <v/>
      </c>
      <c r="H411" s="9" t="str">
        <f t="shared" si="61"/>
        <v/>
      </c>
      <c r="I411" s="9" t="str">
        <f t="shared" si="62"/>
        <v/>
      </c>
      <c r="J411" s="9" t="str">
        <f t="shared" si="63"/>
        <v/>
      </c>
      <c r="K411" s="9" t="str">
        <f t="shared" si="64"/>
        <v/>
      </c>
      <c r="O411">
        <f t="shared" si="65"/>
        <v>0</v>
      </c>
      <c r="P411">
        <f t="shared" si="66"/>
        <v>0</v>
      </c>
      <c r="Q411">
        <f t="shared" si="67"/>
        <v>0</v>
      </c>
      <c r="R411">
        <f t="shared" si="68"/>
        <v>0</v>
      </c>
      <c r="S411">
        <f t="shared" si="69"/>
        <v>0</v>
      </c>
    </row>
    <row r="412" spans="1:19" x14ac:dyDescent="0.25">
      <c r="A412" s="7"/>
      <c r="B412" s="8"/>
      <c r="C412" s="8"/>
      <c r="D412" s="8"/>
      <c r="E412" s="8"/>
      <c r="G412" s="9" t="str">
        <f t="shared" si="60"/>
        <v/>
      </c>
      <c r="H412" s="9" t="str">
        <f t="shared" si="61"/>
        <v/>
      </c>
      <c r="I412" s="9" t="str">
        <f t="shared" si="62"/>
        <v/>
      </c>
      <c r="J412" s="9" t="str">
        <f t="shared" si="63"/>
        <v/>
      </c>
      <c r="K412" s="9" t="str">
        <f t="shared" si="64"/>
        <v/>
      </c>
      <c r="O412">
        <f t="shared" si="65"/>
        <v>0</v>
      </c>
      <c r="P412">
        <f t="shared" si="66"/>
        <v>0</v>
      </c>
      <c r="Q412">
        <f t="shared" si="67"/>
        <v>0</v>
      </c>
      <c r="R412">
        <f t="shared" si="68"/>
        <v>0</v>
      </c>
      <c r="S412">
        <f t="shared" si="69"/>
        <v>0</v>
      </c>
    </row>
    <row r="413" spans="1:19" x14ac:dyDescent="0.25">
      <c r="A413" s="7"/>
      <c r="B413" s="8"/>
      <c r="C413" s="8"/>
      <c r="D413" s="8"/>
      <c r="E413" s="8"/>
      <c r="G413" s="9" t="str">
        <f t="shared" si="60"/>
        <v/>
      </c>
      <c r="H413" s="9" t="str">
        <f t="shared" si="61"/>
        <v/>
      </c>
      <c r="I413" s="9" t="str">
        <f t="shared" si="62"/>
        <v/>
      </c>
      <c r="J413" s="9" t="str">
        <f t="shared" si="63"/>
        <v/>
      </c>
      <c r="K413" s="9" t="str">
        <f t="shared" si="64"/>
        <v/>
      </c>
      <c r="O413">
        <f t="shared" si="65"/>
        <v>0</v>
      </c>
      <c r="P413">
        <f t="shared" si="66"/>
        <v>0</v>
      </c>
      <c r="Q413">
        <f t="shared" si="67"/>
        <v>0</v>
      </c>
      <c r="R413">
        <f t="shared" si="68"/>
        <v>0</v>
      </c>
      <c r="S413">
        <f t="shared" si="69"/>
        <v>0</v>
      </c>
    </row>
    <row r="414" spans="1:19" x14ac:dyDescent="0.25">
      <c r="A414" s="7"/>
      <c r="B414" s="8"/>
      <c r="C414" s="8"/>
      <c r="D414" s="8"/>
      <c r="E414" s="8"/>
      <c r="G414" s="9" t="str">
        <f t="shared" si="60"/>
        <v/>
      </c>
      <c r="H414" s="9" t="str">
        <f t="shared" si="61"/>
        <v/>
      </c>
      <c r="I414" s="9" t="str">
        <f t="shared" si="62"/>
        <v/>
      </c>
      <c r="J414" s="9" t="str">
        <f t="shared" si="63"/>
        <v/>
      </c>
      <c r="K414" s="9" t="str">
        <f t="shared" si="64"/>
        <v/>
      </c>
      <c r="O414">
        <f t="shared" si="65"/>
        <v>0</v>
      </c>
      <c r="P414">
        <f t="shared" si="66"/>
        <v>0</v>
      </c>
      <c r="Q414">
        <f t="shared" si="67"/>
        <v>0</v>
      </c>
      <c r="R414">
        <f t="shared" si="68"/>
        <v>0</v>
      </c>
      <c r="S414">
        <f t="shared" si="69"/>
        <v>0</v>
      </c>
    </row>
    <row r="415" spans="1:19" x14ac:dyDescent="0.25">
      <c r="A415" s="7"/>
      <c r="B415" s="8"/>
      <c r="C415" s="8"/>
      <c r="D415" s="8"/>
      <c r="E415" s="8"/>
      <c r="G415" s="9" t="str">
        <f t="shared" si="60"/>
        <v/>
      </c>
      <c r="H415" s="9" t="str">
        <f t="shared" si="61"/>
        <v/>
      </c>
      <c r="I415" s="9" t="str">
        <f t="shared" si="62"/>
        <v/>
      </c>
      <c r="J415" s="9" t="str">
        <f t="shared" si="63"/>
        <v/>
      </c>
      <c r="K415" s="9" t="str">
        <f t="shared" si="64"/>
        <v/>
      </c>
      <c r="O415">
        <f t="shared" si="65"/>
        <v>0</v>
      </c>
      <c r="P415">
        <f t="shared" si="66"/>
        <v>0</v>
      </c>
      <c r="Q415">
        <f t="shared" si="67"/>
        <v>0</v>
      </c>
      <c r="R415">
        <f t="shared" si="68"/>
        <v>0</v>
      </c>
      <c r="S415">
        <f t="shared" si="69"/>
        <v>0</v>
      </c>
    </row>
    <row r="416" spans="1:19" x14ac:dyDescent="0.25">
      <c r="A416" s="7"/>
      <c r="B416" s="8"/>
      <c r="C416" s="8"/>
      <c r="D416" s="8"/>
      <c r="E416" s="8"/>
      <c r="G416" s="9" t="str">
        <f t="shared" si="60"/>
        <v/>
      </c>
      <c r="H416" s="9" t="str">
        <f t="shared" si="61"/>
        <v/>
      </c>
      <c r="I416" s="9" t="str">
        <f t="shared" si="62"/>
        <v/>
      </c>
      <c r="J416" s="9" t="str">
        <f t="shared" si="63"/>
        <v/>
      </c>
      <c r="K416" s="9" t="str">
        <f t="shared" si="64"/>
        <v/>
      </c>
      <c r="O416">
        <f t="shared" si="65"/>
        <v>0</v>
      </c>
      <c r="P416">
        <f t="shared" si="66"/>
        <v>0</v>
      </c>
      <c r="Q416">
        <f t="shared" si="67"/>
        <v>0</v>
      </c>
      <c r="R416">
        <f t="shared" si="68"/>
        <v>0</v>
      </c>
      <c r="S416">
        <f t="shared" si="69"/>
        <v>0</v>
      </c>
    </row>
    <row r="417" spans="1:19" x14ac:dyDescent="0.25">
      <c r="A417" s="7"/>
      <c r="B417" s="8"/>
      <c r="C417" s="8"/>
      <c r="D417" s="8"/>
      <c r="E417" s="8"/>
      <c r="G417" s="9" t="str">
        <f t="shared" si="60"/>
        <v/>
      </c>
      <c r="H417" s="9" t="str">
        <f t="shared" si="61"/>
        <v/>
      </c>
      <c r="I417" s="9" t="str">
        <f t="shared" si="62"/>
        <v/>
      </c>
      <c r="J417" s="9" t="str">
        <f t="shared" si="63"/>
        <v/>
      </c>
      <c r="K417" s="9" t="str">
        <f t="shared" si="64"/>
        <v/>
      </c>
      <c r="O417">
        <f t="shared" si="65"/>
        <v>0</v>
      </c>
      <c r="P417">
        <f t="shared" si="66"/>
        <v>0</v>
      </c>
      <c r="Q417">
        <f t="shared" si="67"/>
        <v>0</v>
      </c>
      <c r="R417">
        <f t="shared" si="68"/>
        <v>0</v>
      </c>
      <c r="S417">
        <f t="shared" si="69"/>
        <v>0</v>
      </c>
    </row>
    <row r="418" spans="1:19" x14ac:dyDescent="0.25">
      <c r="A418" s="7"/>
      <c r="B418" s="8"/>
      <c r="C418" s="8"/>
      <c r="D418" s="8"/>
      <c r="E418" s="8"/>
      <c r="G418" s="9" t="str">
        <f t="shared" si="60"/>
        <v/>
      </c>
      <c r="H418" s="9" t="str">
        <f t="shared" si="61"/>
        <v/>
      </c>
      <c r="I418" s="9" t="str">
        <f t="shared" si="62"/>
        <v/>
      </c>
      <c r="J418" s="9" t="str">
        <f t="shared" si="63"/>
        <v/>
      </c>
      <c r="K418" s="9" t="str">
        <f t="shared" si="64"/>
        <v/>
      </c>
      <c r="O418">
        <f t="shared" si="65"/>
        <v>0</v>
      </c>
      <c r="P418">
        <f t="shared" si="66"/>
        <v>0</v>
      </c>
      <c r="Q418">
        <f t="shared" si="67"/>
        <v>0</v>
      </c>
      <c r="R418">
        <f t="shared" si="68"/>
        <v>0</v>
      </c>
      <c r="S418">
        <f t="shared" si="69"/>
        <v>0</v>
      </c>
    </row>
    <row r="419" spans="1:19" x14ac:dyDescent="0.25">
      <c r="A419" s="7"/>
      <c r="B419" s="8"/>
      <c r="C419" s="8"/>
      <c r="D419" s="8"/>
      <c r="E419" s="8"/>
      <c r="G419" s="9" t="str">
        <f t="shared" si="60"/>
        <v/>
      </c>
      <c r="H419" s="9" t="str">
        <f t="shared" si="61"/>
        <v/>
      </c>
      <c r="I419" s="9" t="str">
        <f t="shared" si="62"/>
        <v/>
      </c>
      <c r="J419" s="9" t="str">
        <f t="shared" si="63"/>
        <v/>
      </c>
      <c r="K419" s="9" t="str">
        <f t="shared" si="64"/>
        <v/>
      </c>
      <c r="O419">
        <f t="shared" si="65"/>
        <v>0</v>
      </c>
      <c r="P419">
        <f t="shared" si="66"/>
        <v>0</v>
      </c>
      <c r="Q419">
        <f t="shared" si="67"/>
        <v>0</v>
      </c>
      <c r="R419">
        <f t="shared" si="68"/>
        <v>0</v>
      </c>
      <c r="S419">
        <f t="shared" si="69"/>
        <v>0</v>
      </c>
    </row>
    <row r="420" spans="1:19" x14ac:dyDescent="0.25">
      <c r="A420" s="7"/>
      <c r="B420" s="8"/>
      <c r="C420" s="8"/>
      <c r="D420" s="8"/>
      <c r="E420" s="8"/>
      <c r="G420" s="9" t="str">
        <f t="shared" si="60"/>
        <v/>
      </c>
      <c r="H420" s="9" t="str">
        <f t="shared" si="61"/>
        <v/>
      </c>
      <c r="I420" s="9" t="str">
        <f t="shared" si="62"/>
        <v/>
      </c>
      <c r="J420" s="9" t="str">
        <f t="shared" si="63"/>
        <v/>
      </c>
      <c r="K420" s="9" t="str">
        <f t="shared" si="64"/>
        <v/>
      </c>
      <c r="O420">
        <f t="shared" si="65"/>
        <v>0</v>
      </c>
      <c r="P420">
        <f t="shared" si="66"/>
        <v>0</v>
      </c>
      <c r="Q420">
        <f t="shared" si="67"/>
        <v>0</v>
      </c>
      <c r="R420">
        <f t="shared" si="68"/>
        <v>0</v>
      </c>
      <c r="S420">
        <f t="shared" si="69"/>
        <v>0</v>
      </c>
    </row>
    <row r="421" spans="1:19" x14ac:dyDescent="0.25">
      <c r="A421" s="7"/>
      <c r="B421" s="8"/>
      <c r="C421" s="8"/>
      <c r="D421" s="8"/>
      <c r="E421" s="8"/>
      <c r="G421" s="9" t="str">
        <f t="shared" si="60"/>
        <v/>
      </c>
      <c r="H421" s="9" t="str">
        <f t="shared" si="61"/>
        <v/>
      </c>
      <c r="I421" s="9" t="str">
        <f t="shared" si="62"/>
        <v/>
      </c>
      <c r="J421" s="9" t="str">
        <f t="shared" si="63"/>
        <v/>
      </c>
      <c r="K421" s="9" t="str">
        <f t="shared" si="64"/>
        <v/>
      </c>
      <c r="O421">
        <f t="shared" si="65"/>
        <v>0</v>
      </c>
      <c r="P421">
        <f t="shared" si="66"/>
        <v>0</v>
      </c>
      <c r="Q421">
        <f t="shared" si="67"/>
        <v>0</v>
      </c>
      <c r="R421">
        <f t="shared" si="68"/>
        <v>0</v>
      </c>
      <c r="S421">
        <f t="shared" si="69"/>
        <v>0</v>
      </c>
    </row>
    <row r="422" spans="1:19" x14ac:dyDescent="0.25">
      <c r="A422" s="8"/>
      <c r="B422" s="8"/>
      <c r="C422" s="8"/>
      <c r="D422" s="8"/>
      <c r="E422" s="8"/>
      <c r="G422" s="9" t="str">
        <f t="shared" si="60"/>
        <v/>
      </c>
      <c r="H422" s="9" t="str">
        <f t="shared" si="61"/>
        <v/>
      </c>
      <c r="I422" s="9" t="str">
        <f t="shared" si="62"/>
        <v/>
      </c>
      <c r="J422" s="9" t="str">
        <f t="shared" si="63"/>
        <v/>
      </c>
      <c r="K422" s="9" t="str">
        <f t="shared" si="64"/>
        <v/>
      </c>
      <c r="O422">
        <f t="shared" si="65"/>
        <v>0</v>
      </c>
      <c r="P422">
        <f t="shared" si="66"/>
        <v>0</v>
      </c>
      <c r="Q422">
        <f t="shared" si="67"/>
        <v>0</v>
      </c>
      <c r="R422">
        <f t="shared" si="68"/>
        <v>0</v>
      </c>
      <c r="S422">
        <f t="shared" si="69"/>
        <v>0</v>
      </c>
    </row>
    <row r="423" spans="1:19" x14ac:dyDescent="0.25">
      <c r="A423" s="8"/>
      <c r="B423" s="8"/>
      <c r="C423" s="8"/>
      <c r="D423" s="8"/>
      <c r="E423" s="8"/>
      <c r="G423" s="9" t="str">
        <f t="shared" si="60"/>
        <v/>
      </c>
      <c r="H423" s="9" t="str">
        <f t="shared" si="61"/>
        <v/>
      </c>
      <c r="I423" s="9" t="str">
        <f t="shared" si="62"/>
        <v/>
      </c>
      <c r="J423" s="9" t="str">
        <f t="shared" si="63"/>
        <v/>
      </c>
      <c r="K423" s="9" t="str">
        <f t="shared" si="64"/>
        <v/>
      </c>
      <c r="O423">
        <f t="shared" si="65"/>
        <v>0</v>
      </c>
      <c r="P423">
        <f t="shared" si="66"/>
        <v>0</v>
      </c>
      <c r="Q423">
        <f t="shared" si="67"/>
        <v>0</v>
      </c>
      <c r="R423">
        <f t="shared" si="68"/>
        <v>0</v>
      </c>
      <c r="S423">
        <f t="shared" si="69"/>
        <v>0</v>
      </c>
    </row>
    <row r="424" spans="1:19" x14ac:dyDescent="0.25">
      <c r="A424" s="8"/>
      <c r="B424" s="8"/>
      <c r="C424" s="8"/>
      <c r="D424" s="8"/>
      <c r="E424" s="8"/>
      <c r="G424" s="9" t="str">
        <f t="shared" si="60"/>
        <v/>
      </c>
      <c r="H424" s="9" t="str">
        <f t="shared" si="61"/>
        <v/>
      </c>
      <c r="I424" s="9" t="str">
        <f t="shared" si="62"/>
        <v/>
      </c>
      <c r="J424" s="9" t="str">
        <f t="shared" si="63"/>
        <v/>
      </c>
      <c r="K424" s="9" t="str">
        <f t="shared" si="64"/>
        <v/>
      </c>
      <c r="O424">
        <f t="shared" si="65"/>
        <v>0</v>
      </c>
      <c r="P424">
        <f t="shared" si="66"/>
        <v>0</v>
      </c>
      <c r="Q424">
        <f t="shared" si="67"/>
        <v>0</v>
      </c>
      <c r="R424">
        <f t="shared" si="68"/>
        <v>0</v>
      </c>
      <c r="S424">
        <f t="shared" si="69"/>
        <v>0</v>
      </c>
    </row>
    <row r="425" spans="1:19" x14ac:dyDescent="0.25">
      <c r="A425" s="8"/>
      <c r="B425" s="8"/>
      <c r="C425" s="8"/>
      <c r="D425" s="8"/>
      <c r="E425" s="8"/>
      <c r="G425" s="9" t="str">
        <f t="shared" si="60"/>
        <v/>
      </c>
      <c r="H425" s="9" t="str">
        <f t="shared" si="61"/>
        <v/>
      </c>
      <c r="I425" s="9" t="str">
        <f t="shared" si="62"/>
        <v/>
      </c>
      <c r="J425" s="9" t="str">
        <f t="shared" si="63"/>
        <v/>
      </c>
      <c r="K425" s="9" t="str">
        <f t="shared" si="64"/>
        <v/>
      </c>
      <c r="O425">
        <f t="shared" si="65"/>
        <v>0</v>
      </c>
      <c r="P425">
        <f t="shared" si="66"/>
        <v>0</v>
      </c>
      <c r="Q425">
        <f t="shared" si="67"/>
        <v>0</v>
      </c>
      <c r="R425">
        <f t="shared" si="68"/>
        <v>0</v>
      </c>
      <c r="S425">
        <f t="shared" si="69"/>
        <v>0</v>
      </c>
    </row>
    <row r="426" spans="1:19" x14ac:dyDescent="0.25">
      <c r="A426" s="8"/>
      <c r="B426" s="8"/>
      <c r="C426" s="8"/>
      <c r="D426" s="8"/>
      <c r="E426" s="8"/>
      <c r="G426" s="9" t="str">
        <f t="shared" si="60"/>
        <v/>
      </c>
      <c r="H426" s="9" t="str">
        <f t="shared" si="61"/>
        <v/>
      </c>
      <c r="I426" s="9" t="str">
        <f t="shared" si="62"/>
        <v/>
      </c>
      <c r="J426" s="9" t="str">
        <f t="shared" si="63"/>
        <v/>
      </c>
      <c r="K426" s="9" t="str">
        <f t="shared" si="64"/>
        <v/>
      </c>
      <c r="O426">
        <f t="shared" si="65"/>
        <v>0</v>
      </c>
      <c r="P426">
        <f t="shared" si="66"/>
        <v>0</v>
      </c>
      <c r="Q426">
        <f t="shared" si="67"/>
        <v>0</v>
      </c>
      <c r="R426">
        <f t="shared" si="68"/>
        <v>0</v>
      </c>
      <c r="S426">
        <f t="shared" si="69"/>
        <v>0</v>
      </c>
    </row>
    <row r="427" spans="1:19" x14ac:dyDescent="0.25">
      <c r="A427" s="8"/>
      <c r="B427" s="8"/>
      <c r="C427" s="8"/>
      <c r="D427" s="8"/>
      <c r="E427" s="8"/>
      <c r="G427" s="9" t="str">
        <f t="shared" si="60"/>
        <v/>
      </c>
      <c r="H427" s="9" t="str">
        <f t="shared" si="61"/>
        <v/>
      </c>
      <c r="I427" s="9" t="str">
        <f t="shared" si="62"/>
        <v/>
      </c>
      <c r="J427" s="9" t="str">
        <f t="shared" si="63"/>
        <v/>
      </c>
      <c r="K427" s="9" t="str">
        <f t="shared" si="64"/>
        <v/>
      </c>
      <c r="O427">
        <f t="shared" si="65"/>
        <v>0</v>
      </c>
      <c r="P427">
        <f t="shared" si="66"/>
        <v>0</v>
      </c>
      <c r="Q427">
        <f t="shared" si="67"/>
        <v>0</v>
      </c>
      <c r="R427">
        <f t="shared" si="68"/>
        <v>0</v>
      </c>
      <c r="S427">
        <f t="shared" si="69"/>
        <v>0</v>
      </c>
    </row>
    <row r="428" spans="1:19" x14ac:dyDescent="0.25">
      <c r="A428" s="8"/>
      <c r="B428" s="8"/>
      <c r="C428" s="8"/>
      <c r="D428" s="8"/>
      <c r="E428" s="8"/>
      <c r="G428" s="9" t="str">
        <f t="shared" si="60"/>
        <v/>
      </c>
      <c r="H428" s="9" t="str">
        <f t="shared" si="61"/>
        <v/>
      </c>
      <c r="I428" s="9" t="str">
        <f t="shared" si="62"/>
        <v/>
      </c>
      <c r="J428" s="9" t="str">
        <f t="shared" si="63"/>
        <v/>
      </c>
      <c r="K428" s="9" t="str">
        <f t="shared" si="64"/>
        <v/>
      </c>
      <c r="O428">
        <f t="shared" si="65"/>
        <v>0</v>
      </c>
      <c r="P428">
        <f t="shared" si="66"/>
        <v>0</v>
      </c>
      <c r="Q428">
        <f t="shared" si="67"/>
        <v>0</v>
      </c>
      <c r="R428">
        <f t="shared" si="68"/>
        <v>0</v>
      </c>
      <c r="S428">
        <f t="shared" si="69"/>
        <v>0</v>
      </c>
    </row>
    <row r="429" spans="1:19" x14ac:dyDescent="0.25">
      <c r="A429" s="8"/>
      <c r="B429" s="8"/>
      <c r="C429" s="8"/>
      <c r="D429" s="8"/>
      <c r="E429" s="8"/>
      <c r="G429" s="9" t="str">
        <f t="shared" si="60"/>
        <v/>
      </c>
      <c r="H429" s="9" t="str">
        <f t="shared" si="61"/>
        <v/>
      </c>
      <c r="I429" s="9" t="str">
        <f t="shared" si="62"/>
        <v/>
      </c>
      <c r="J429" s="9" t="str">
        <f t="shared" si="63"/>
        <v/>
      </c>
      <c r="K429" s="9" t="str">
        <f t="shared" si="64"/>
        <v/>
      </c>
      <c r="O429">
        <f t="shared" si="65"/>
        <v>0</v>
      </c>
      <c r="P429">
        <f t="shared" si="66"/>
        <v>0</v>
      </c>
      <c r="Q429">
        <f t="shared" si="67"/>
        <v>0</v>
      </c>
      <c r="R429">
        <f t="shared" si="68"/>
        <v>0</v>
      </c>
      <c r="S429">
        <f t="shared" si="69"/>
        <v>0</v>
      </c>
    </row>
    <row r="430" spans="1:19" x14ac:dyDescent="0.25">
      <c r="A430" s="8"/>
      <c r="B430" s="8"/>
      <c r="C430" s="8"/>
      <c r="D430" s="8"/>
      <c r="E430" s="8"/>
      <c r="G430" s="9" t="str">
        <f t="shared" si="60"/>
        <v/>
      </c>
      <c r="H430" s="9" t="str">
        <f t="shared" si="61"/>
        <v/>
      </c>
      <c r="I430" s="9" t="str">
        <f t="shared" si="62"/>
        <v/>
      </c>
      <c r="J430" s="9" t="str">
        <f t="shared" si="63"/>
        <v/>
      </c>
      <c r="K430" s="9" t="str">
        <f t="shared" si="64"/>
        <v/>
      </c>
      <c r="O430">
        <f t="shared" si="65"/>
        <v>0</v>
      </c>
      <c r="P430">
        <f t="shared" si="66"/>
        <v>0</v>
      </c>
      <c r="Q430">
        <f t="shared" si="67"/>
        <v>0</v>
      </c>
      <c r="R430">
        <f t="shared" si="68"/>
        <v>0</v>
      </c>
      <c r="S430">
        <f t="shared" si="69"/>
        <v>0</v>
      </c>
    </row>
    <row r="431" spans="1:19" x14ac:dyDescent="0.25">
      <c r="A431" s="8"/>
      <c r="B431" s="8"/>
      <c r="C431" s="8"/>
      <c r="D431" s="8"/>
      <c r="E431" s="8"/>
      <c r="G431" s="9" t="str">
        <f t="shared" si="60"/>
        <v/>
      </c>
      <c r="H431" s="9" t="str">
        <f t="shared" si="61"/>
        <v/>
      </c>
      <c r="I431" s="9" t="str">
        <f t="shared" si="62"/>
        <v/>
      </c>
      <c r="J431" s="9" t="str">
        <f t="shared" si="63"/>
        <v/>
      </c>
      <c r="K431" s="9" t="str">
        <f t="shared" si="64"/>
        <v/>
      </c>
      <c r="O431">
        <f t="shared" si="65"/>
        <v>0</v>
      </c>
      <c r="P431">
        <f t="shared" si="66"/>
        <v>0</v>
      </c>
      <c r="Q431">
        <f t="shared" si="67"/>
        <v>0</v>
      </c>
      <c r="R431">
        <f t="shared" si="68"/>
        <v>0</v>
      </c>
      <c r="S431">
        <f t="shared" si="69"/>
        <v>0</v>
      </c>
    </row>
    <row r="432" spans="1:19" x14ac:dyDescent="0.25">
      <c r="A432" s="8"/>
      <c r="B432" s="8"/>
      <c r="C432" s="8"/>
      <c r="D432" s="8"/>
      <c r="E432" s="8"/>
      <c r="G432" s="9" t="str">
        <f t="shared" si="60"/>
        <v/>
      </c>
      <c r="H432" s="9" t="str">
        <f t="shared" si="61"/>
        <v/>
      </c>
      <c r="I432" s="9" t="str">
        <f t="shared" si="62"/>
        <v/>
      </c>
      <c r="J432" s="9" t="str">
        <f t="shared" si="63"/>
        <v/>
      </c>
      <c r="K432" s="9" t="str">
        <f t="shared" si="64"/>
        <v/>
      </c>
      <c r="O432">
        <f t="shared" si="65"/>
        <v>0</v>
      </c>
      <c r="P432">
        <f t="shared" si="66"/>
        <v>0</v>
      </c>
      <c r="Q432">
        <f t="shared" si="67"/>
        <v>0</v>
      </c>
      <c r="R432">
        <f t="shared" si="68"/>
        <v>0</v>
      </c>
      <c r="S432">
        <f t="shared" si="69"/>
        <v>0</v>
      </c>
    </row>
    <row r="433" spans="1:19" x14ac:dyDescent="0.25">
      <c r="A433" s="8"/>
      <c r="B433" s="8"/>
      <c r="C433" s="8"/>
      <c r="D433" s="8"/>
      <c r="E433" s="8"/>
      <c r="G433" s="9" t="str">
        <f t="shared" si="60"/>
        <v/>
      </c>
      <c r="H433" s="9" t="str">
        <f t="shared" si="61"/>
        <v/>
      </c>
      <c r="I433" s="9" t="str">
        <f t="shared" si="62"/>
        <v/>
      </c>
      <c r="J433" s="9" t="str">
        <f t="shared" si="63"/>
        <v/>
      </c>
      <c r="K433" s="9" t="str">
        <f t="shared" si="64"/>
        <v/>
      </c>
      <c r="O433">
        <f t="shared" si="65"/>
        <v>0</v>
      </c>
      <c r="P433">
        <f t="shared" si="66"/>
        <v>0</v>
      </c>
      <c r="Q433">
        <f t="shared" si="67"/>
        <v>0</v>
      </c>
      <c r="R433">
        <f t="shared" si="68"/>
        <v>0</v>
      </c>
      <c r="S433">
        <f t="shared" si="69"/>
        <v>0</v>
      </c>
    </row>
    <row r="434" spans="1:19" x14ac:dyDescent="0.25">
      <c r="A434" s="8"/>
      <c r="B434" s="8"/>
      <c r="C434" s="8"/>
      <c r="D434" s="8"/>
      <c r="E434" s="8"/>
      <c r="G434" s="9" t="str">
        <f t="shared" si="60"/>
        <v/>
      </c>
      <c r="H434" s="9" t="str">
        <f t="shared" si="61"/>
        <v/>
      </c>
      <c r="I434" s="9" t="str">
        <f t="shared" si="62"/>
        <v/>
      </c>
      <c r="J434" s="9" t="str">
        <f t="shared" si="63"/>
        <v/>
      </c>
      <c r="K434" s="9" t="str">
        <f t="shared" si="64"/>
        <v/>
      </c>
      <c r="O434">
        <f t="shared" si="65"/>
        <v>0</v>
      </c>
      <c r="P434">
        <f t="shared" si="66"/>
        <v>0</v>
      </c>
      <c r="Q434">
        <f t="shared" si="67"/>
        <v>0</v>
      </c>
      <c r="R434">
        <f t="shared" si="68"/>
        <v>0</v>
      </c>
      <c r="S434">
        <f t="shared" si="69"/>
        <v>0</v>
      </c>
    </row>
    <row r="435" spans="1:19" x14ac:dyDescent="0.25">
      <c r="A435" s="8"/>
      <c r="B435" s="8"/>
      <c r="C435" s="8"/>
      <c r="D435" s="8"/>
      <c r="E435" s="8"/>
      <c r="G435" s="9" t="str">
        <f t="shared" si="60"/>
        <v/>
      </c>
      <c r="H435" s="9" t="str">
        <f t="shared" si="61"/>
        <v/>
      </c>
      <c r="I435" s="9" t="str">
        <f t="shared" si="62"/>
        <v/>
      </c>
      <c r="J435" s="9" t="str">
        <f t="shared" si="63"/>
        <v/>
      </c>
      <c r="K435" s="9" t="str">
        <f t="shared" si="64"/>
        <v/>
      </c>
      <c r="O435">
        <f t="shared" si="65"/>
        <v>0</v>
      </c>
      <c r="P435">
        <f t="shared" si="66"/>
        <v>0</v>
      </c>
      <c r="Q435">
        <f t="shared" si="67"/>
        <v>0</v>
      </c>
      <c r="R435">
        <f t="shared" si="68"/>
        <v>0</v>
      </c>
      <c r="S435">
        <f t="shared" si="69"/>
        <v>0</v>
      </c>
    </row>
    <row r="436" spans="1:19" x14ac:dyDescent="0.25">
      <c r="A436" s="8"/>
      <c r="B436" s="8"/>
      <c r="C436" s="8"/>
      <c r="D436" s="8"/>
      <c r="E436" s="8"/>
      <c r="G436" s="9" t="str">
        <f t="shared" si="60"/>
        <v/>
      </c>
      <c r="H436" s="9" t="str">
        <f t="shared" si="61"/>
        <v/>
      </c>
      <c r="I436" s="9" t="str">
        <f t="shared" si="62"/>
        <v/>
      </c>
      <c r="J436" s="9" t="str">
        <f t="shared" si="63"/>
        <v/>
      </c>
      <c r="K436" s="9" t="str">
        <f t="shared" si="64"/>
        <v/>
      </c>
      <c r="O436">
        <f t="shared" si="65"/>
        <v>0</v>
      </c>
      <c r="P436">
        <f t="shared" si="66"/>
        <v>0</v>
      </c>
      <c r="Q436">
        <f t="shared" si="67"/>
        <v>0</v>
      </c>
      <c r="R436">
        <f t="shared" si="68"/>
        <v>0</v>
      </c>
      <c r="S436">
        <f t="shared" si="69"/>
        <v>0</v>
      </c>
    </row>
    <row r="437" spans="1:19" x14ac:dyDescent="0.25">
      <c r="A437" s="8"/>
      <c r="B437" s="8"/>
      <c r="C437" s="8"/>
      <c r="D437" s="8"/>
      <c r="E437" s="8"/>
      <c r="G437" s="9" t="str">
        <f t="shared" si="60"/>
        <v/>
      </c>
      <c r="H437" s="9" t="str">
        <f t="shared" si="61"/>
        <v/>
      </c>
      <c r="I437" s="9" t="str">
        <f t="shared" si="62"/>
        <v/>
      </c>
      <c r="J437" s="9" t="str">
        <f t="shared" si="63"/>
        <v/>
      </c>
      <c r="K437" s="9" t="str">
        <f t="shared" si="64"/>
        <v/>
      </c>
      <c r="O437">
        <f t="shared" si="65"/>
        <v>0</v>
      </c>
      <c r="P437">
        <f t="shared" si="66"/>
        <v>0</v>
      </c>
      <c r="Q437">
        <f t="shared" si="67"/>
        <v>0</v>
      </c>
      <c r="R437">
        <f t="shared" si="68"/>
        <v>0</v>
      </c>
      <c r="S437">
        <f t="shared" si="69"/>
        <v>0</v>
      </c>
    </row>
    <row r="438" spans="1:19" x14ac:dyDescent="0.25">
      <c r="A438" s="8"/>
      <c r="B438" s="8"/>
      <c r="C438" s="8"/>
      <c r="D438" s="8"/>
      <c r="E438" s="8"/>
      <c r="G438" s="9" t="str">
        <f t="shared" si="60"/>
        <v/>
      </c>
      <c r="H438" s="9" t="str">
        <f t="shared" si="61"/>
        <v/>
      </c>
      <c r="I438" s="9" t="str">
        <f t="shared" si="62"/>
        <v/>
      </c>
      <c r="J438" s="9" t="str">
        <f t="shared" si="63"/>
        <v/>
      </c>
      <c r="K438" s="9" t="str">
        <f t="shared" si="64"/>
        <v/>
      </c>
      <c r="O438">
        <f t="shared" si="65"/>
        <v>0</v>
      </c>
      <c r="P438">
        <f t="shared" si="66"/>
        <v>0</v>
      </c>
      <c r="Q438">
        <f t="shared" si="67"/>
        <v>0</v>
      </c>
      <c r="R438">
        <f t="shared" si="68"/>
        <v>0</v>
      </c>
      <c r="S438">
        <f t="shared" si="69"/>
        <v>0</v>
      </c>
    </row>
    <row r="439" spans="1:19" x14ac:dyDescent="0.25">
      <c r="A439" s="8"/>
      <c r="B439" s="8"/>
      <c r="C439" s="8"/>
      <c r="D439" s="8"/>
      <c r="E439" s="8"/>
      <c r="G439" s="9" t="str">
        <f t="shared" si="60"/>
        <v/>
      </c>
      <c r="H439" s="9" t="str">
        <f t="shared" si="61"/>
        <v/>
      </c>
      <c r="I439" s="9" t="str">
        <f t="shared" si="62"/>
        <v/>
      </c>
      <c r="J439" s="9" t="str">
        <f t="shared" si="63"/>
        <v/>
      </c>
      <c r="K439" s="9" t="str">
        <f t="shared" si="64"/>
        <v/>
      </c>
      <c r="O439">
        <f t="shared" si="65"/>
        <v>0</v>
      </c>
      <c r="P439">
        <f t="shared" si="66"/>
        <v>0</v>
      </c>
      <c r="Q439">
        <f t="shared" si="67"/>
        <v>0</v>
      </c>
      <c r="R439">
        <f t="shared" si="68"/>
        <v>0</v>
      </c>
      <c r="S439">
        <f t="shared" si="69"/>
        <v>0</v>
      </c>
    </row>
    <row r="440" spans="1:19" x14ac:dyDescent="0.25">
      <c r="A440" s="8"/>
      <c r="B440" s="8"/>
      <c r="C440" s="8"/>
      <c r="D440" s="8"/>
      <c r="E440" s="8"/>
      <c r="G440" s="9" t="str">
        <f t="shared" si="60"/>
        <v/>
      </c>
      <c r="H440" s="9" t="str">
        <f t="shared" si="61"/>
        <v/>
      </c>
      <c r="I440" s="9" t="str">
        <f t="shared" si="62"/>
        <v/>
      </c>
      <c r="J440" s="9" t="str">
        <f t="shared" si="63"/>
        <v/>
      </c>
      <c r="K440" s="9" t="str">
        <f t="shared" si="64"/>
        <v/>
      </c>
      <c r="O440">
        <f t="shared" si="65"/>
        <v>0</v>
      </c>
      <c r="P440">
        <f t="shared" si="66"/>
        <v>0</v>
      </c>
      <c r="Q440">
        <f t="shared" si="67"/>
        <v>0</v>
      </c>
      <c r="R440">
        <f t="shared" si="68"/>
        <v>0</v>
      </c>
      <c r="S440">
        <f t="shared" si="69"/>
        <v>0</v>
      </c>
    </row>
    <row r="441" spans="1:19" x14ac:dyDescent="0.25">
      <c r="A441" s="8"/>
      <c r="B441" s="8"/>
      <c r="C441" s="8"/>
      <c r="D441" s="8"/>
      <c r="E441" s="8"/>
      <c r="G441" s="9" t="str">
        <f t="shared" si="60"/>
        <v/>
      </c>
      <c r="H441" s="9" t="str">
        <f t="shared" si="61"/>
        <v/>
      </c>
      <c r="I441" s="9" t="str">
        <f t="shared" si="62"/>
        <v/>
      </c>
      <c r="J441" s="9" t="str">
        <f t="shared" si="63"/>
        <v/>
      </c>
      <c r="K441" s="9" t="str">
        <f t="shared" si="64"/>
        <v/>
      </c>
      <c r="O441">
        <f t="shared" si="65"/>
        <v>0</v>
      </c>
      <c r="P441">
        <f t="shared" si="66"/>
        <v>0</v>
      </c>
      <c r="Q441">
        <f t="shared" si="67"/>
        <v>0</v>
      </c>
      <c r="R441">
        <f t="shared" si="68"/>
        <v>0</v>
      </c>
      <c r="S441">
        <f t="shared" si="69"/>
        <v>0</v>
      </c>
    </row>
    <row r="442" spans="1:19" x14ac:dyDescent="0.25">
      <c r="A442" s="8"/>
      <c r="B442" s="8"/>
      <c r="C442" s="8"/>
      <c r="D442" s="8"/>
      <c r="E442" s="8"/>
      <c r="G442" s="9" t="str">
        <f t="shared" si="60"/>
        <v/>
      </c>
      <c r="H442" s="9" t="str">
        <f t="shared" si="61"/>
        <v/>
      </c>
      <c r="I442" s="9" t="str">
        <f t="shared" si="62"/>
        <v/>
      </c>
      <c r="J442" s="9" t="str">
        <f t="shared" si="63"/>
        <v/>
      </c>
      <c r="K442" s="9" t="str">
        <f t="shared" si="64"/>
        <v/>
      </c>
      <c r="O442">
        <f t="shared" si="65"/>
        <v>0</v>
      </c>
      <c r="P442">
        <f t="shared" si="66"/>
        <v>0</v>
      </c>
      <c r="Q442">
        <f t="shared" si="67"/>
        <v>0</v>
      </c>
      <c r="R442">
        <f t="shared" si="68"/>
        <v>0</v>
      </c>
      <c r="S442">
        <f t="shared" si="69"/>
        <v>0</v>
      </c>
    </row>
    <row r="443" spans="1:19" x14ac:dyDescent="0.25">
      <c r="A443" s="8"/>
      <c r="B443" s="8"/>
      <c r="C443" s="8"/>
      <c r="D443" s="8"/>
      <c r="E443" s="8"/>
      <c r="G443" s="9" t="str">
        <f t="shared" si="60"/>
        <v/>
      </c>
      <c r="H443" s="9" t="str">
        <f t="shared" si="61"/>
        <v/>
      </c>
      <c r="I443" s="9" t="str">
        <f t="shared" si="62"/>
        <v/>
      </c>
      <c r="J443" s="9" t="str">
        <f t="shared" si="63"/>
        <v/>
      </c>
      <c r="K443" s="9" t="str">
        <f t="shared" si="64"/>
        <v/>
      </c>
      <c r="O443">
        <f t="shared" si="65"/>
        <v>0</v>
      </c>
      <c r="P443">
        <f t="shared" si="66"/>
        <v>0</v>
      </c>
      <c r="Q443">
        <f t="shared" si="67"/>
        <v>0</v>
      </c>
      <c r="R443">
        <f t="shared" si="68"/>
        <v>0</v>
      </c>
      <c r="S443">
        <f t="shared" si="69"/>
        <v>0</v>
      </c>
    </row>
    <row r="444" spans="1:19" x14ac:dyDescent="0.25">
      <c r="A444" s="8"/>
      <c r="B444" s="8"/>
      <c r="C444" s="8"/>
      <c r="D444" s="8"/>
      <c r="E444" s="8"/>
      <c r="G444" s="9" t="str">
        <f t="shared" si="60"/>
        <v/>
      </c>
      <c r="H444" s="9" t="str">
        <f t="shared" si="61"/>
        <v/>
      </c>
      <c r="I444" s="9" t="str">
        <f t="shared" si="62"/>
        <v/>
      </c>
      <c r="J444" s="9" t="str">
        <f t="shared" si="63"/>
        <v/>
      </c>
      <c r="K444" s="9" t="str">
        <f t="shared" si="64"/>
        <v/>
      </c>
      <c r="O444">
        <f t="shared" si="65"/>
        <v>0</v>
      </c>
      <c r="P444">
        <f t="shared" si="66"/>
        <v>0</v>
      </c>
      <c r="Q444">
        <f t="shared" si="67"/>
        <v>0</v>
      </c>
      <c r="R444">
        <f t="shared" si="68"/>
        <v>0</v>
      </c>
      <c r="S444">
        <f t="shared" si="69"/>
        <v>0</v>
      </c>
    </row>
    <row r="445" spans="1:19" x14ac:dyDescent="0.25">
      <c r="A445" s="8"/>
      <c r="B445" s="8"/>
      <c r="C445" s="8"/>
      <c r="D445" s="8"/>
      <c r="E445" s="8"/>
      <c r="G445" s="9" t="str">
        <f t="shared" si="60"/>
        <v/>
      </c>
      <c r="H445" s="9" t="str">
        <f t="shared" si="61"/>
        <v/>
      </c>
      <c r="I445" s="9" t="str">
        <f t="shared" si="62"/>
        <v/>
      </c>
      <c r="J445" s="9" t="str">
        <f t="shared" si="63"/>
        <v/>
      </c>
      <c r="K445" s="9" t="str">
        <f t="shared" si="64"/>
        <v/>
      </c>
      <c r="O445">
        <f t="shared" si="65"/>
        <v>0</v>
      </c>
      <c r="P445">
        <f t="shared" si="66"/>
        <v>0</v>
      </c>
      <c r="Q445">
        <f t="shared" si="67"/>
        <v>0</v>
      </c>
      <c r="R445">
        <f t="shared" si="68"/>
        <v>0</v>
      </c>
      <c r="S445">
        <f t="shared" si="69"/>
        <v>0</v>
      </c>
    </row>
    <row r="446" spans="1:19" x14ac:dyDescent="0.25">
      <c r="A446" s="8"/>
      <c r="B446" s="8"/>
      <c r="C446" s="8"/>
      <c r="D446" s="8"/>
      <c r="E446" s="8"/>
      <c r="G446" s="9" t="str">
        <f t="shared" si="60"/>
        <v/>
      </c>
      <c r="H446" s="9" t="str">
        <f t="shared" si="61"/>
        <v/>
      </c>
      <c r="I446" s="9" t="str">
        <f t="shared" si="62"/>
        <v/>
      </c>
      <c r="J446" s="9" t="str">
        <f t="shared" si="63"/>
        <v/>
      </c>
      <c r="K446" s="9" t="str">
        <f t="shared" si="64"/>
        <v/>
      </c>
      <c r="O446">
        <f t="shared" si="65"/>
        <v>0</v>
      </c>
      <c r="P446">
        <f t="shared" si="66"/>
        <v>0</v>
      </c>
      <c r="Q446">
        <f t="shared" si="67"/>
        <v>0</v>
      </c>
      <c r="R446">
        <f t="shared" si="68"/>
        <v>0</v>
      </c>
      <c r="S446">
        <f t="shared" si="69"/>
        <v>0</v>
      </c>
    </row>
    <row r="447" spans="1:19" x14ac:dyDescent="0.25">
      <c r="A447" s="8"/>
      <c r="B447" s="8"/>
      <c r="C447" s="8"/>
      <c r="D447" s="8"/>
      <c r="E447" s="8"/>
      <c r="G447" s="9" t="str">
        <f t="shared" si="60"/>
        <v/>
      </c>
      <c r="H447" s="9" t="str">
        <f t="shared" si="61"/>
        <v/>
      </c>
      <c r="I447" s="9" t="str">
        <f t="shared" si="62"/>
        <v/>
      </c>
      <c r="J447" s="9" t="str">
        <f t="shared" si="63"/>
        <v/>
      </c>
      <c r="K447" s="9" t="str">
        <f t="shared" si="64"/>
        <v/>
      </c>
      <c r="O447">
        <f t="shared" si="65"/>
        <v>0</v>
      </c>
      <c r="P447">
        <f t="shared" si="66"/>
        <v>0</v>
      </c>
      <c r="Q447">
        <f t="shared" si="67"/>
        <v>0</v>
      </c>
      <c r="R447">
        <f t="shared" si="68"/>
        <v>0</v>
      </c>
      <c r="S447">
        <f t="shared" si="69"/>
        <v>0</v>
      </c>
    </row>
    <row r="448" spans="1:19" x14ac:dyDescent="0.25">
      <c r="A448" s="8"/>
      <c r="B448" s="8"/>
      <c r="C448" s="8"/>
      <c r="D448" s="8"/>
      <c r="E448" s="8"/>
      <c r="G448" s="9" t="str">
        <f t="shared" si="60"/>
        <v/>
      </c>
      <c r="H448" s="9" t="str">
        <f t="shared" si="61"/>
        <v/>
      </c>
      <c r="I448" s="9" t="str">
        <f t="shared" si="62"/>
        <v/>
      </c>
      <c r="J448" s="9" t="str">
        <f t="shared" si="63"/>
        <v/>
      </c>
      <c r="K448" s="9" t="str">
        <f t="shared" si="64"/>
        <v/>
      </c>
      <c r="O448">
        <f t="shared" si="65"/>
        <v>0</v>
      </c>
      <c r="P448">
        <f t="shared" si="66"/>
        <v>0</v>
      </c>
      <c r="Q448">
        <f t="shared" si="67"/>
        <v>0</v>
      </c>
      <c r="R448">
        <f t="shared" si="68"/>
        <v>0</v>
      </c>
      <c r="S448">
        <f t="shared" si="69"/>
        <v>0</v>
      </c>
    </row>
    <row r="449" spans="1:19" x14ac:dyDescent="0.25">
      <c r="A449" s="8"/>
      <c r="B449" s="8"/>
      <c r="C449" s="8"/>
      <c r="D449" s="8"/>
      <c r="E449" s="8"/>
      <c r="G449" s="9" t="str">
        <f t="shared" si="60"/>
        <v/>
      </c>
      <c r="H449" s="9" t="str">
        <f t="shared" si="61"/>
        <v/>
      </c>
      <c r="I449" s="9" t="str">
        <f t="shared" si="62"/>
        <v/>
      </c>
      <c r="J449" s="9" t="str">
        <f t="shared" si="63"/>
        <v/>
      </c>
      <c r="K449" s="9" t="str">
        <f t="shared" si="64"/>
        <v/>
      </c>
      <c r="O449">
        <f t="shared" si="65"/>
        <v>0</v>
      </c>
      <c r="P449">
        <f t="shared" si="66"/>
        <v>0</v>
      </c>
      <c r="Q449">
        <f t="shared" si="67"/>
        <v>0</v>
      </c>
      <c r="R449">
        <f t="shared" si="68"/>
        <v>0</v>
      </c>
      <c r="S449">
        <f t="shared" si="69"/>
        <v>0</v>
      </c>
    </row>
    <row r="450" spans="1:19" x14ac:dyDescent="0.25">
      <c r="A450" s="8"/>
      <c r="B450" s="8"/>
      <c r="C450" s="8"/>
      <c r="D450" s="8"/>
      <c r="E450" s="8"/>
      <c r="G450" s="9" t="str">
        <f t="shared" ref="G450:G513" si="70">IF($A450="","",IF($O450=0,$A450,IFERROR(LEFT($A450,$O450-1),"")))</f>
        <v/>
      </c>
      <c r="H450" s="9" t="str">
        <f t="shared" ref="H450:H513" si="71">IF($A450="","",IF($O450=0,IF($B450="","",$B450),IFERROR(MID($A450,$O450+1,$P450-$O450-1),"")))</f>
        <v/>
      </c>
      <c r="I450" s="9" t="str">
        <f t="shared" ref="I450:I513" si="72">IF($A450="","",IF($O450=0,IF($C450="","",$C450),IFERROR(MID($A450,$P450+1,$Q450-$P450-1),"")))</f>
        <v/>
      </c>
      <c r="J450" s="9" t="str">
        <f t="shared" ref="J450:J513" si="73">IF($A450="","",IF($O450=0,IF($D450="","",$D450),IFERROR(MID($A450,$Q450+1,$R450-$Q450-1),"")))</f>
        <v/>
      </c>
      <c r="K450" s="9" t="str">
        <f t="shared" ref="K450:K513" si="74">IF($A450="","",IF($O450=0,IF($E450="","",$E450),IFERROR(MID($A450,$R450+1,200),"")))</f>
        <v/>
      </c>
      <c r="O450">
        <f t="shared" ref="O450:O513" si="75">IFERROR(FIND(CHAR(9),$A450),0)</f>
        <v>0</v>
      </c>
      <c r="P450">
        <f t="shared" ref="P450:P513" si="76">IF($O450=0,0,IFERROR(FIND(CHAR(9),$A450,$O450+1),0))</f>
        <v>0</v>
      </c>
      <c r="Q450">
        <f t="shared" ref="Q450:Q513" si="77">IF($P450=0,0,IFERROR(FIND(CHAR(9),$A450,$P450+1),0))</f>
        <v>0</v>
      </c>
      <c r="R450">
        <f t="shared" ref="R450:R513" si="78">IF($Q450=0,0,IFERROR(FIND(CHAR(9),$A450,$Q450+1),0))</f>
        <v>0</v>
      </c>
      <c r="S450">
        <f t="shared" ref="S450:S513" si="79">IFERROR(VALUE($I450),0)</f>
        <v>0</v>
      </c>
    </row>
    <row r="451" spans="1:19" x14ac:dyDescent="0.25">
      <c r="A451" s="8"/>
      <c r="B451" s="8"/>
      <c r="C451" s="8"/>
      <c r="D451" s="8"/>
      <c r="E451" s="8"/>
      <c r="G451" s="9" t="str">
        <f t="shared" si="70"/>
        <v/>
      </c>
      <c r="H451" s="9" t="str">
        <f t="shared" si="71"/>
        <v/>
      </c>
      <c r="I451" s="9" t="str">
        <f t="shared" si="72"/>
        <v/>
      </c>
      <c r="J451" s="9" t="str">
        <f t="shared" si="73"/>
        <v/>
      </c>
      <c r="K451" s="9" t="str">
        <f t="shared" si="74"/>
        <v/>
      </c>
      <c r="O451">
        <f t="shared" si="75"/>
        <v>0</v>
      </c>
      <c r="P451">
        <f t="shared" si="76"/>
        <v>0</v>
      </c>
      <c r="Q451">
        <f t="shared" si="77"/>
        <v>0</v>
      </c>
      <c r="R451">
        <f t="shared" si="78"/>
        <v>0</v>
      </c>
      <c r="S451">
        <f t="shared" si="79"/>
        <v>0</v>
      </c>
    </row>
    <row r="452" spans="1:19" x14ac:dyDescent="0.25">
      <c r="A452" s="8"/>
      <c r="B452" s="8"/>
      <c r="C452" s="8"/>
      <c r="D452" s="8"/>
      <c r="E452" s="8"/>
      <c r="G452" s="9" t="str">
        <f t="shared" si="70"/>
        <v/>
      </c>
      <c r="H452" s="9" t="str">
        <f t="shared" si="71"/>
        <v/>
      </c>
      <c r="I452" s="9" t="str">
        <f t="shared" si="72"/>
        <v/>
      </c>
      <c r="J452" s="9" t="str">
        <f t="shared" si="73"/>
        <v/>
      </c>
      <c r="K452" s="9" t="str">
        <f t="shared" si="74"/>
        <v/>
      </c>
      <c r="O452">
        <f t="shared" si="75"/>
        <v>0</v>
      </c>
      <c r="P452">
        <f t="shared" si="76"/>
        <v>0</v>
      </c>
      <c r="Q452">
        <f t="shared" si="77"/>
        <v>0</v>
      </c>
      <c r="R452">
        <f t="shared" si="78"/>
        <v>0</v>
      </c>
      <c r="S452">
        <f t="shared" si="79"/>
        <v>0</v>
      </c>
    </row>
    <row r="453" spans="1:19" x14ac:dyDescent="0.25">
      <c r="A453" s="8"/>
      <c r="B453" s="8"/>
      <c r="C453" s="8"/>
      <c r="D453" s="8"/>
      <c r="E453" s="8"/>
      <c r="G453" s="9" t="str">
        <f t="shared" si="70"/>
        <v/>
      </c>
      <c r="H453" s="9" t="str">
        <f t="shared" si="71"/>
        <v/>
      </c>
      <c r="I453" s="9" t="str">
        <f t="shared" si="72"/>
        <v/>
      </c>
      <c r="J453" s="9" t="str">
        <f t="shared" si="73"/>
        <v/>
      </c>
      <c r="K453" s="9" t="str">
        <f t="shared" si="74"/>
        <v/>
      </c>
      <c r="O453">
        <f t="shared" si="75"/>
        <v>0</v>
      </c>
      <c r="P453">
        <f t="shared" si="76"/>
        <v>0</v>
      </c>
      <c r="Q453">
        <f t="shared" si="77"/>
        <v>0</v>
      </c>
      <c r="R453">
        <f t="shared" si="78"/>
        <v>0</v>
      </c>
      <c r="S453">
        <f t="shared" si="79"/>
        <v>0</v>
      </c>
    </row>
    <row r="454" spans="1:19" x14ac:dyDescent="0.25">
      <c r="A454" s="8"/>
      <c r="B454" s="8"/>
      <c r="C454" s="8"/>
      <c r="D454" s="8"/>
      <c r="E454" s="8"/>
      <c r="G454" s="9" t="str">
        <f t="shared" si="70"/>
        <v/>
      </c>
      <c r="H454" s="9" t="str">
        <f t="shared" si="71"/>
        <v/>
      </c>
      <c r="I454" s="9" t="str">
        <f t="shared" si="72"/>
        <v/>
      </c>
      <c r="J454" s="9" t="str">
        <f t="shared" si="73"/>
        <v/>
      </c>
      <c r="K454" s="9" t="str">
        <f t="shared" si="74"/>
        <v/>
      </c>
      <c r="O454">
        <f t="shared" si="75"/>
        <v>0</v>
      </c>
      <c r="P454">
        <f t="shared" si="76"/>
        <v>0</v>
      </c>
      <c r="Q454">
        <f t="shared" si="77"/>
        <v>0</v>
      </c>
      <c r="R454">
        <f t="shared" si="78"/>
        <v>0</v>
      </c>
      <c r="S454">
        <f t="shared" si="79"/>
        <v>0</v>
      </c>
    </row>
    <row r="455" spans="1:19" x14ac:dyDescent="0.25">
      <c r="A455" s="8"/>
      <c r="B455" s="8"/>
      <c r="C455" s="8"/>
      <c r="D455" s="8"/>
      <c r="E455" s="8"/>
      <c r="G455" s="9" t="str">
        <f t="shared" si="70"/>
        <v/>
      </c>
      <c r="H455" s="9" t="str">
        <f t="shared" si="71"/>
        <v/>
      </c>
      <c r="I455" s="9" t="str">
        <f t="shared" si="72"/>
        <v/>
      </c>
      <c r="J455" s="9" t="str">
        <f t="shared" si="73"/>
        <v/>
      </c>
      <c r="K455" s="9" t="str">
        <f t="shared" si="74"/>
        <v/>
      </c>
      <c r="O455">
        <f t="shared" si="75"/>
        <v>0</v>
      </c>
      <c r="P455">
        <f t="shared" si="76"/>
        <v>0</v>
      </c>
      <c r="Q455">
        <f t="shared" si="77"/>
        <v>0</v>
      </c>
      <c r="R455">
        <f t="shared" si="78"/>
        <v>0</v>
      </c>
      <c r="S455">
        <f t="shared" si="79"/>
        <v>0</v>
      </c>
    </row>
    <row r="456" spans="1:19" x14ac:dyDescent="0.25">
      <c r="A456" s="8"/>
      <c r="B456" s="8"/>
      <c r="C456" s="8"/>
      <c r="D456" s="8"/>
      <c r="E456" s="8"/>
      <c r="G456" s="9" t="str">
        <f t="shared" si="70"/>
        <v/>
      </c>
      <c r="H456" s="9" t="str">
        <f t="shared" si="71"/>
        <v/>
      </c>
      <c r="I456" s="9" t="str">
        <f t="shared" si="72"/>
        <v/>
      </c>
      <c r="J456" s="9" t="str">
        <f t="shared" si="73"/>
        <v/>
      </c>
      <c r="K456" s="9" t="str">
        <f t="shared" si="74"/>
        <v/>
      </c>
      <c r="O456">
        <f t="shared" si="75"/>
        <v>0</v>
      </c>
      <c r="P456">
        <f t="shared" si="76"/>
        <v>0</v>
      </c>
      <c r="Q456">
        <f t="shared" si="77"/>
        <v>0</v>
      </c>
      <c r="R456">
        <f t="shared" si="78"/>
        <v>0</v>
      </c>
      <c r="S456">
        <f t="shared" si="79"/>
        <v>0</v>
      </c>
    </row>
    <row r="457" spans="1:19" x14ac:dyDescent="0.25">
      <c r="A457" s="8"/>
      <c r="B457" s="8"/>
      <c r="C457" s="8"/>
      <c r="D457" s="8"/>
      <c r="E457" s="8"/>
      <c r="G457" s="9" t="str">
        <f t="shared" si="70"/>
        <v/>
      </c>
      <c r="H457" s="9" t="str">
        <f t="shared" si="71"/>
        <v/>
      </c>
      <c r="I457" s="9" t="str">
        <f t="shared" si="72"/>
        <v/>
      </c>
      <c r="J457" s="9" t="str">
        <f t="shared" si="73"/>
        <v/>
      </c>
      <c r="K457" s="9" t="str">
        <f t="shared" si="74"/>
        <v/>
      </c>
      <c r="O457">
        <f t="shared" si="75"/>
        <v>0</v>
      </c>
      <c r="P457">
        <f t="shared" si="76"/>
        <v>0</v>
      </c>
      <c r="Q457">
        <f t="shared" si="77"/>
        <v>0</v>
      </c>
      <c r="R457">
        <f t="shared" si="78"/>
        <v>0</v>
      </c>
      <c r="S457">
        <f t="shared" si="79"/>
        <v>0</v>
      </c>
    </row>
    <row r="458" spans="1:19" x14ac:dyDescent="0.25">
      <c r="A458" s="8"/>
      <c r="B458" s="8"/>
      <c r="C458" s="8"/>
      <c r="D458" s="8"/>
      <c r="E458" s="8"/>
      <c r="G458" s="9" t="str">
        <f t="shared" si="70"/>
        <v/>
      </c>
      <c r="H458" s="9" t="str">
        <f t="shared" si="71"/>
        <v/>
      </c>
      <c r="I458" s="9" t="str">
        <f t="shared" si="72"/>
        <v/>
      </c>
      <c r="J458" s="9" t="str">
        <f t="shared" si="73"/>
        <v/>
      </c>
      <c r="K458" s="9" t="str">
        <f t="shared" si="74"/>
        <v/>
      </c>
      <c r="O458">
        <f t="shared" si="75"/>
        <v>0</v>
      </c>
      <c r="P458">
        <f t="shared" si="76"/>
        <v>0</v>
      </c>
      <c r="Q458">
        <f t="shared" si="77"/>
        <v>0</v>
      </c>
      <c r="R458">
        <f t="shared" si="78"/>
        <v>0</v>
      </c>
      <c r="S458">
        <f t="shared" si="79"/>
        <v>0</v>
      </c>
    </row>
    <row r="459" spans="1:19" x14ac:dyDescent="0.25">
      <c r="A459" s="8"/>
      <c r="B459" s="8"/>
      <c r="C459" s="8"/>
      <c r="D459" s="8"/>
      <c r="E459" s="8"/>
      <c r="G459" s="9" t="str">
        <f t="shared" si="70"/>
        <v/>
      </c>
      <c r="H459" s="9" t="str">
        <f t="shared" si="71"/>
        <v/>
      </c>
      <c r="I459" s="9" t="str">
        <f t="shared" si="72"/>
        <v/>
      </c>
      <c r="J459" s="9" t="str">
        <f t="shared" si="73"/>
        <v/>
      </c>
      <c r="K459" s="9" t="str">
        <f t="shared" si="74"/>
        <v/>
      </c>
      <c r="O459">
        <f t="shared" si="75"/>
        <v>0</v>
      </c>
      <c r="P459">
        <f t="shared" si="76"/>
        <v>0</v>
      </c>
      <c r="Q459">
        <f t="shared" si="77"/>
        <v>0</v>
      </c>
      <c r="R459">
        <f t="shared" si="78"/>
        <v>0</v>
      </c>
      <c r="S459">
        <f t="shared" si="79"/>
        <v>0</v>
      </c>
    </row>
    <row r="460" spans="1:19" x14ac:dyDescent="0.25">
      <c r="A460" s="8"/>
      <c r="B460" s="8"/>
      <c r="C460" s="8"/>
      <c r="D460" s="8"/>
      <c r="E460" s="8"/>
      <c r="G460" s="9" t="str">
        <f t="shared" si="70"/>
        <v/>
      </c>
      <c r="H460" s="9" t="str">
        <f t="shared" si="71"/>
        <v/>
      </c>
      <c r="I460" s="9" t="str">
        <f t="shared" si="72"/>
        <v/>
      </c>
      <c r="J460" s="9" t="str">
        <f t="shared" si="73"/>
        <v/>
      </c>
      <c r="K460" s="9" t="str">
        <f t="shared" si="74"/>
        <v/>
      </c>
      <c r="O460">
        <f t="shared" si="75"/>
        <v>0</v>
      </c>
      <c r="P460">
        <f t="shared" si="76"/>
        <v>0</v>
      </c>
      <c r="Q460">
        <f t="shared" si="77"/>
        <v>0</v>
      </c>
      <c r="R460">
        <f t="shared" si="78"/>
        <v>0</v>
      </c>
      <c r="S460">
        <f t="shared" si="79"/>
        <v>0</v>
      </c>
    </row>
    <row r="461" spans="1:19" x14ac:dyDescent="0.25">
      <c r="A461" s="8"/>
      <c r="B461" s="8"/>
      <c r="C461" s="8"/>
      <c r="D461" s="8"/>
      <c r="E461" s="8"/>
      <c r="G461" s="9" t="str">
        <f t="shared" si="70"/>
        <v/>
      </c>
      <c r="H461" s="9" t="str">
        <f t="shared" si="71"/>
        <v/>
      </c>
      <c r="I461" s="9" t="str">
        <f t="shared" si="72"/>
        <v/>
      </c>
      <c r="J461" s="9" t="str">
        <f t="shared" si="73"/>
        <v/>
      </c>
      <c r="K461" s="9" t="str">
        <f t="shared" si="74"/>
        <v/>
      </c>
      <c r="O461">
        <f t="shared" si="75"/>
        <v>0</v>
      </c>
      <c r="P461">
        <f t="shared" si="76"/>
        <v>0</v>
      </c>
      <c r="Q461">
        <f t="shared" si="77"/>
        <v>0</v>
      </c>
      <c r="R461">
        <f t="shared" si="78"/>
        <v>0</v>
      </c>
      <c r="S461">
        <f t="shared" si="79"/>
        <v>0</v>
      </c>
    </row>
    <row r="462" spans="1:19" x14ac:dyDescent="0.25">
      <c r="A462" s="8"/>
      <c r="B462" s="8"/>
      <c r="C462" s="8"/>
      <c r="D462" s="8"/>
      <c r="E462" s="8"/>
      <c r="G462" s="9" t="str">
        <f t="shared" si="70"/>
        <v/>
      </c>
      <c r="H462" s="9" t="str">
        <f t="shared" si="71"/>
        <v/>
      </c>
      <c r="I462" s="9" t="str">
        <f t="shared" si="72"/>
        <v/>
      </c>
      <c r="J462" s="9" t="str">
        <f t="shared" si="73"/>
        <v/>
      </c>
      <c r="K462" s="9" t="str">
        <f t="shared" si="74"/>
        <v/>
      </c>
      <c r="O462">
        <f t="shared" si="75"/>
        <v>0</v>
      </c>
      <c r="P462">
        <f t="shared" si="76"/>
        <v>0</v>
      </c>
      <c r="Q462">
        <f t="shared" si="77"/>
        <v>0</v>
      </c>
      <c r="R462">
        <f t="shared" si="78"/>
        <v>0</v>
      </c>
      <c r="S462">
        <f t="shared" si="79"/>
        <v>0</v>
      </c>
    </row>
    <row r="463" spans="1:19" x14ac:dyDescent="0.25">
      <c r="A463" s="8"/>
      <c r="B463" s="8"/>
      <c r="C463" s="8"/>
      <c r="D463" s="8"/>
      <c r="E463" s="8"/>
      <c r="G463" s="9" t="str">
        <f t="shared" si="70"/>
        <v/>
      </c>
      <c r="H463" s="9" t="str">
        <f t="shared" si="71"/>
        <v/>
      </c>
      <c r="I463" s="9" t="str">
        <f t="shared" si="72"/>
        <v/>
      </c>
      <c r="J463" s="9" t="str">
        <f t="shared" si="73"/>
        <v/>
      </c>
      <c r="K463" s="9" t="str">
        <f t="shared" si="74"/>
        <v/>
      </c>
      <c r="O463">
        <f t="shared" si="75"/>
        <v>0</v>
      </c>
      <c r="P463">
        <f t="shared" si="76"/>
        <v>0</v>
      </c>
      <c r="Q463">
        <f t="shared" si="77"/>
        <v>0</v>
      </c>
      <c r="R463">
        <f t="shared" si="78"/>
        <v>0</v>
      </c>
      <c r="S463">
        <f t="shared" si="79"/>
        <v>0</v>
      </c>
    </row>
    <row r="464" spans="1:19" x14ac:dyDescent="0.25">
      <c r="A464" s="8"/>
      <c r="B464" s="8"/>
      <c r="C464" s="8"/>
      <c r="D464" s="8"/>
      <c r="E464" s="8"/>
      <c r="G464" s="9" t="str">
        <f t="shared" si="70"/>
        <v/>
      </c>
      <c r="H464" s="9" t="str">
        <f t="shared" si="71"/>
        <v/>
      </c>
      <c r="I464" s="9" t="str">
        <f t="shared" si="72"/>
        <v/>
      </c>
      <c r="J464" s="9" t="str">
        <f t="shared" si="73"/>
        <v/>
      </c>
      <c r="K464" s="9" t="str">
        <f t="shared" si="74"/>
        <v/>
      </c>
      <c r="O464">
        <f t="shared" si="75"/>
        <v>0</v>
      </c>
      <c r="P464">
        <f t="shared" si="76"/>
        <v>0</v>
      </c>
      <c r="Q464">
        <f t="shared" si="77"/>
        <v>0</v>
      </c>
      <c r="R464">
        <f t="shared" si="78"/>
        <v>0</v>
      </c>
      <c r="S464">
        <f t="shared" si="79"/>
        <v>0</v>
      </c>
    </row>
    <row r="465" spans="1:19" x14ac:dyDescent="0.25">
      <c r="A465" s="8"/>
      <c r="B465" s="8"/>
      <c r="C465" s="8"/>
      <c r="D465" s="8"/>
      <c r="E465" s="8"/>
      <c r="G465" s="9" t="str">
        <f t="shared" si="70"/>
        <v/>
      </c>
      <c r="H465" s="9" t="str">
        <f t="shared" si="71"/>
        <v/>
      </c>
      <c r="I465" s="9" t="str">
        <f t="shared" si="72"/>
        <v/>
      </c>
      <c r="J465" s="9" t="str">
        <f t="shared" si="73"/>
        <v/>
      </c>
      <c r="K465" s="9" t="str">
        <f t="shared" si="74"/>
        <v/>
      </c>
      <c r="O465">
        <f t="shared" si="75"/>
        <v>0</v>
      </c>
      <c r="P465">
        <f t="shared" si="76"/>
        <v>0</v>
      </c>
      <c r="Q465">
        <f t="shared" si="77"/>
        <v>0</v>
      </c>
      <c r="R465">
        <f t="shared" si="78"/>
        <v>0</v>
      </c>
      <c r="S465">
        <f t="shared" si="79"/>
        <v>0</v>
      </c>
    </row>
    <row r="466" spans="1:19" x14ac:dyDescent="0.25">
      <c r="A466" s="8"/>
      <c r="B466" s="8"/>
      <c r="C466" s="8"/>
      <c r="D466" s="8"/>
      <c r="E466" s="8"/>
      <c r="G466" s="9" t="str">
        <f t="shared" si="70"/>
        <v/>
      </c>
      <c r="H466" s="9" t="str">
        <f t="shared" si="71"/>
        <v/>
      </c>
      <c r="I466" s="9" t="str">
        <f t="shared" si="72"/>
        <v/>
      </c>
      <c r="J466" s="9" t="str">
        <f t="shared" si="73"/>
        <v/>
      </c>
      <c r="K466" s="9" t="str">
        <f t="shared" si="74"/>
        <v/>
      </c>
      <c r="O466">
        <f t="shared" si="75"/>
        <v>0</v>
      </c>
      <c r="P466">
        <f t="shared" si="76"/>
        <v>0</v>
      </c>
      <c r="Q466">
        <f t="shared" si="77"/>
        <v>0</v>
      </c>
      <c r="R466">
        <f t="shared" si="78"/>
        <v>0</v>
      </c>
      <c r="S466">
        <f t="shared" si="79"/>
        <v>0</v>
      </c>
    </row>
    <row r="467" spans="1:19" x14ac:dyDescent="0.25">
      <c r="A467" s="8"/>
      <c r="B467" s="8"/>
      <c r="C467" s="8"/>
      <c r="D467" s="8"/>
      <c r="E467" s="8"/>
      <c r="G467" s="9" t="str">
        <f t="shared" si="70"/>
        <v/>
      </c>
      <c r="H467" s="9" t="str">
        <f t="shared" si="71"/>
        <v/>
      </c>
      <c r="I467" s="9" t="str">
        <f t="shared" si="72"/>
        <v/>
      </c>
      <c r="J467" s="9" t="str">
        <f t="shared" si="73"/>
        <v/>
      </c>
      <c r="K467" s="9" t="str">
        <f t="shared" si="74"/>
        <v/>
      </c>
      <c r="O467">
        <f t="shared" si="75"/>
        <v>0</v>
      </c>
      <c r="P467">
        <f t="shared" si="76"/>
        <v>0</v>
      </c>
      <c r="Q467">
        <f t="shared" si="77"/>
        <v>0</v>
      </c>
      <c r="R467">
        <f t="shared" si="78"/>
        <v>0</v>
      </c>
      <c r="S467">
        <f t="shared" si="79"/>
        <v>0</v>
      </c>
    </row>
    <row r="468" spans="1:19" x14ac:dyDescent="0.25">
      <c r="A468" s="8"/>
      <c r="B468" s="8"/>
      <c r="C468" s="8"/>
      <c r="D468" s="8"/>
      <c r="E468" s="8"/>
      <c r="G468" s="9" t="str">
        <f t="shared" si="70"/>
        <v/>
      </c>
      <c r="H468" s="9" t="str">
        <f t="shared" si="71"/>
        <v/>
      </c>
      <c r="I468" s="9" t="str">
        <f t="shared" si="72"/>
        <v/>
      </c>
      <c r="J468" s="9" t="str">
        <f t="shared" si="73"/>
        <v/>
      </c>
      <c r="K468" s="9" t="str">
        <f t="shared" si="74"/>
        <v/>
      </c>
      <c r="O468">
        <f t="shared" si="75"/>
        <v>0</v>
      </c>
      <c r="P468">
        <f t="shared" si="76"/>
        <v>0</v>
      </c>
      <c r="Q468">
        <f t="shared" si="77"/>
        <v>0</v>
      </c>
      <c r="R468">
        <f t="shared" si="78"/>
        <v>0</v>
      </c>
      <c r="S468">
        <f t="shared" si="79"/>
        <v>0</v>
      </c>
    </row>
    <row r="469" spans="1:19" x14ac:dyDescent="0.25">
      <c r="A469" s="8"/>
      <c r="B469" s="8"/>
      <c r="C469" s="8"/>
      <c r="D469" s="8"/>
      <c r="E469" s="8"/>
      <c r="G469" s="9" t="str">
        <f t="shared" si="70"/>
        <v/>
      </c>
      <c r="H469" s="9" t="str">
        <f t="shared" si="71"/>
        <v/>
      </c>
      <c r="I469" s="9" t="str">
        <f t="shared" si="72"/>
        <v/>
      </c>
      <c r="J469" s="9" t="str">
        <f t="shared" si="73"/>
        <v/>
      </c>
      <c r="K469" s="9" t="str">
        <f t="shared" si="74"/>
        <v/>
      </c>
      <c r="O469">
        <f t="shared" si="75"/>
        <v>0</v>
      </c>
      <c r="P469">
        <f t="shared" si="76"/>
        <v>0</v>
      </c>
      <c r="Q469">
        <f t="shared" si="77"/>
        <v>0</v>
      </c>
      <c r="R469">
        <f t="shared" si="78"/>
        <v>0</v>
      </c>
      <c r="S469">
        <f t="shared" si="79"/>
        <v>0</v>
      </c>
    </row>
    <row r="470" spans="1:19" x14ac:dyDescent="0.25">
      <c r="A470" s="8"/>
      <c r="B470" s="8"/>
      <c r="C470" s="8"/>
      <c r="D470" s="8"/>
      <c r="E470" s="8"/>
      <c r="G470" s="9" t="str">
        <f t="shared" si="70"/>
        <v/>
      </c>
      <c r="H470" s="9" t="str">
        <f t="shared" si="71"/>
        <v/>
      </c>
      <c r="I470" s="9" t="str">
        <f t="shared" si="72"/>
        <v/>
      </c>
      <c r="J470" s="9" t="str">
        <f t="shared" si="73"/>
        <v/>
      </c>
      <c r="K470" s="9" t="str">
        <f t="shared" si="74"/>
        <v/>
      </c>
      <c r="O470">
        <f t="shared" si="75"/>
        <v>0</v>
      </c>
      <c r="P470">
        <f t="shared" si="76"/>
        <v>0</v>
      </c>
      <c r="Q470">
        <f t="shared" si="77"/>
        <v>0</v>
      </c>
      <c r="R470">
        <f t="shared" si="78"/>
        <v>0</v>
      </c>
      <c r="S470">
        <f t="shared" si="79"/>
        <v>0</v>
      </c>
    </row>
    <row r="471" spans="1:19" x14ac:dyDescent="0.25">
      <c r="A471" s="8"/>
      <c r="B471" s="8"/>
      <c r="C471" s="8"/>
      <c r="D471" s="8"/>
      <c r="E471" s="8"/>
      <c r="G471" s="9" t="str">
        <f t="shared" si="70"/>
        <v/>
      </c>
      <c r="H471" s="9" t="str">
        <f t="shared" si="71"/>
        <v/>
      </c>
      <c r="I471" s="9" t="str">
        <f t="shared" si="72"/>
        <v/>
      </c>
      <c r="J471" s="9" t="str">
        <f t="shared" si="73"/>
        <v/>
      </c>
      <c r="K471" s="9" t="str">
        <f t="shared" si="74"/>
        <v/>
      </c>
      <c r="O471">
        <f t="shared" si="75"/>
        <v>0</v>
      </c>
      <c r="P471">
        <f t="shared" si="76"/>
        <v>0</v>
      </c>
      <c r="Q471">
        <f t="shared" si="77"/>
        <v>0</v>
      </c>
      <c r="R471">
        <f t="shared" si="78"/>
        <v>0</v>
      </c>
      <c r="S471">
        <f t="shared" si="79"/>
        <v>0</v>
      </c>
    </row>
    <row r="472" spans="1:19" x14ac:dyDescent="0.25">
      <c r="A472" s="8"/>
      <c r="B472" s="8"/>
      <c r="C472" s="8"/>
      <c r="D472" s="8"/>
      <c r="E472" s="8"/>
      <c r="G472" s="9" t="str">
        <f t="shared" si="70"/>
        <v/>
      </c>
      <c r="H472" s="9" t="str">
        <f t="shared" si="71"/>
        <v/>
      </c>
      <c r="I472" s="9" t="str">
        <f t="shared" si="72"/>
        <v/>
      </c>
      <c r="J472" s="9" t="str">
        <f t="shared" si="73"/>
        <v/>
      </c>
      <c r="K472" s="9" t="str">
        <f t="shared" si="74"/>
        <v/>
      </c>
      <c r="O472">
        <f t="shared" si="75"/>
        <v>0</v>
      </c>
      <c r="P472">
        <f t="shared" si="76"/>
        <v>0</v>
      </c>
      <c r="Q472">
        <f t="shared" si="77"/>
        <v>0</v>
      </c>
      <c r="R472">
        <f t="shared" si="78"/>
        <v>0</v>
      </c>
      <c r="S472">
        <f t="shared" si="79"/>
        <v>0</v>
      </c>
    </row>
    <row r="473" spans="1:19" x14ac:dyDescent="0.25">
      <c r="A473" s="8"/>
      <c r="B473" s="8"/>
      <c r="C473" s="8"/>
      <c r="D473" s="8"/>
      <c r="E473" s="8"/>
      <c r="G473" s="9" t="str">
        <f t="shared" si="70"/>
        <v/>
      </c>
      <c r="H473" s="9" t="str">
        <f t="shared" si="71"/>
        <v/>
      </c>
      <c r="I473" s="9" t="str">
        <f t="shared" si="72"/>
        <v/>
      </c>
      <c r="J473" s="9" t="str">
        <f t="shared" si="73"/>
        <v/>
      </c>
      <c r="K473" s="9" t="str">
        <f t="shared" si="74"/>
        <v/>
      </c>
      <c r="O473">
        <f t="shared" si="75"/>
        <v>0</v>
      </c>
      <c r="P473">
        <f t="shared" si="76"/>
        <v>0</v>
      </c>
      <c r="Q473">
        <f t="shared" si="77"/>
        <v>0</v>
      </c>
      <c r="R473">
        <f t="shared" si="78"/>
        <v>0</v>
      </c>
      <c r="S473">
        <f t="shared" si="79"/>
        <v>0</v>
      </c>
    </row>
    <row r="474" spans="1:19" x14ac:dyDescent="0.25">
      <c r="A474" s="8"/>
      <c r="B474" s="8"/>
      <c r="C474" s="8"/>
      <c r="D474" s="8"/>
      <c r="E474" s="8"/>
      <c r="G474" s="9" t="str">
        <f t="shared" si="70"/>
        <v/>
      </c>
      <c r="H474" s="9" t="str">
        <f t="shared" si="71"/>
        <v/>
      </c>
      <c r="I474" s="9" t="str">
        <f t="shared" si="72"/>
        <v/>
      </c>
      <c r="J474" s="9" t="str">
        <f t="shared" si="73"/>
        <v/>
      </c>
      <c r="K474" s="9" t="str">
        <f t="shared" si="74"/>
        <v/>
      </c>
      <c r="O474">
        <f t="shared" si="75"/>
        <v>0</v>
      </c>
      <c r="P474">
        <f t="shared" si="76"/>
        <v>0</v>
      </c>
      <c r="Q474">
        <f t="shared" si="77"/>
        <v>0</v>
      </c>
      <c r="R474">
        <f t="shared" si="78"/>
        <v>0</v>
      </c>
      <c r="S474">
        <f t="shared" si="79"/>
        <v>0</v>
      </c>
    </row>
    <row r="475" spans="1:19" x14ac:dyDescent="0.25">
      <c r="A475" s="8"/>
      <c r="B475" s="8"/>
      <c r="C475" s="8"/>
      <c r="D475" s="8"/>
      <c r="E475" s="8"/>
      <c r="G475" s="9" t="str">
        <f t="shared" si="70"/>
        <v/>
      </c>
      <c r="H475" s="9" t="str">
        <f t="shared" si="71"/>
        <v/>
      </c>
      <c r="I475" s="9" t="str">
        <f t="shared" si="72"/>
        <v/>
      </c>
      <c r="J475" s="9" t="str">
        <f t="shared" si="73"/>
        <v/>
      </c>
      <c r="K475" s="9" t="str">
        <f t="shared" si="74"/>
        <v/>
      </c>
      <c r="O475">
        <f t="shared" si="75"/>
        <v>0</v>
      </c>
      <c r="P475">
        <f t="shared" si="76"/>
        <v>0</v>
      </c>
      <c r="Q475">
        <f t="shared" si="77"/>
        <v>0</v>
      </c>
      <c r="R475">
        <f t="shared" si="78"/>
        <v>0</v>
      </c>
      <c r="S475">
        <f t="shared" si="79"/>
        <v>0</v>
      </c>
    </row>
    <row r="476" spans="1:19" x14ac:dyDescent="0.25">
      <c r="A476" s="8"/>
      <c r="B476" s="8"/>
      <c r="C476" s="8"/>
      <c r="D476" s="8"/>
      <c r="E476" s="8"/>
      <c r="G476" s="9" t="str">
        <f t="shared" si="70"/>
        <v/>
      </c>
      <c r="H476" s="9" t="str">
        <f t="shared" si="71"/>
        <v/>
      </c>
      <c r="I476" s="9" t="str">
        <f t="shared" si="72"/>
        <v/>
      </c>
      <c r="J476" s="9" t="str">
        <f t="shared" si="73"/>
        <v/>
      </c>
      <c r="K476" s="9" t="str">
        <f t="shared" si="74"/>
        <v/>
      </c>
      <c r="O476">
        <f t="shared" si="75"/>
        <v>0</v>
      </c>
      <c r="P476">
        <f t="shared" si="76"/>
        <v>0</v>
      </c>
      <c r="Q476">
        <f t="shared" si="77"/>
        <v>0</v>
      </c>
      <c r="R476">
        <f t="shared" si="78"/>
        <v>0</v>
      </c>
      <c r="S476">
        <f t="shared" si="79"/>
        <v>0</v>
      </c>
    </row>
    <row r="477" spans="1:19" x14ac:dyDescent="0.25">
      <c r="A477" s="8"/>
      <c r="B477" s="8"/>
      <c r="C477" s="8"/>
      <c r="D477" s="8"/>
      <c r="E477" s="8"/>
      <c r="G477" s="9" t="str">
        <f t="shared" si="70"/>
        <v/>
      </c>
      <c r="H477" s="9" t="str">
        <f t="shared" si="71"/>
        <v/>
      </c>
      <c r="I477" s="9" t="str">
        <f t="shared" si="72"/>
        <v/>
      </c>
      <c r="J477" s="9" t="str">
        <f t="shared" si="73"/>
        <v/>
      </c>
      <c r="K477" s="9" t="str">
        <f t="shared" si="74"/>
        <v/>
      </c>
      <c r="O477">
        <f t="shared" si="75"/>
        <v>0</v>
      </c>
      <c r="P477">
        <f t="shared" si="76"/>
        <v>0</v>
      </c>
      <c r="Q477">
        <f t="shared" si="77"/>
        <v>0</v>
      </c>
      <c r="R477">
        <f t="shared" si="78"/>
        <v>0</v>
      </c>
      <c r="S477">
        <f t="shared" si="79"/>
        <v>0</v>
      </c>
    </row>
    <row r="478" spans="1:19" x14ac:dyDescent="0.25">
      <c r="A478" s="8"/>
      <c r="B478" s="8"/>
      <c r="C478" s="8"/>
      <c r="D478" s="8"/>
      <c r="E478" s="8"/>
      <c r="G478" s="9" t="str">
        <f t="shared" si="70"/>
        <v/>
      </c>
      <c r="H478" s="9" t="str">
        <f t="shared" si="71"/>
        <v/>
      </c>
      <c r="I478" s="9" t="str">
        <f t="shared" si="72"/>
        <v/>
      </c>
      <c r="J478" s="9" t="str">
        <f t="shared" si="73"/>
        <v/>
      </c>
      <c r="K478" s="9" t="str">
        <f t="shared" si="74"/>
        <v/>
      </c>
      <c r="O478">
        <f t="shared" si="75"/>
        <v>0</v>
      </c>
      <c r="P478">
        <f t="shared" si="76"/>
        <v>0</v>
      </c>
      <c r="Q478">
        <f t="shared" si="77"/>
        <v>0</v>
      </c>
      <c r="R478">
        <f t="shared" si="78"/>
        <v>0</v>
      </c>
      <c r="S478">
        <f t="shared" si="79"/>
        <v>0</v>
      </c>
    </row>
    <row r="479" spans="1:19" x14ac:dyDescent="0.25">
      <c r="A479" s="8"/>
      <c r="B479" s="8"/>
      <c r="C479" s="8"/>
      <c r="D479" s="8"/>
      <c r="E479" s="8"/>
      <c r="G479" s="9" t="str">
        <f t="shared" si="70"/>
        <v/>
      </c>
      <c r="H479" s="9" t="str">
        <f t="shared" si="71"/>
        <v/>
      </c>
      <c r="I479" s="9" t="str">
        <f t="shared" si="72"/>
        <v/>
      </c>
      <c r="J479" s="9" t="str">
        <f t="shared" si="73"/>
        <v/>
      </c>
      <c r="K479" s="9" t="str">
        <f t="shared" si="74"/>
        <v/>
      </c>
      <c r="O479">
        <f t="shared" si="75"/>
        <v>0</v>
      </c>
      <c r="P479">
        <f t="shared" si="76"/>
        <v>0</v>
      </c>
      <c r="Q479">
        <f t="shared" si="77"/>
        <v>0</v>
      </c>
      <c r="R479">
        <f t="shared" si="78"/>
        <v>0</v>
      </c>
      <c r="S479">
        <f t="shared" si="79"/>
        <v>0</v>
      </c>
    </row>
    <row r="480" spans="1:19" x14ac:dyDescent="0.25">
      <c r="A480" s="8"/>
      <c r="B480" s="8"/>
      <c r="C480" s="8"/>
      <c r="D480" s="8"/>
      <c r="E480" s="8"/>
      <c r="G480" s="9" t="str">
        <f t="shared" si="70"/>
        <v/>
      </c>
      <c r="H480" s="9" t="str">
        <f t="shared" si="71"/>
        <v/>
      </c>
      <c r="I480" s="9" t="str">
        <f t="shared" si="72"/>
        <v/>
      </c>
      <c r="J480" s="9" t="str">
        <f t="shared" si="73"/>
        <v/>
      </c>
      <c r="K480" s="9" t="str">
        <f t="shared" si="74"/>
        <v/>
      </c>
      <c r="O480">
        <f t="shared" si="75"/>
        <v>0</v>
      </c>
      <c r="P480">
        <f t="shared" si="76"/>
        <v>0</v>
      </c>
      <c r="Q480">
        <f t="shared" si="77"/>
        <v>0</v>
      </c>
      <c r="R480">
        <f t="shared" si="78"/>
        <v>0</v>
      </c>
      <c r="S480">
        <f t="shared" si="79"/>
        <v>0</v>
      </c>
    </row>
    <row r="481" spans="1:19" x14ac:dyDescent="0.25">
      <c r="A481" s="8"/>
      <c r="B481" s="8"/>
      <c r="C481" s="8"/>
      <c r="D481" s="8"/>
      <c r="E481" s="8"/>
      <c r="G481" s="9" t="str">
        <f t="shared" si="70"/>
        <v/>
      </c>
      <c r="H481" s="9" t="str">
        <f t="shared" si="71"/>
        <v/>
      </c>
      <c r="I481" s="9" t="str">
        <f t="shared" si="72"/>
        <v/>
      </c>
      <c r="J481" s="9" t="str">
        <f t="shared" si="73"/>
        <v/>
      </c>
      <c r="K481" s="9" t="str">
        <f t="shared" si="74"/>
        <v/>
      </c>
      <c r="O481">
        <f t="shared" si="75"/>
        <v>0</v>
      </c>
      <c r="P481">
        <f t="shared" si="76"/>
        <v>0</v>
      </c>
      <c r="Q481">
        <f t="shared" si="77"/>
        <v>0</v>
      </c>
      <c r="R481">
        <f t="shared" si="78"/>
        <v>0</v>
      </c>
      <c r="S481">
        <f t="shared" si="79"/>
        <v>0</v>
      </c>
    </row>
    <row r="482" spans="1:19" x14ac:dyDescent="0.25">
      <c r="A482" s="8"/>
      <c r="B482" s="8"/>
      <c r="C482" s="8"/>
      <c r="D482" s="8"/>
      <c r="E482" s="8"/>
      <c r="G482" s="9" t="str">
        <f t="shared" si="70"/>
        <v/>
      </c>
      <c r="H482" s="9" t="str">
        <f t="shared" si="71"/>
        <v/>
      </c>
      <c r="I482" s="9" t="str">
        <f t="shared" si="72"/>
        <v/>
      </c>
      <c r="J482" s="9" t="str">
        <f t="shared" si="73"/>
        <v/>
      </c>
      <c r="K482" s="9" t="str">
        <f t="shared" si="74"/>
        <v/>
      </c>
      <c r="O482">
        <f t="shared" si="75"/>
        <v>0</v>
      </c>
      <c r="P482">
        <f t="shared" si="76"/>
        <v>0</v>
      </c>
      <c r="Q482">
        <f t="shared" si="77"/>
        <v>0</v>
      </c>
      <c r="R482">
        <f t="shared" si="78"/>
        <v>0</v>
      </c>
      <c r="S482">
        <f t="shared" si="79"/>
        <v>0</v>
      </c>
    </row>
    <row r="483" spans="1:19" x14ac:dyDescent="0.25">
      <c r="A483" s="8"/>
      <c r="B483" s="8"/>
      <c r="C483" s="8"/>
      <c r="D483" s="8"/>
      <c r="E483" s="8"/>
      <c r="G483" s="9" t="str">
        <f t="shared" si="70"/>
        <v/>
      </c>
      <c r="H483" s="9" t="str">
        <f t="shared" si="71"/>
        <v/>
      </c>
      <c r="I483" s="9" t="str">
        <f t="shared" si="72"/>
        <v/>
      </c>
      <c r="J483" s="9" t="str">
        <f t="shared" si="73"/>
        <v/>
      </c>
      <c r="K483" s="9" t="str">
        <f t="shared" si="74"/>
        <v/>
      </c>
      <c r="O483">
        <f t="shared" si="75"/>
        <v>0</v>
      </c>
      <c r="P483">
        <f t="shared" si="76"/>
        <v>0</v>
      </c>
      <c r="Q483">
        <f t="shared" si="77"/>
        <v>0</v>
      </c>
      <c r="R483">
        <f t="shared" si="78"/>
        <v>0</v>
      </c>
      <c r="S483">
        <f t="shared" si="79"/>
        <v>0</v>
      </c>
    </row>
    <row r="484" spans="1:19" x14ac:dyDescent="0.25">
      <c r="A484" s="8"/>
      <c r="B484" s="8"/>
      <c r="C484" s="8"/>
      <c r="D484" s="8"/>
      <c r="E484" s="8"/>
      <c r="G484" s="9" t="str">
        <f t="shared" si="70"/>
        <v/>
      </c>
      <c r="H484" s="9" t="str">
        <f t="shared" si="71"/>
        <v/>
      </c>
      <c r="I484" s="9" t="str">
        <f t="shared" si="72"/>
        <v/>
      </c>
      <c r="J484" s="9" t="str">
        <f t="shared" si="73"/>
        <v/>
      </c>
      <c r="K484" s="9" t="str">
        <f t="shared" si="74"/>
        <v/>
      </c>
      <c r="O484">
        <f t="shared" si="75"/>
        <v>0</v>
      </c>
      <c r="P484">
        <f t="shared" si="76"/>
        <v>0</v>
      </c>
      <c r="Q484">
        <f t="shared" si="77"/>
        <v>0</v>
      </c>
      <c r="R484">
        <f t="shared" si="78"/>
        <v>0</v>
      </c>
      <c r="S484">
        <f t="shared" si="79"/>
        <v>0</v>
      </c>
    </row>
    <row r="485" spans="1:19" x14ac:dyDescent="0.25">
      <c r="A485" s="8"/>
      <c r="B485" s="8"/>
      <c r="C485" s="8"/>
      <c r="D485" s="8"/>
      <c r="E485" s="8"/>
      <c r="G485" s="9" t="str">
        <f t="shared" si="70"/>
        <v/>
      </c>
      <c r="H485" s="9" t="str">
        <f t="shared" si="71"/>
        <v/>
      </c>
      <c r="I485" s="9" t="str">
        <f t="shared" si="72"/>
        <v/>
      </c>
      <c r="J485" s="9" t="str">
        <f t="shared" si="73"/>
        <v/>
      </c>
      <c r="K485" s="9" t="str">
        <f t="shared" si="74"/>
        <v/>
      </c>
      <c r="O485">
        <f t="shared" si="75"/>
        <v>0</v>
      </c>
      <c r="P485">
        <f t="shared" si="76"/>
        <v>0</v>
      </c>
      <c r="Q485">
        <f t="shared" si="77"/>
        <v>0</v>
      </c>
      <c r="R485">
        <f t="shared" si="78"/>
        <v>0</v>
      </c>
      <c r="S485">
        <f t="shared" si="79"/>
        <v>0</v>
      </c>
    </row>
    <row r="486" spans="1:19" x14ac:dyDescent="0.25">
      <c r="A486" s="8"/>
      <c r="B486" s="8"/>
      <c r="C486" s="8"/>
      <c r="D486" s="8"/>
      <c r="E486" s="8"/>
      <c r="G486" s="9" t="str">
        <f t="shared" si="70"/>
        <v/>
      </c>
      <c r="H486" s="9" t="str">
        <f t="shared" si="71"/>
        <v/>
      </c>
      <c r="I486" s="9" t="str">
        <f t="shared" si="72"/>
        <v/>
      </c>
      <c r="J486" s="9" t="str">
        <f t="shared" si="73"/>
        <v/>
      </c>
      <c r="K486" s="9" t="str">
        <f t="shared" si="74"/>
        <v/>
      </c>
      <c r="O486">
        <f t="shared" si="75"/>
        <v>0</v>
      </c>
      <c r="P486">
        <f t="shared" si="76"/>
        <v>0</v>
      </c>
      <c r="Q486">
        <f t="shared" si="77"/>
        <v>0</v>
      </c>
      <c r="R486">
        <f t="shared" si="78"/>
        <v>0</v>
      </c>
      <c r="S486">
        <f t="shared" si="79"/>
        <v>0</v>
      </c>
    </row>
    <row r="487" spans="1:19" x14ac:dyDescent="0.25">
      <c r="A487" s="8"/>
      <c r="B487" s="8"/>
      <c r="C487" s="8"/>
      <c r="D487" s="8"/>
      <c r="E487" s="8"/>
      <c r="G487" s="9" t="str">
        <f t="shared" si="70"/>
        <v/>
      </c>
      <c r="H487" s="9" t="str">
        <f t="shared" si="71"/>
        <v/>
      </c>
      <c r="I487" s="9" t="str">
        <f t="shared" si="72"/>
        <v/>
      </c>
      <c r="J487" s="9" t="str">
        <f t="shared" si="73"/>
        <v/>
      </c>
      <c r="K487" s="9" t="str">
        <f t="shared" si="74"/>
        <v/>
      </c>
      <c r="O487">
        <f t="shared" si="75"/>
        <v>0</v>
      </c>
      <c r="P487">
        <f t="shared" si="76"/>
        <v>0</v>
      </c>
      <c r="Q487">
        <f t="shared" si="77"/>
        <v>0</v>
      </c>
      <c r="R487">
        <f t="shared" si="78"/>
        <v>0</v>
      </c>
      <c r="S487">
        <f t="shared" si="79"/>
        <v>0</v>
      </c>
    </row>
    <row r="488" spans="1:19" x14ac:dyDescent="0.25">
      <c r="A488" s="8"/>
      <c r="B488" s="8"/>
      <c r="C488" s="8"/>
      <c r="D488" s="8"/>
      <c r="E488" s="8"/>
      <c r="G488" s="9" t="str">
        <f t="shared" si="70"/>
        <v/>
      </c>
      <c r="H488" s="9" t="str">
        <f t="shared" si="71"/>
        <v/>
      </c>
      <c r="I488" s="9" t="str">
        <f t="shared" si="72"/>
        <v/>
      </c>
      <c r="J488" s="9" t="str">
        <f t="shared" si="73"/>
        <v/>
      </c>
      <c r="K488" s="9" t="str">
        <f t="shared" si="74"/>
        <v/>
      </c>
      <c r="O488">
        <f t="shared" si="75"/>
        <v>0</v>
      </c>
      <c r="P488">
        <f t="shared" si="76"/>
        <v>0</v>
      </c>
      <c r="Q488">
        <f t="shared" si="77"/>
        <v>0</v>
      </c>
      <c r="R488">
        <f t="shared" si="78"/>
        <v>0</v>
      </c>
      <c r="S488">
        <f t="shared" si="79"/>
        <v>0</v>
      </c>
    </row>
    <row r="489" spans="1:19" x14ac:dyDescent="0.25">
      <c r="A489" s="8"/>
      <c r="B489" s="8"/>
      <c r="C489" s="8"/>
      <c r="D489" s="8"/>
      <c r="E489" s="8"/>
      <c r="G489" s="9" t="str">
        <f t="shared" si="70"/>
        <v/>
      </c>
      <c r="H489" s="9" t="str">
        <f t="shared" si="71"/>
        <v/>
      </c>
      <c r="I489" s="9" t="str">
        <f t="shared" si="72"/>
        <v/>
      </c>
      <c r="J489" s="9" t="str">
        <f t="shared" si="73"/>
        <v/>
      </c>
      <c r="K489" s="9" t="str">
        <f t="shared" si="74"/>
        <v/>
      </c>
      <c r="O489">
        <f t="shared" si="75"/>
        <v>0</v>
      </c>
      <c r="P489">
        <f t="shared" si="76"/>
        <v>0</v>
      </c>
      <c r="Q489">
        <f t="shared" si="77"/>
        <v>0</v>
      </c>
      <c r="R489">
        <f t="shared" si="78"/>
        <v>0</v>
      </c>
      <c r="S489">
        <f t="shared" si="79"/>
        <v>0</v>
      </c>
    </row>
    <row r="490" spans="1:19" x14ac:dyDescent="0.25">
      <c r="A490" s="8"/>
      <c r="B490" s="8"/>
      <c r="C490" s="8"/>
      <c r="D490" s="8"/>
      <c r="E490" s="8"/>
      <c r="G490" s="9" t="str">
        <f t="shared" si="70"/>
        <v/>
      </c>
      <c r="H490" s="9" t="str">
        <f t="shared" si="71"/>
        <v/>
      </c>
      <c r="I490" s="9" t="str">
        <f t="shared" si="72"/>
        <v/>
      </c>
      <c r="J490" s="9" t="str">
        <f t="shared" si="73"/>
        <v/>
      </c>
      <c r="K490" s="9" t="str">
        <f t="shared" si="74"/>
        <v/>
      </c>
      <c r="O490">
        <f t="shared" si="75"/>
        <v>0</v>
      </c>
      <c r="P490">
        <f t="shared" si="76"/>
        <v>0</v>
      </c>
      <c r="Q490">
        <f t="shared" si="77"/>
        <v>0</v>
      </c>
      <c r="R490">
        <f t="shared" si="78"/>
        <v>0</v>
      </c>
      <c r="S490">
        <f t="shared" si="79"/>
        <v>0</v>
      </c>
    </row>
    <row r="491" spans="1:19" x14ac:dyDescent="0.25">
      <c r="A491" s="8"/>
      <c r="B491" s="8"/>
      <c r="C491" s="8"/>
      <c r="D491" s="8"/>
      <c r="E491" s="8"/>
      <c r="G491" s="9" t="str">
        <f t="shared" si="70"/>
        <v/>
      </c>
      <c r="H491" s="9" t="str">
        <f t="shared" si="71"/>
        <v/>
      </c>
      <c r="I491" s="9" t="str">
        <f t="shared" si="72"/>
        <v/>
      </c>
      <c r="J491" s="9" t="str">
        <f t="shared" si="73"/>
        <v/>
      </c>
      <c r="K491" s="9" t="str">
        <f t="shared" si="74"/>
        <v/>
      </c>
      <c r="O491">
        <f t="shared" si="75"/>
        <v>0</v>
      </c>
      <c r="P491">
        <f t="shared" si="76"/>
        <v>0</v>
      </c>
      <c r="Q491">
        <f t="shared" si="77"/>
        <v>0</v>
      </c>
      <c r="R491">
        <f t="shared" si="78"/>
        <v>0</v>
      </c>
      <c r="S491">
        <f t="shared" si="79"/>
        <v>0</v>
      </c>
    </row>
    <row r="492" spans="1:19" x14ac:dyDescent="0.25">
      <c r="A492" s="8"/>
      <c r="B492" s="8"/>
      <c r="C492" s="8"/>
      <c r="D492" s="8"/>
      <c r="E492" s="8"/>
      <c r="G492" s="9" t="str">
        <f t="shared" si="70"/>
        <v/>
      </c>
      <c r="H492" s="9" t="str">
        <f t="shared" si="71"/>
        <v/>
      </c>
      <c r="I492" s="9" t="str">
        <f t="shared" si="72"/>
        <v/>
      </c>
      <c r="J492" s="9" t="str">
        <f t="shared" si="73"/>
        <v/>
      </c>
      <c r="K492" s="9" t="str">
        <f t="shared" si="74"/>
        <v/>
      </c>
      <c r="O492">
        <f t="shared" si="75"/>
        <v>0</v>
      </c>
      <c r="P492">
        <f t="shared" si="76"/>
        <v>0</v>
      </c>
      <c r="Q492">
        <f t="shared" si="77"/>
        <v>0</v>
      </c>
      <c r="R492">
        <f t="shared" si="78"/>
        <v>0</v>
      </c>
      <c r="S492">
        <f t="shared" si="79"/>
        <v>0</v>
      </c>
    </row>
    <row r="493" spans="1:19" x14ac:dyDescent="0.25">
      <c r="A493" s="8"/>
      <c r="B493" s="8"/>
      <c r="C493" s="8"/>
      <c r="D493" s="8"/>
      <c r="E493" s="8"/>
      <c r="G493" s="9" t="str">
        <f t="shared" si="70"/>
        <v/>
      </c>
      <c r="H493" s="9" t="str">
        <f t="shared" si="71"/>
        <v/>
      </c>
      <c r="I493" s="9" t="str">
        <f t="shared" si="72"/>
        <v/>
      </c>
      <c r="J493" s="9" t="str">
        <f t="shared" si="73"/>
        <v/>
      </c>
      <c r="K493" s="9" t="str">
        <f t="shared" si="74"/>
        <v/>
      </c>
      <c r="O493">
        <f t="shared" si="75"/>
        <v>0</v>
      </c>
      <c r="P493">
        <f t="shared" si="76"/>
        <v>0</v>
      </c>
      <c r="Q493">
        <f t="shared" si="77"/>
        <v>0</v>
      </c>
      <c r="R493">
        <f t="shared" si="78"/>
        <v>0</v>
      </c>
      <c r="S493">
        <f t="shared" si="79"/>
        <v>0</v>
      </c>
    </row>
    <row r="494" spans="1:19" x14ac:dyDescent="0.25">
      <c r="A494" s="8"/>
      <c r="B494" s="8"/>
      <c r="C494" s="8"/>
      <c r="D494" s="8"/>
      <c r="E494" s="8"/>
      <c r="G494" s="9" t="str">
        <f t="shared" si="70"/>
        <v/>
      </c>
      <c r="H494" s="9" t="str">
        <f t="shared" si="71"/>
        <v/>
      </c>
      <c r="I494" s="9" t="str">
        <f t="shared" si="72"/>
        <v/>
      </c>
      <c r="J494" s="9" t="str">
        <f t="shared" si="73"/>
        <v/>
      </c>
      <c r="K494" s="9" t="str">
        <f t="shared" si="74"/>
        <v/>
      </c>
      <c r="O494">
        <f t="shared" si="75"/>
        <v>0</v>
      </c>
      <c r="P494">
        <f t="shared" si="76"/>
        <v>0</v>
      </c>
      <c r="Q494">
        <f t="shared" si="77"/>
        <v>0</v>
      </c>
      <c r="R494">
        <f t="shared" si="78"/>
        <v>0</v>
      </c>
      <c r="S494">
        <f t="shared" si="79"/>
        <v>0</v>
      </c>
    </row>
    <row r="495" spans="1:19" x14ac:dyDescent="0.25">
      <c r="A495" s="8"/>
      <c r="B495" s="8"/>
      <c r="C495" s="8"/>
      <c r="D495" s="8"/>
      <c r="E495" s="8"/>
      <c r="G495" s="9" t="str">
        <f t="shared" si="70"/>
        <v/>
      </c>
      <c r="H495" s="9" t="str">
        <f t="shared" si="71"/>
        <v/>
      </c>
      <c r="I495" s="9" t="str">
        <f t="shared" si="72"/>
        <v/>
      </c>
      <c r="J495" s="9" t="str">
        <f t="shared" si="73"/>
        <v/>
      </c>
      <c r="K495" s="9" t="str">
        <f t="shared" si="74"/>
        <v/>
      </c>
      <c r="O495">
        <f t="shared" si="75"/>
        <v>0</v>
      </c>
      <c r="P495">
        <f t="shared" si="76"/>
        <v>0</v>
      </c>
      <c r="Q495">
        <f t="shared" si="77"/>
        <v>0</v>
      </c>
      <c r="R495">
        <f t="shared" si="78"/>
        <v>0</v>
      </c>
      <c r="S495">
        <f t="shared" si="79"/>
        <v>0</v>
      </c>
    </row>
    <row r="496" spans="1:19" x14ac:dyDescent="0.25">
      <c r="A496" s="8"/>
      <c r="B496" s="8"/>
      <c r="C496" s="8"/>
      <c r="D496" s="8"/>
      <c r="E496" s="8"/>
      <c r="G496" s="9" t="str">
        <f t="shared" si="70"/>
        <v/>
      </c>
      <c r="H496" s="9" t="str">
        <f t="shared" si="71"/>
        <v/>
      </c>
      <c r="I496" s="9" t="str">
        <f t="shared" si="72"/>
        <v/>
      </c>
      <c r="J496" s="9" t="str">
        <f t="shared" si="73"/>
        <v/>
      </c>
      <c r="K496" s="9" t="str">
        <f t="shared" si="74"/>
        <v/>
      </c>
      <c r="O496">
        <f t="shared" si="75"/>
        <v>0</v>
      </c>
      <c r="P496">
        <f t="shared" si="76"/>
        <v>0</v>
      </c>
      <c r="Q496">
        <f t="shared" si="77"/>
        <v>0</v>
      </c>
      <c r="R496">
        <f t="shared" si="78"/>
        <v>0</v>
      </c>
      <c r="S496">
        <f t="shared" si="79"/>
        <v>0</v>
      </c>
    </row>
    <row r="497" spans="1:19" x14ac:dyDescent="0.25">
      <c r="A497" s="8"/>
      <c r="B497" s="8"/>
      <c r="C497" s="8"/>
      <c r="D497" s="8"/>
      <c r="E497" s="8"/>
      <c r="G497" s="9" t="str">
        <f t="shared" si="70"/>
        <v/>
      </c>
      <c r="H497" s="9" t="str">
        <f t="shared" si="71"/>
        <v/>
      </c>
      <c r="I497" s="9" t="str">
        <f t="shared" si="72"/>
        <v/>
      </c>
      <c r="J497" s="9" t="str">
        <f t="shared" si="73"/>
        <v/>
      </c>
      <c r="K497" s="9" t="str">
        <f t="shared" si="74"/>
        <v/>
      </c>
      <c r="O497">
        <f t="shared" si="75"/>
        <v>0</v>
      </c>
      <c r="P497">
        <f t="shared" si="76"/>
        <v>0</v>
      </c>
      <c r="Q497">
        <f t="shared" si="77"/>
        <v>0</v>
      </c>
      <c r="R497">
        <f t="shared" si="78"/>
        <v>0</v>
      </c>
      <c r="S497">
        <f t="shared" si="79"/>
        <v>0</v>
      </c>
    </row>
    <row r="498" spans="1:19" x14ac:dyDescent="0.25">
      <c r="A498" s="8"/>
      <c r="B498" s="8"/>
      <c r="C498" s="8"/>
      <c r="D498" s="8"/>
      <c r="E498" s="8"/>
      <c r="G498" s="9" t="str">
        <f t="shared" si="70"/>
        <v/>
      </c>
      <c r="H498" s="9" t="str">
        <f t="shared" si="71"/>
        <v/>
      </c>
      <c r="I498" s="9" t="str">
        <f t="shared" si="72"/>
        <v/>
      </c>
      <c r="J498" s="9" t="str">
        <f t="shared" si="73"/>
        <v/>
      </c>
      <c r="K498" s="9" t="str">
        <f t="shared" si="74"/>
        <v/>
      </c>
      <c r="O498">
        <f t="shared" si="75"/>
        <v>0</v>
      </c>
      <c r="P498">
        <f t="shared" si="76"/>
        <v>0</v>
      </c>
      <c r="Q498">
        <f t="shared" si="77"/>
        <v>0</v>
      </c>
      <c r="R498">
        <f t="shared" si="78"/>
        <v>0</v>
      </c>
      <c r="S498">
        <f t="shared" si="79"/>
        <v>0</v>
      </c>
    </row>
    <row r="499" spans="1:19" x14ac:dyDescent="0.25">
      <c r="A499" s="8"/>
      <c r="B499" s="8"/>
      <c r="C499" s="8"/>
      <c r="D499" s="8"/>
      <c r="E499" s="8"/>
      <c r="G499" s="9" t="str">
        <f t="shared" si="70"/>
        <v/>
      </c>
      <c r="H499" s="9" t="str">
        <f t="shared" si="71"/>
        <v/>
      </c>
      <c r="I499" s="9" t="str">
        <f t="shared" si="72"/>
        <v/>
      </c>
      <c r="J499" s="9" t="str">
        <f t="shared" si="73"/>
        <v/>
      </c>
      <c r="K499" s="9" t="str">
        <f t="shared" si="74"/>
        <v/>
      </c>
      <c r="O499">
        <f t="shared" si="75"/>
        <v>0</v>
      </c>
      <c r="P499">
        <f t="shared" si="76"/>
        <v>0</v>
      </c>
      <c r="Q499">
        <f t="shared" si="77"/>
        <v>0</v>
      </c>
      <c r="R499">
        <f t="shared" si="78"/>
        <v>0</v>
      </c>
      <c r="S499">
        <f t="shared" si="79"/>
        <v>0</v>
      </c>
    </row>
    <row r="500" spans="1:19" x14ac:dyDescent="0.25">
      <c r="A500" s="8"/>
      <c r="B500" s="8"/>
      <c r="C500" s="8"/>
      <c r="D500" s="8"/>
      <c r="E500" s="8"/>
      <c r="G500" s="9" t="str">
        <f t="shared" si="70"/>
        <v/>
      </c>
      <c r="H500" s="9" t="str">
        <f t="shared" si="71"/>
        <v/>
      </c>
      <c r="I500" s="9" t="str">
        <f t="shared" si="72"/>
        <v/>
      </c>
      <c r="J500" s="9" t="str">
        <f t="shared" si="73"/>
        <v/>
      </c>
      <c r="K500" s="9" t="str">
        <f t="shared" si="74"/>
        <v/>
      </c>
      <c r="O500">
        <f t="shared" si="75"/>
        <v>0</v>
      </c>
      <c r="P500">
        <f t="shared" si="76"/>
        <v>0</v>
      </c>
      <c r="Q500">
        <f t="shared" si="77"/>
        <v>0</v>
      </c>
      <c r="R500">
        <f t="shared" si="78"/>
        <v>0</v>
      </c>
      <c r="S500">
        <f t="shared" si="79"/>
        <v>0</v>
      </c>
    </row>
    <row r="501" spans="1:19" x14ac:dyDescent="0.25">
      <c r="A501" s="8"/>
      <c r="B501" s="8"/>
      <c r="C501" s="8"/>
      <c r="D501" s="8"/>
      <c r="E501" s="8"/>
      <c r="G501" s="9" t="str">
        <f t="shared" si="70"/>
        <v/>
      </c>
      <c r="H501" s="9" t="str">
        <f t="shared" si="71"/>
        <v/>
      </c>
      <c r="I501" s="9" t="str">
        <f t="shared" si="72"/>
        <v/>
      </c>
      <c r="J501" s="9" t="str">
        <f t="shared" si="73"/>
        <v/>
      </c>
      <c r="K501" s="9" t="str">
        <f t="shared" si="74"/>
        <v/>
      </c>
      <c r="O501">
        <f t="shared" si="75"/>
        <v>0</v>
      </c>
      <c r="P501">
        <f t="shared" si="76"/>
        <v>0</v>
      </c>
      <c r="Q501">
        <f t="shared" si="77"/>
        <v>0</v>
      </c>
      <c r="R501">
        <f t="shared" si="78"/>
        <v>0</v>
      </c>
      <c r="S501">
        <f t="shared" si="79"/>
        <v>0</v>
      </c>
    </row>
    <row r="502" spans="1:19" x14ac:dyDescent="0.25">
      <c r="A502" s="8"/>
      <c r="B502" s="8"/>
      <c r="C502" s="8"/>
      <c r="D502" s="8"/>
      <c r="E502" s="8"/>
      <c r="G502" s="9" t="str">
        <f t="shared" si="70"/>
        <v/>
      </c>
      <c r="H502" s="9" t="str">
        <f t="shared" si="71"/>
        <v/>
      </c>
      <c r="I502" s="9" t="str">
        <f t="shared" si="72"/>
        <v/>
      </c>
      <c r="J502" s="9" t="str">
        <f t="shared" si="73"/>
        <v/>
      </c>
      <c r="K502" s="9" t="str">
        <f t="shared" si="74"/>
        <v/>
      </c>
      <c r="O502">
        <f t="shared" si="75"/>
        <v>0</v>
      </c>
      <c r="P502">
        <f t="shared" si="76"/>
        <v>0</v>
      </c>
      <c r="Q502">
        <f t="shared" si="77"/>
        <v>0</v>
      </c>
      <c r="R502">
        <f t="shared" si="78"/>
        <v>0</v>
      </c>
      <c r="S502">
        <f t="shared" si="79"/>
        <v>0</v>
      </c>
    </row>
    <row r="503" spans="1:19" x14ac:dyDescent="0.25">
      <c r="A503" s="8"/>
      <c r="B503" s="8"/>
      <c r="C503" s="8"/>
      <c r="D503" s="8"/>
      <c r="E503" s="8"/>
      <c r="G503" s="9" t="str">
        <f t="shared" si="70"/>
        <v/>
      </c>
      <c r="H503" s="9" t="str">
        <f t="shared" si="71"/>
        <v/>
      </c>
      <c r="I503" s="9" t="str">
        <f t="shared" si="72"/>
        <v/>
      </c>
      <c r="J503" s="9" t="str">
        <f t="shared" si="73"/>
        <v/>
      </c>
      <c r="K503" s="9" t="str">
        <f t="shared" si="74"/>
        <v/>
      </c>
      <c r="O503">
        <f t="shared" si="75"/>
        <v>0</v>
      </c>
      <c r="P503">
        <f t="shared" si="76"/>
        <v>0</v>
      </c>
      <c r="Q503">
        <f t="shared" si="77"/>
        <v>0</v>
      </c>
      <c r="R503">
        <f t="shared" si="78"/>
        <v>0</v>
      </c>
      <c r="S503">
        <f t="shared" si="79"/>
        <v>0</v>
      </c>
    </row>
    <row r="504" spans="1:19" x14ac:dyDescent="0.25">
      <c r="A504" s="8"/>
      <c r="B504" s="8"/>
      <c r="C504" s="8"/>
      <c r="D504" s="8"/>
      <c r="E504" s="8"/>
      <c r="G504" s="9" t="str">
        <f t="shared" si="70"/>
        <v/>
      </c>
      <c r="H504" s="9" t="str">
        <f t="shared" si="71"/>
        <v/>
      </c>
      <c r="I504" s="9" t="str">
        <f t="shared" si="72"/>
        <v/>
      </c>
      <c r="J504" s="9" t="str">
        <f t="shared" si="73"/>
        <v/>
      </c>
      <c r="K504" s="9" t="str">
        <f t="shared" si="74"/>
        <v/>
      </c>
      <c r="O504">
        <f t="shared" si="75"/>
        <v>0</v>
      </c>
      <c r="P504">
        <f t="shared" si="76"/>
        <v>0</v>
      </c>
      <c r="Q504">
        <f t="shared" si="77"/>
        <v>0</v>
      </c>
      <c r="R504">
        <f t="shared" si="78"/>
        <v>0</v>
      </c>
      <c r="S504">
        <f t="shared" si="79"/>
        <v>0</v>
      </c>
    </row>
    <row r="505" spans="1:19" x14ac:dyDescent="0.25">
      <c r="A505" s="8"/>
      <c r="B505" s="8"/>
      <c r="C505" s="8"/>
      <c r="D505" s="8"/>
      <c r="E505" s="8"/>
      <c r="G505" s="9" t="str">
        <f t="shared" si="70"/>
        <v/>
      </c>
      <c r="H505" s="9" t="str">
        <f t="shared" si="71"/>
        <v/>
      </c>
      <c r="I505" s="9" t="str">
        <f t="shared" si="72"/>
        <v/>
      </c>
      <c r="J505" s="9" t="str">
        <f t="shared" si="73"/>
        <v/>
      </c>
      <c r="K505" s="9" t="str">
        <f t="shared" si="74"/>
        <v/>
      </c>
      <c r="O505">
        <f t="shared" si="75"/>
        <v>0</v>
      </c>
      <c r="P505">
        <f t="shared" si="76"/>
        <v>0</v>
      </c>
      <c r="Q505">
        <f t="shared" si="77"/>
        <v>0</v>
      </c>
      <c r="R505">
        <f t="shared" si="78"/>
        <v>0</v>
      </c>
      <c r="S505">
        <f t="shared" si="79"/>
        <v>0</v>
      </c>
    </row>
    <row r="506" spans="1:19" x14ac:dyDescent="0.25">
      <c r="A506" s="8"/>
      <c r="B506" s="8"/>
      <c r="C506" s="8"/>
      <c r="D506" s="8"/>
      <c r="E506" s="8"/>
      <c r="G506" s="9" t="str">
        <f t="shared" si="70"/>
        <v/>
      </c>
      <c r="H506" s="9" t="str">
        <f t="shared" si="71"/>
        <v/>
      </c>
      <c r="I506" s="9" t="str">
        <f t="shared" si="72"/>
        <v/>
      </c>
      <c r="J506" s="9" t="str">
        <f t="shared" si="73"/>
        <v/>
      </c>
      <c r="K506" s="9" t="str">
        <f t="shared" si="74"/>
        <v/>
      </c>
      <c r="O506">
        <f t="shared" si="75"/>
        <v>0</v>
      </c>
      <c r="P506">
        <f t="shared" si="76"/>
        <v>0</v>
      </c>
      <c r="Q506">
        <f t="shared" si="77"/>
        <v>0</v>
      </c>
      <c r="R506">
        <f t="shared" si="78"/>
        <v>0</v>
      </c>
      <c r="S506">
        <f t="shared" si="79"/>
        <v>0</v>
      </c>
    </row>
    <row r="507" spans="1:19" x14ac:dyDescent="0.25">
      <c r="A507" s="8"/>
      <c r="B507" s="8"/>
      <c r="C507" s="8"/>
      <c r="D507" s="8"/>
      <c r="E507" s="8"/>
      <c r="G507" s="9" t="str">
        <f t="shared" si="70"/>
        <v/>
      </c>
      <c r="H507" s="9" t="str">
        <f t="shared" si="71"/>
        <v/>
      </c>
      <c r="I507" s="9" t="str">
        <f t="shared" si="72"/>
        <v/>
      </c>
      <c r="J507" s="9" t="str">
        <f t="shared" si="73"/>
        <v/>
      </c>
      <c r="K507" s="9" t="str">
        <f t="shared" si="74"/>
        <v/>
      </c>
      <c r="O507">
        <f t="shared" si="75"/>
        <v>0</v>
      </c>
      <c r="P507">
        <f t="shared" si="76"/>
        <v>0</v>
      </c>
      <c r="Q507">
        <f t="shared" si="77"/>
        <v>0</v>
      </c>
      <c r="R507">
        <f t="shared" si="78"/>
        <v>0</v>
      </c>
      <c r="S507">
        <f t="shared" si="79"/>
        <v>0</v>
      </c>
    </row>
    <row r="508" spans="1:19" x14ac:dyDescent="0.25">
      <c r="A508" s="8"/>
      <c r="B508" s="8"/>
      <c r="C508" s="8"/>
      <c r="D508" s="8"/>
      <c r="E508" s="8"/>
      <c r="G508" s="9" t="str">
        <f t="shared" si="70"/>
        <v/>
      </c>
      <c r="H508" s="9" t="str">
        <f t="shared" si="71"/>
        <v/>
      </c>
      <c r="I508" s="9" t="str">
        <f t="shared" si="72"/>
        <v/>
      </c>
      <c r="J508" s="9" t="str">
        <f t="shared" si="73"/>
        <v/>
      </c>
      <c r="K508" s="9" t="str">
        <f t="shared" si="74"/>
        <v/>
      </c>
      <c r="O508">
        <f t="shared" si="75"/>
        <v>0</v>
      </c>
      <c r="P508">
        <f t="shared" si="76"/>
        <v>0</v>
      </c>
      <c r="Q508">
        <f t="shared" si="77"/>
        <v>0</v>
      </c>
      <c r="R508">
        <f t="shared" si="78"/>
        <v>0</v>
      </c>
      <c r="S508">
        <f t="shared" si="79"/>
        <v>0</v>
      </c>
    </row>
    <row r="509" spans="1:19" x14ac:dyDescent="0.25">
      <c r="A509" s="8"/>
      <c r="B509" s="8"/>
      <c r="C509" s="8"/>
      <c r="D509" s="8"/>
      <c r="E509" s="8"/>
      <c r="G509" s="9" t="str">
        <f t="shared" si="70"/>
        <v/>
      </c>
      <c r="H509" s="9" t="str">
        <f t="shared" si="71"/>
        <v/>
      </c>
      <c r="I509" s="9" t="str">
        <f t="shared" si="72"/>
        <v/>
      </c>
      <c r="J509" s="9" t="str">
        <f t="shared" si="73"/>
        <v/>
      </c>
      <c r="K509" s="9" t="str">
        <f t="shared" si="74"/>
        <v/>
      </c>
      <c r="O509">
        <f t="shared" si="75"/>
        <v>0</v>
      </c>
      <c r="P509">
        <f t="shared" si="76"/>
        <v>0</v>
      </c>
      <c r="Q509">
        <f t="shared" si="77"/>
        <v>0</v>
      </c>
      <c r="R509">
        <f t="shared" si="78"/>
        <v>0</v>
      </c>
      <c r="S509">
        <f t="shared" si="79"/>
        <v>0</v>
      </c>
    </row>
    <row r="510" spans="1:19" x14ac:dyDescent="0.25">
      <c r="A510" s="8"/>
      <c r="B510" s="8"/>
      <c r="C510" s="8"/>
      <c r="D510" s="8"/>
      <c r="E510" s="8"/>
      <c r="G510" s="9" t="str">
        <f t="shared" si="70"/>
        <v/>
      </c>
      <c r="H510" s="9" t="str">
        <f t="shared" si="71"/>
        <v/>
      </c>
      <c r="I510" s="9" t="str">
        <f t="shared" si="72"/>
        <v/>
      </c>
      <c r="J510" s="9" t="str">
        <f t="shared" si="73"/>
        <v/>
      </c>
      <c r="K510" s="9" t="str">
        <f t="shared" si="74"/>
        <v/>
      </c>
      <c r="O510">
        <f t="shared" si="75"/>
        <v>0</v>
      </c>
      <c r="P510">
        <f t="shared" si="76"/>
        <v>0</v>
      </c>
      <c r="Q510">
        <f t="shared" si="77"/>
        <v>0</v>
      </c>
      <c r="R510">
        <f t="shared" si="78"/>
        <v>0</v>
      </c>
      <c r="S510">
        <f t="shared" si="79"/>
        <v>0</v>
      </c>
    </row>
    <row r="511" spans="1:19" x14ac:dyDescent="0.25">
      <c r="A511" s="8"/>
      <c r="B511" s="8"/>
      <c r="C511" s="8"/>
      <c r="D511" s="8"/>
      <c r="E511" s="8"/>
      <c r="G511" s="9" t="str">
        <f t="shared" si="70"/>
        <v/>
      </c>
      <c r="H511" s="9" t="str">
        <f t="shared" si="71"/>
        <v/>
      </c>
      <c r="I511" s="9" t="str">
        <f t="shared" si="72"/>
        <v/>
      </c>
      <c r="J511" s="9" t="str">
        <f t="shared" si="73"/>
        <v/>
      </c>
      <c r="K511" s="9" t="str">
        <f t="shared" si="74"/>
        <v/>
      </c>
      <c r="O511">
        <f t="shared" si="75"/>
        <v>0</v>
      </c>
      <c r="P511">
        <f t="shared" si="76"/>
        <v>0</v>
      </c>
      <c r="Q511">
        <f t="shared" si="77"/>
        <v>0</v>
      </c>
      <c r="R511">
        <f t="shared" si="78"/>
        <v>0</v>
      </c>
      <c r="S511">
        <f t="shared" si="79"/>
        <v>0</v>
      </c>
    </row>
    <row r="512" spans="1:19" x14ac:dyDescent="0.25">
      <c r="A512" s="8"/>
      <c r="B512" s="8"/>
      <c r="C512" s="8"/>
      <c r="D512" s="8"/>
      <c r="E512" s="8"/>
      <c r="G512" s="9" t="str">
        <f t="shared" si="70"/>
        <v/>
      </c>
      <c r="H512" s="9" t="str">
        <f t="shared" si="71"/>
        <v/>
      </c>
      <c r="I512" s="9" t="str">
        <f t="shared" si="72"/>
        <v/>
      </c>
      <c r="J512" s="9" t="str">
        <f t="shared" si="73"/>
        <v/>
      </c>
      <c r="K512" s="9" t="str">
        <f t="shared" si="74"/>
        <v/>
      </c>
      <c r="O512">
        <f t="shared" si="75"/>
        <v>0</v>
      </c>
      <c r="P512">
        <f t="shared" si="76"/>
        <v>0</v>
      </c>
      <c r="Q512">
        <f t="shared" si="77"/>
        <v>0</v>
      </c>
      <c r="R512">
        <f t="shared" si="78"/>
        <v>0</v>
      </c>
      <c r="S512">
        <f t="shared" si="79"/>
        <v>0</v>
      </c>
    </row>
    <row r="513" spans="1:19" x14ac:dyDescent="0.25">
      <c r="A513" s="8"/>
      <c r="B513" s="8"/>
      <c r="C513" s="8"/>
      <c r="D513" s="8"/>
      <c r="E513" s="8"/>
      <c r="G513" s="9" t="str">
        <f t="shared" si="70"/>
        <v/>
      </c>
      <c r="H513" s="9" t="str">
        <f t="shared" si="71"/>
        <v/>
      </c>
      <c r="I513" s="9" t="str">
        <f t="shared" si="72"/>
        <v/>
      </c>
      <c r="J513" s="9" t="str">
        <f t="shared" si="73"/>
        <v/>
      </c>
      <c r="K513" s="9" t="str">
        <f t="shared" si="74"/>
        <v/>
      </c>
      <c r="O513">
        <f t="shared" si="75"/>
        <v>0</v>
      </c>
      <c r="P513">
        <f t="shared" si="76"/>
        <v>0</v>
      </c>
      <c r="Q513">
        <f t="shared" si="77"/>
        <v>0</v>
      </c>
      <c r="R513">
        <f t="shared" si="78"/>
        <v>0</v>
      </c>
      <c r="S513">
        <f t="shared" si="79"/>
        <v>0</v>
      </c>
    </row>
    <row r="514" spans="1:19" x14ac:dyDescent="0.25">
      <c r="A514" s="8"/>
      <c r="B514" s="8"/>
      <c r="C514" s="8"/>
      <c r="D514" s="8"/>
      <c r="E514" s="8"/>
      <c r="G514" s="9" t="str">
        <f t="shared" ref="G514:G577" si="80">IF($A514="","",IF($O514=0,$A514,IFERROR(LEFT($A514,$O514-1),"")))</f>
        <v/>
      </c>
      <c r="H514" s="9" t="str">
        <f t="shared" ref="H514:H577" si="81">IF($A514="","",IF($O514=0,IF($B514="","",$B514),IFERROR(MID($A514,$O514+1,$P514-$O514-1),"")))</f>
        <v/>
      </c>
      <c r="I514" s="9" t="str">
        <f t="shared" ref="I514:I577" si="82">IF($A514="","",IF($O514=0,IF($C514="","",$C514),IFERROR(MID($A514,$P514+1,$Q514-$P514-1),"")))</f>
        <v/>
      </c>
      <c r="J514" s="9" t="str">
        <f t="shared" ref="J514:J577" si="83">IF($A514="","",IF($O514=0,IF($D514="","",$D514),IFERROR(MID($A514,$Q514+1,$R514-$Q514-1),"")))</f>
        <v/>
      </c>
      <c r="K514" s="9" t="str">
        <f t="shared" ref="K514:K577" si="84">IF($A514="","",IF($O514=0,IF($E514="","",$E514),IFERROR(MID($A514,$R514+1,200),"")))</f>
        <v/>
      </c>
      <c r="O514">
        <f t="shared" ref="O514:O577" si="85">IFERROR(FIND(CHAR(9),$A514),0)</f>
        <v>0</v>
      </c>
      <c r="P514">
        <f t="shared" ref="P514:P577" si="86">IF($O514=0,0,IFERROR(FIND(CHAR(9),$A514,$O514+1),0))</f>
        <v>0</v>
      </c>
      <c r="Q514">
        <f t="shared" ref="Q514:Q577" si="87">IF($P514=0,0,IFERROR(FIND(CHAR(9),$A514,$P514+1),0))</f>
        <v>0</v>
      </c>
      <c r="R514">
        <f t="shared" ref="R514:R577" si="88">IF($Q514=0,0,IFERROR(FIND(CHAR(9),$A514,$Q514+1),0))</f>
        <v>0</v>
      </c>
      <c r="S514">
        <f t="shared" ref="S514:S577" si="89">IFERROR(VALUE($I514),0)</f>
        <v>0</v>
      </c>
    </row>
    <row r="515" spans="1:19" x14ac:dyDescent="0.25">
      <c r="A515" s="8"/>
      <c r="B515" s="8"/>
      <c r="C515" s="8"/>
      <c r="D515" s="8"/>
      <c r="E515" s="8"/>
      <c r="G515" s="9" t="str">
        <f t="shared" si="80"/>
        <v/>
      </c>
      <c r="H515" s="9" t="str">
        <f t="shared" si="81"/>
        <v/>
      </c>
      <c r="I515" s="9" t="str">
        <f t="shared" si="82"/>
        <v/>
      </c>
      <c r="J515" s="9" t="str">
        <f t="shared" si="83"/>
        <v/>
      </c>
      <c r="K515" s="9" t="str">
        <f t="shared" si="84"/>
        <v/>
      </c>
      <c r="O515">
        <f t="shared" si="85"/>
        <v>0</v>
      </c>
      <c r="P515">
        <f t="shared" si="86"/>
        <v>0</v>
      </c>
      <c r="Q515">
        <f t="shared" si="87"/>
        <v>0</v>
      </c>
      <c r="R515">
        <f t="shared" si="88"/>
        <v>0</v>
      </c>
      <c r="S515">
        <f t="shared" si="89"/>
        <v>0</v>
      </c>
    </row>
    <row r="516" spans="1:19" x14ac:dyDescent="0.25">
      <c r="A516" s="8"/>
      <c r="B516" s="8"/>
      <c r="C516" s="8"/>
      <c r="D516" s="8"/>
      <c r="E516" s="8"/>
      <c r="G516" s="9" t="str">
        <f t="shared" si="80"/>
        <v/>
      </c>
      <c r="H516" s="9" t="str">
        <f t="shared" si="81"/>
        <v/>
      </c>
      <c r="I516" s="9" t="str">
        <f t="shared" si="82"/>
        <v/>
      </c>
      <c r="J516" s="9" t="str">
        <f t="shared" si="83"/>
        <v/>
      </c>
      <c r="K516" s="9" t="str">
        <f t="shared" si="84"/>
        <v/>
      </c>
      <c r="O516">
        <f t="shared" si="85"/>
        <v>0</v>
      </c>
      <c r="P516">
        <f t="shared" si="86"/>
        <v>0</v>
      </c>
      <c r="Q516">
        <f t="shared" si="87"/>
        <v>0</v>
      </c>
      <c r="R516">
        <f t="shared" si="88"/>
        <v>0</v>
      </c>
      <c r="S516">
        <f t="shared" si="89"/>
        <v>0</v>
      </c>
    </row>
    <row r="517" spans="1:19" x14ac:dyDescent="0.25">
      <c r="A517" s="8"/>
      <c r="B517" s="8"/>
      <c r="C517" s="8"/>
      <c r="D517" s="8"/>
      <c r="E517" s="8"/>
      <c r="G517" s="9" t="str">
        <f t="shared" si="80"/>
        <v/>
      </c>
      <c r="H517" s="9" t="str">
        <f t="shared" si="81"/>
        <v/>
      </c>
      <c r="I517" s="9" t="str">
        <f t="shared" si="82"/>
        <v/>
      </c>
      <c r="J517" s="9" t="str">
        <f t="shared" si="83"/>
        <v/>
      </c>
      <c r="K517" s="9" t="str">
        <f t="shared" si="84"/>
        <v/>
      </c>
      <c r="O517">
        <f t="shared" si="85"/>
        <v>0</v>
      </c>
      <c r="P517">
        <f t="shared" si="86"/>
        <v>0</v>
      </c>
      <c r="Q517">
        <f t="shared" si="87"/>
        <v>0</v>
      </c>
      <c r="R517">
        <f t="shared" si="88"/>
        <v>0</v>
      </c>
      <c r="S517">
        <f t="shared" si="89"/>
        <v>0</v>
      </c>
    </row>
    <row r="518" spans="1:19" x14ac:dyDescent="0.25">
      <c r="A518" s="8"/>
      <c r="B518" s="8"/>
      <c r="C518" s="8"/>
      <c r="D518" s="8"/>
      <c r="E518" s="8"/>
      <c r="G518" s="9" t="str">
        <f t="shared" si="80"/>
        <v/>
      </c>
      <c r="H518" s="9" t="str">
        <f t="shared" si="81"/>
        <v/>
      </c>
      <c r="I518" s="9" t="str">
        <f t="shared" si="82"/>
        <v/>
      </c>
      <c r="J518" s="9" t="str">
        <f t="shared" si="83"/>
        <v/>
      </c>
      <c r="K518" s="9" t="str">
        <f t="shared" si="84"/>
        <v/>
      </c>
      <c r="O518">
        <f t="shared" si="85"/>
        <v>0</v>
      </c>
      <c r="P518">
        <f t="shared" si="86"/>
        <v>0</v>
      </c>
      <c r="Q518">
        <f t="shared" si="87"/>
        <v>0</v>
      </c>
      <c r="R518">
        <f t="shared" si="88"/>
        <v>0</v>
      </c>
      <c r="S518">
        <f t="shared" si="89"/>
        <v>0</v>
      </c>
    </row>
    <row r="519" spans="1:19" x14ac:dyDescent="0.25">
      <c r="A519" s="8"/>
      <c r="B519" s="8"/>
      <c r="C519" s="8"/>
      <c r="D519" s="8"/>
      <c r="E519" s="8"/>
      <c r="G519" s="9" t="str">
        <f t="shared" si="80"/>
        <v/>
      </c>
      <c r="H519" s="9" t="str">
        <f t="shared" si="81"/>
        <v/>
      </c>
      <c r="I519" s="9" t="str">
        <f t="shared" si="82"/>
        <v/>
      </c>
      <c r="J519" s="9" t="str">
        <f t="shared" si="83"/>
        <v/>
      </c>
      <c r="K519" s="9" t="str">
        <f t="shared" si="84"/>
        <v/>
      </c>
      <c r="O519">
        <f t="shared" si="85"/>
        <v>0</v>
      </c>
      <c r="P519">
        <f t="shared" si="86"/>
        <v>0</v>
      </c>
      <c r="Q519">
        <f t="shared" si="87"/>
        <v>0</v>
      </c>
      <c r="R519">
        <f t="shared" si="88"/>
        <v>0</v>
      </c>
      <c r="S519">
        <f t="shared" si="89"/>
        <v>0</v>
      </c>
    </row>
    <row r="520" spans="1:19" x14ac:dyDescent="0.25">
      <c r="A520" s="8"/>
      <c r="B520" s="8"/>
      <c r="C520" s="8"/>
      <c r="D520" s="8"/>
      <c r="E520" s="8"/>
      <c r="G520" s="9" t="str">
        <f t="shared" si="80"/>
        <v/>
      </c>
      <c r="H520" s="9" t="str">
        <f t="shared" si="81"/>
        <v/>
      </c>
      <c r="I520" s="9" t="str">
        <f t="shared" si="82"/>
        <v/>
      </c>
      <c r="J520" s="9" t="str">
        <f t="shared" si="83"/>
        <v/>
      </c>
      <c r="K520" s="9" t="str">
        <f t="shared" si="84"/>
        <v/>
      </c>
      <c r="O520">
        <f t="shared" si="85"/>
        <v>0</v>
      </c>
      <c r="P520">
        <f t="shared" si="86"/>
        <v>0</v>
      </c>
      <c r="Q520">
        <f t="shared" si="87"/>
        <v>0</v>
      </c>
      <c r="R520">
        <f t="shared" si="88"/>
        <v>0</v>
      </c>
      <c r="S520">
        <f t="shared" si="89"/>
        <v>0</v>
      </c>
    </row>
    <row r="521" spans="1:19" x14ac:dyDescent="0.25">
      <c r="A521" s="8"/>
      <c r="B521" s="8"/>
      <c r="C521" s="8"/>
      <c r="D521" s="8"/>
      <c r="E521" s="8"/>
      <c r="G521" s="9" t="str">
        <f t="shared" si="80"/>
        <v/>
      </c>
      <c r="H521" s="9" t="str">
        <f t="shared" si="81"/>
        <v/>
      </c>
      <c r="I521" s="9" t="str">
        <f t="shared" si="82"/>
        <v/>
      </c>
      <c r="J521" s="9" t="str">
        <f t="shared" si="83"/>
        <v/>
      </c>
      <c r="K521" s="9" t="str">
        <f t="shared" si="84"/>
        <v/>
      </c>
      <c r="O521">
        <f t="shared" si="85"/>
        <v>0</v>
      </c>
      <c r="P521">
        <f t="shared" si="86"/>
        <v>0</v>
      </c>
      <c r="Q521">
        <f t="shared" si="87"/>
        <v>0</v>
      </c>
      <c r="R521">
        <f t="shared" si="88"/>
        <v>0</v>
      </c>
      <c r="S521">
        <f t="shared" si="89"/>
        <v>0</v>
      </c>
    </row>
    <row r="522" spans="1:19" x14ac:dyDescent="0.25">
      <c r="A522" s="8"/>
      <c r="B522" s="8"/>
      <c r="C522" s="8"/>
      <c r="D522" s="8"/>
      <c r="E522" s="8"/>
      <c r="G522" s="9" t="str">
        <f t="shared" si="80"/>
        <v/>
      </c>
      <c r="H522" s="9" t="str">
        <f t="shared" si="81"/>
        <v/>
      </c>
      <c r="I522" s="9" t="str">
        <f t="shared" si="82"/>
        <v/>
      </c>
      <c r="J522" s="9" t="str">
        <f t="shared" si="83"/>
        <v/>
      </c>
      <c r="K522" s="9" t="str">
        <f t="shared" si="84"/>
        <v/>
      </c>
      <c r="O522">
        <f t="shared" si="85"/>
        <v>0</v>
      </c>
      <c r="P522">
        <f t="shared" si="86"/>
        <v>0</v>
      </c>
      <c r="Q522">
        <f t="shared" si="87"/>
        <v>0</v>
      </c>
      <c r="R522">
        <f t="shared" si="88"/>
        <v>0</v>
      </c>
      <c r="S522">
        <f t="shared" si="89"/>
        <v>0</v>
      </c>
    </row>
    <row r="523" spans="1:19" x14ac:dyDescent="0.25">
      <c r="A523" s="8"/>
      <c r="B523" s="8"/>
      <c r="C523" s="8"/>
      <c r="D523" s="8"/>
      <c r="E523" s="8"/>
      <c r="G523" s="9" t="str">
        <f t="shared" si="80"/>
        <v/>
      </c>
      <c r="H523" s="9" t="str">
        <f t="shared" si="81"/>
        <v/>
      </c>
      <c r="I523" s="9" t="str">
        <f t="shared" si="82"/>
        <v/>
      </c>
      <c r="J523" s="9" t="str">
        <f t="shared" si="83"/>
        <v/>
      </c>
      <c r="K523" s="9" t="str">
        <f t="shared" si="84"/>
        <v/>
      </c>
      <c r="O523">
        <f t="shared" si="85"/>
        <v>0</v>
      </c>
      <c r="P523">
        <f t="shared" si="86"/>
        <v>0</v>
      </c>
      <c r="Q523">
        <f t="shared" si="87"/>
        <v>0</v>
      </c>
      <c r="R523">
        <f t="shared" si="88"/>
        <v>0</v>
      </c>
      <c r="S523">
        <f t="shared" si="89"/>
        <v>0</v>
      </c>
    </row>
    <row r="524" spans="1:19" x14ac:dyDescent="0.25">
      <c r="A524" s="8"/>
      <c r="B524" s="8"/>
      <c r="C524" s="8"/>
      <c r="D524" s="8"/>
      <c r="E524" s="8"/>
      <c r="G524" s="9" t="str">
        <f t="shared" si="80"/>
        <v/>
      </c>
      <c r="H524" s="9" t="str">
        <f t="shared" si="81"/>
        <v/>
      </c>
      <c r="I524" s="9" t="str">
        <f t="shared" si="82"/>
        <v/>
      </c>
      <c r="J524" s="9" t="str">
        <f t="shared" si="83"/>
        <v/>
      </c>
      <c r="K524" s="9" t="str">
        <f t="shared" si="84"/>
        <v/>
      </c>
      <c r="O524">
        <f t="shared" si="85"/>
        <v>0</v>
      </c>
      <c r="P524">
        <f t="shared" si="86"/>
        <v>0</v>
      </c>
      <c r="Q524">
        <f t="shared" si="87"/>
        <v>0</v>
      </c>
      <c r="R524">
        <f t="shared" si="88"/>
        <v>0</v>
      </c>
      <c r="S524">
        <f t="shared" si="89"/>
        <v>0</v>
      </c>
    </row>
    <row r="525" spans="1:19" x14ac:dyDescent="0.25">
      <c r="A525" s="8"/>
      <c r="B525" s="8"/>
      <c r="C525" s="8"/>
      <c r="D525" s="8"/>
      <c r="E525" s="8"/>
      <c r="G525" s="9" t="str">
        <f t="shared" si="80"/>
        <v/>
      </c>
      <c r="H525" s="9" t="str">
        <f t="shared" si="81"/>
        <v/>
      </c>
      <c r="I525" s="9" t="str">
        <f t="shared" si="82"/>
        <v/>
      </c>
      <c r="J525" s="9" t="str">
        <f t="shared" si="83"/>
        <v/>
      </c>
      <c r="K525" s="9" t="str">
        <f t="shared" si="84"/>
        <v/>
      </c>
      <c r="O525">
        <f t="shared" si="85"/>
        <v>0</v>
      </c>
      <c r="P525">
        <f t="shared" si="86"/>
        <v>0</v>
      </c>
      <c r="Q525">
        <f t="shared" si="87"/>
        <v>0</v>
      </c>
      <c r="R525">
        <f t="shared" si="88"/>
        <v>0</v>
      </c>
      <c r="S525">
        <f t="shared" si="89"/>
        <v>0</v>
      </c>
    </row>
    <row r="526" spans="1:19" x14ac:dyDescent="0.25">
      <c r="A526" s="8"/>
      <c r="B526" s="8"/>
      <c r="C526" s="8"/>
      <c r="D526" s="8"/>
      <c r="E526" s="8"/>
      <c r="G526" s="9" t="str">
        <f t="shared" si="80"/>
        <v/>
      </c>
      <c r="H526" s="9" t="str">
        <f t="shared" si="81"/>
        <v/>
      </c>
      <c r="I526" s="9" t="str">
        <f t="shared" si="82"/>
        <v/>
      </c>
      <c r="J526" s="9" t="str">
        <f t="shared" si="83"/>
        <v/>
      </c>
      <c r="K526" s="9" t="str">
        <f t="shared" si="84"/>
        <v/>
      </c>
      <c r="O526">
        <f t="shared" si="85"/>
        <v>0</v>
      </c>
      <c r="P526">
        <f t="shared" si="86"/>
        <v>0</v>
      </c>
      <c r="Q526">
        <f t="shared" si="87"/>
        <v>0</v>
      </c>
      <c r="R526">
        <f t="shared" si="88"/>
        <v>0</v>
      </c>
      <c r="S526">
        <f t="shared" si="89"/>
        <v>0</v>
      </c>
    </row>
    <row r="527" spans="1:19" x14ac:dyDescent="0.25">
      <c r="A527" s="8"/>
      <c r="B527" s="8"/>
      <c r="C527" s="8"/>
      <c r="D527" s="8"/>
      <c r="E527" s="8"/>
      <c r="G527" s="9" t="str">
        <f t="shared" si="80"/>
        <v/>
      </c>
      <c r="H527" s="9" t="str">
        <f t="shared" si="81"/>
        <v/>
      </c>
      <c r="I527" s="9" t="str">
        <f t="shared" si="82"/>
        <v/>
      </c>
      <c r="J527" s="9" t="str">
        <f t="shared" si="83"/>
        <v/>
      </c>
      <c r="K527" s="9" t="str">
        <f t="shared" si="84"/>
        <v/>
      </c>
      <c r="O527">
        <f t="shared" si="85"/>
        <v>0</v>
      </c>
      <c r="P527">
        <f t="shared" si="86"/>
        <v>0</v>
      </c>
      <c r="Q527">
        <f t="shared" si="87"/>
        <v>0</v>
      </c>
      <c r="R527">
        <f t="shared" si="88"/>
        <v>0</v>
      </c>
      <c r="S527">
        <f t="shared" si="89"/>
        <v>0</v>
      </c>
    </row>
    <row r="528" spans="1:19" x14ac:dyDescent="0.25">
      <c r="A528" s="8"/>
      <c r="B528" s="8"/>
      <c r="C528" s="8"/>
      <c r="D528" s="8"/>
      <c r="E528" s="8"/>
      <c r="G528" s="9" t="str">
        <f t="shared" si="80"/>
        <v/>
      </c>
      <c r="H528" s="9" t="str">
        <f t="shared" si="81"/>
        <v/>
      </c>
      <c r="I528" s="9" t="str">
        <f t="shared" si="82"/>
        <v/>
      </c>
      <c r="J528" s="9" t="str">
        <f t="shared" si="83"/>
        <v/>
      </c>
      <c r="K528" s="9" t="str">
        <f t="shared" si="84"/>
        <v/>
      </c>
      <c r="O528">
        <f t="shared" si="85"/>
        <v>0</v>
      </c>
      <c r="P528">
        <f t="shared" si="86"/>
        <v>0</v>
      </c>
      <c r="Q528">
        <f t="shared" si="87"/>
        <v>0</v>
      </c>
      <c r="R528">
        <f t="shared" si="88"/>
        <v>0</v>
      </c>
      <c r="S528">
        <f t="shared" si="89"/>
        <v>0</v>
      </c>
    </row>
    <row r="529" spans="1:19" x14ac:dyDescent="0.25">
      <c r="A529" s="8"/>
      <c r="B529" s="8"/>
      <c r="C529" s="8"/>
      <c r="D529" s="8"/>
      <c r="E529" s="8"/>
      <c r="G529" s="9" t="str">
        <f t="shared" si="80"/>
        <v/>
      </c>
      <c r="H529" s="9" t="str">
        <f t="shared" si="81"/>
        <v/>
      </c>
      <c r="I529" s="9" t="str">
        <f t="shared" si="82"/>
        <v/>
      </c>
      <c r="J529" s="9" t="str">
        <f t="shared" si="83"/>
        <v/>
      </c>
      <c r="K529" s="9" t="str">
        <f t="shared" si="84"/>
        <v/>
      </c>
      <c r="O529">
        <f t="shared" si="85"/>
        <v>0</v>
      </c>
      <c r="P529">
        <f t="shared" si="86"/>
        <v>0</v>
      </c>
      <c r="Q529">
        <f t="shared" si="87"/>
        <v>0</v>
      </c>
      <c r="R529">
        <f t="shared" si="88"/>
        <v>0</v>
      </c>
      <c r="S529">
        <f t="shared" si="89"/>
        <v>0</v>
      </c>
    </row>
    <row r="530" spans="1:19" x14ac:dyDescent="0.25">
      <c r="A530" s="8"/>
      <c r="B530" s="8"/>
      <c r="C530" s="8"/>
      <c r="D530" s="8"/>
      <c r="E530" s="8"/>
      <c r="G530" s="9" t="str">
        <f t="shared" si="80"/>
        <v/>
      </c>
      <c r="H530" s="9" t="str">
        <f t="shared" si="81"/>
        <v/>
      </c>
      <c r="I530" s="9" t="str">
        <f t="shared" si="82"/>
        <v/>
      </c>
      <c r="J530" s="9" t="str">
        <f t="shared" si="83"/>
        <v/>
      </c>
      <c r="K530" s="9" t="str">
        <f t="shared" si="84"/>
        <v/>
      </c>
      <c r="O530">
        <f t="shared" si="85"/>
        <v>0</v>
      </c>
      <c r="P530">
        <f t="shared" si="86"/>
        <v>0</v>
      </c>
      <c r="Q530">
        <f t="shared" si="87"/>
        <v>0</v>
      </c>
      <c r="R530">
        <f t="shared" si="88"/>
        <v>0</v>
      </c>
      <c r="S530">
        <f t="shared" si="89"/>
        <v>0</v>
      </c>
    </row>
    <row r="531" spans="1:19" x14ac:dyDescent="0.25">
      <c r="A531" s="8"/>
      <c r="B531" s="8"/>
      <c r="C531" s="8"/>
      <c r="D531" s="8"/>
      <c r="E531" s="8"/>
      <c r="G531" s="9" t="str">
        <f t="shared" si="80"/>
        <v/>
      </c>
      <c r="H531" s="9" t="str">
        <f t="shared" si="81"/>
        <v/>
      </c>
      <c r="I531" s="9" t="str">
        <f t="shared" si="82"/>
        <v/>
      </c>
      <c r="J531" s="9" t="str">
        <f t="shared" si="83"/>
        <v/>
      </c>
      <c r="K531" s="9" t="str">
        <f t="shared" si="84"/>
        <v/>
      </c>
      <c r="O531">
        <f t="shared" si="85"/>
        <v>0</v>
      </c>
      <c r="P531">
        <f t="shared" si="86"/>
        <v>0</v>
      </c>
      <c r="Q531">
        <f t="shared" si="87"/>
        <v>0</v>
      </c>
      <c r="R531">
        <f t="shared" si="88"/>
        <v>0</v>
      </c>
      <c r="S531">
        <f t="shared" si="89"/>
        <v>0</v>
      </c>
    </row>
    <row r="532" spans="1:19" x14ac:dyDescent="0.25">
      <c r="A532" s="8"/>
      <c r="B532" s="8"/>
      <c r="C532" s="8"/>
      <c r="D532" s="8"/>
      <c r="E532" s="8"/>
      <c r="G532" s="9" t="str">
        <f t="shared" si="80"/>
        <v/>
      </c>
      <c r="H532" s="9" t="str">
        <f t="shared" si="81"/>
        <v/>
      </c>
      <c r="I532" s="9" t="str">
        <f t="shared" si="82"/>
        <v/>
      </c>
      <c r="J532" s="9" t="str">
        <f t="shared" si="83"/>
        <v/>
      </c>
      <c r="K532" s="9" t="str">
        <f t="shared" si="84"/>
        <v/>
      </c>
      <c r="O532">
        <f t="shared" si="85"/>
        <v>0</v>
      </c>
      <c r="P532">
        <f t="shared" si="86"/>
        <v>0</v>
      </c>
      <c r="Q532">
        <f t="shared" si="87"/>
        <v>0</v>
      </c>
      <c r="R532">
        <f t="shared" si="88"/>
        <v>0</v>
      </c>
      <c r="S532">
        <f t="shared" si="89"/>
        <v>0</v>
      </c>
    </row>
    <row r="533" spans="1:19" x14ac:dyDescent="0.25">
      <c r="A533" s="8"/>
      <c r="B533" s="8"/>
      <c r="C533" s="8"/>
      <c r="D533" s="8"/>
      <c r="E533" s="8"/>
      <c r="G533" s="9" t="str">
        <f t="shared" si="80"/>
        <v/>
      </c>
      <c r="H533" s="9" t="str">
        <f t="shared" si="81"/>
        <v/>
      </c>
      <c r="I533" s="9" t="str">
        <f t="shared" si="82"/>
        <v/>
      </c>
      <c r="J533" s="9" t="str">
        <f t="shared" si="83"/>
        <v/>
      </c>
      <c r="K533" s="9" t="str">
        <f t="shared" si="84"/>
        <v/>
      </c>
      <c r="O533">
        <f t="shared" si="85"/>
        <v>0</v>
      </c>
      <c r="P533">
        <f t="shared" si="86"/>
        <v>0</v>
      </c>
      <c r="Q533">
        <f t="shared" si="87"/>
        <v>0</v>
      </c>
      <c r="R533">
        <f t="shared" si="88"/>
        <v>0</v>
      </c>
      <c r="S533">
        <f t="shared" si="89"/>
        <v>0</v>
      </c>
    </row>
    <row r="534" spans="1:19" x14ac:dyDescent="0.25">
      <c r="A534" s="8"/>
      <c r="B534" s="8"/>
      <c r="C534" s="8"/>
      <c r="D534" s="8"/>
      <c r="E534" s="8"/>
      <c r="G534" s="9" t="str">
        <f t="shared" si="80"/>
        <v/>
      </c>
      <c r="H534" s="9" t="str">
        <f t="shared" si="81"/>
        <v/>
      </c>
      <c r="I534" s="9" t="str">
        <f t="shared" si="82"/>
        <v/>
      </c>
      <c r="J534" s="9" t="str">
        <f t="shared" si="83"/>
        <v/>
      </c>
      <c r="K534" s="9" t="str">
        <f t="shared" si="84"/>
        <v/>
      </c>
      <c r="O534">
        <f t="shared" si="85"/>
        <v>0</v>
      </c>
      <c r="P534">
        <f t="shared" si="86"/>
        <v>0</v>
      </c>
      <c r="Q534">
        <f t="shared" si="87"/>
        <v>0</v>
      </c>
      <c r="R534">
        <f t="shared" si="88"/>
        <v>0</v>
      </c>
      <c r="S534">
        <f t="shared" si="89"/>
        <v>0</v>
      </c>
    </row>
    <row r="535" spans="1:19" x14ac:dyDescent="0.25">
      <c r="A535" s="8"/>
      <c r="B535" s="8"/>
      <c r="C535" s="8"/>
      <c r="D535" s="8"/>
      <c r="E535" s="8"/>
      <c r="G535" s="9" t="str">
        <f t="shared" si="80"/>
        <v/>
      </c>
      <c r="H535" s="9" t="str">
        <f t="shared" si="81"/>
        <v/>
      </c>
      <c r="I535" s="9" t="str">
        <f t="shared" si="82"/>
        <v/>
      </c>
      <c r="J535" s="9" t="str">
        <f t="shared" si="83"/>
        <v/>
      </c>
      <c r="K535" s="9" t="str">
        <f t="shared" si="84"/>
        <v/>
      </c>
      <c r="O535">
        <f t="shared" si="85"/>
        <v>0</v>
      </c>
      <c r="P535">
        <f t="shared" si="86"/>
        <v>0</v>
      </c>
      <c r="Q535">
        <f t="shared" si="87"/>
        <v>0</v>
      </c>
      <c r="R535">
        <f t="shared" si="88"/>
        <v>0</v>
      </c>
      <c r="S535">
        <f t="shared" si="89"/>
        <v>0</v>
      </c>
    </row>
    <row r="536" spans="1:19" x14ac:dyDescent="0.25">
      <c r="A536" s="8"/>
      <c r="B536" s="8"/>
      <c r="C536" s="8"/>
      <c r="D536" s="8"/>
      <c r="E536" s="8"/>
      <c r="G536" s="9" t="str">
        <f t="shared" si="80"/>
        <v/>
      </c>
      <c r="H536" s="9" t="str">
        <f t="shared" si="81"/>
        <v/>
      </c>
      <c r="I536" s="9" t="str">
        <f t="shared" si="82"/>
        <v/>
      </c>
      <c r="J536" s="9" t="str">
        <f t="shared" si="83"/>
        <v/>
      </c>
      <c r="K536" s="9" t="str">
        <f t="shared" si="84"/>
        <v/>
      </c>
      <c r="O536">
        <f t="shared" si="85"/>
        <v>0</v>
      </c>
      <c r="P536">
        <f t="shared" si="86"/>
        <v>0</v>
      </c>
      <c r="Q536">
        <f t="shared" si="87"/>
        <v>0</v>
      </c>
      <c r="R536">
        <f t="shared" si="88"/>
        <v>0</v>
      </c>
      <c r="S536">
        <f t="shared" si="89"/>
        <v>0</v>
      </c>
    </row>
    <row r="537" spans="1:19" x14ac:dyDescent="0.25">
      <c r="A537" s="8"/>
      <c r="B537" s="8"/>
      <c r="C537" s="8"/>
      <c r="D537" s="8"/>
      <c r="E537" s="8"/>
      <c r="G537" s="9" t="str">
        <f t="shared" si="80"/>
        <v/>
      </c>
      <c r="H537" s="9" t="str">
        <f t="shared" si="81"/>
        <v/>
      </c>
      <c r="I537" s="9" t="str">
        <f t="shared" si="82"/>
        <v/>
      </c>
      <c r="J537" s="9" t="str">
        <f t="shared" si="83"/>
        <v/>
      </c>
      <c r="K537" s="9" t="str">
        <f t="shared" si="84"/>
        <v/>
      </c>
      <c r="O537">
        <f t="shared" si="85"/>
        <v>0</v>
      </c>
      <c r="P537">
        <f t="shared" si="86"/>
        <v>0</v>
      </c>
      <c r="Q537">
        <f t="shared" si="87"/>
        <v>0</v>
      </c>
      <c r="R537">
        <f t="shared" si="88"/>
        <v>0</v>
      </c>
      <c r="S537">
        <f t="shared" si="89"/>
        <v>0</v>
      </c>
    </row>
    <row r="538" spans="1:19" x14ac:dyDescent="0.25">
      <c r="A538" s="8"/>
      <c r="B538" s="8"/>
      <c r="C538" s="8"/>
      <c r="D538" s="8"/>
      <c r="E538" s="8"/>
      <c r="G538" s="9" t="str">
        <f t="shared" si="80"/>
        <v/>
      </c>
      <c r="H538" s="9" t="str">
        <f t="shared" si="81"/>
        <v/>
      </c>
      <c r="I538" s="9" t="str">
        <f t="shared" si="82"/>
        <v/>
      </c>
      <c r="J538" s="9" t="str">
        <f t="shared" si="83"/>
        <v/>
      </c>
      <c r="K538" s="9" t="str">
        <f t="shared" si="84"/>
        <v/>
      </c>
      <c r="O538">
        <f t="shared" si="85"/>
        <v>0</v>
      </c>
      <c r="P538">
        <f t="shared" si="86"/>
        <v>0</v>
      </c>
      <c r="Q538">
        <f t="shared" si="87"/>
        <v>0</v>
      </c>
      <c r="R538">
        <f t="shared" si="88"/>
        <v>0</v>
      </c>
      <c r="S538">
        <f t="shared" si="89"/>
        <v>0</v>
      </c>
    </row>
    <row r="539" spans="1:19" x14ac:dyDescent="0.25">
      <c r="A539" s="8"/>
      <c r="B539" s="8"/>
      <c r="C539" s="8"/>
      <c r="D539" s="8"/>
      <c r="E539" s="8"/>
      <c r="G539" s="9" t="str">
        <f t="shared" si="80"/>
        <v/>
      </c>
      <c r="H539" s="9" t="str">
        <f t="shared" si="81"/>
        <v/>
      </c>
      <c r="I539" s="9" t="str">
        <f t="shared" si="82"/>
        <v/>
      </c>
      <c r="J539" s="9" t="str">
        <f t="shared" si="83"/>
        <v/>
      </c>
      <c r="K539" s="9" t="str">
        <f t="shared" si="84"/>
        <v/>
      </c>
      <c r="O539">
        <f t="shared" si="85"/>
        <v>0</v>
      </c>
      <c r="P539">
        <f t="shared" si="86"/>
        <v>0</v>
      </c>
      <c r="Q539">
        <f t="shared" si="87"/>
        <v>0</v>
      </c>
      <c r="R539">
        <f t="shared" si="88"/>
        <v>0</v>
      </c>
      <c r="S539">
        <f t="shared" si="89"/>
        <v>0</v>
      </c>
    </row>
    <row r="540" spans="1:19" x14ac:dyDescent="0.25">
      <c r="A540" s="8"/>
      <c r="B540" s="8"/>
      <c r="C540" s="8"/>
      <c r="D540" s="8"/>
      <c r="E540" s="8"/>
      <c r="G540" s="9" t="str">
        <f t="shared" si="80"/>
        <v/>
      </c>
      <c r="H540" s="9" t="str">
        <f t="shared" si="81"/>
        <v/>
      </c>
      <c r="I540" s="9" t="str">
        <f t="shared" si="82"/>
        <v/>
      </c>
      <c r="J540" s="9" t="str">
        <f t="shared" si="83"/>
        <v/>
      </c>
      <c r="K540" s="9" t="str">
        <f t="shared" si="84"/>
        <v/>
      </c>
      <c r="O540">
        <f t="shared" si="85"/>
        <v>0</v>
      </c>
      <c r="P540">
        <f t="shared" si="86"/>
        <v>0</v>
      </c>
      <c r="Q540">
        <f t="shared" si="87"/>
        <v>0</v>
      </c>
      <c r="R540">
        <f t="shared" si="88"/>
        <v>0</v>
      </c>
      <c r="S540">
        <f t="shared" si="89"/>
        <v>0</v>
      </c>
    </row>
    <row r="541" spans="1:19" x14ac:dyDescent="0.25">
      <c r="A541" s="8"/>
      <c r="B541" s="8"/>
      <c r="C541" s="8"/>
      <c r="D541" s="8"/>
      <c r="E541" s="8"/>
      <c r="G541" s="9" t="str">
        <f t="shared" si="80"/>
        <v/>
      </c>
      <c r="H541" s="9" t="str">
        <f t="shared" si="81"/>
        <v/>
      </c>
      <c r="I541" s="9" t="str">
        <f t="shared" si="82"/>
        <v/>
      </c>
      <c r="J541" s="9" t="str">
        <f t="shared" si="83"/>
        <v/>
      </c>
      <c r="K541" s="9" t="str">
        <f t="shared" si="84"/>
        <v/>
      </c>
      <c r="O541">
        <f t="shared" si="85"/>
        <v>0</v>
      </c>
      <c r="P541">
        <f t="shared" si="86"/>
        <v>0</v>
      </c>
      <c r="Q541">
        <f t="shared" si="87"/>
        <v>0</v>
      </c>
      <c r="R541">
        <f t="shared" si="88"/>
        <v>0</v>
      </c>
      <c r="S541">
        <f t="shared" si="89"/>
        <v>0</v>
      </c>
    </row>
    <row r="542" spans="1:19" x14ac:dyDescent="0.25">
      <c r="A542" s="8"/>
      <c r="B542" s="8"/>
      <c r="C542" s="8"/>
      <c r="D542" s="8"/>
      <c r="E542" s="8"/>
      <c r="G542" s="9" t="str">
        <f t="shared" si="80"/>
        <v/>
      </c>
      <c r="H542" s="9" t="str">
        <f t="shared" si="81"/>
        <v/>
      </c>
      <c r="I542" s="9" t="str">
        <f t="shared" si="82"/>
        <v/>
      </c>
      <c r="J542" s="9" t="str">
        <f t="shared" si="83"/>
        <v/>
      </c>
      <c r="K542" s="9" t="str">
        <f t="shared" si="84"/>
        <v/>
      </c>
      <c r="O542">
        <f t="shared" si="85"/>
        <v>0</v>
      </c>
      <c r="P542">
        <f t="shared" si="86"/>
        <v>0</v>
      </c>
      <c r="Q542">
        <f t="shared" si="87"/>
        <v>0</v>
      </c>
      <c r="R542">
        <f t="shared" si="88"/>
        <v>0</v>
      </c>
      <c r="S542">
        <f t="shared" si="89"/>
        <v>0</v>
      </c>
    </row>
    <row r="543" spans="1:19" x14ac:dyDescent="0.25">
      <c r="A543" s="8"/>
      <c r="B543" s="8"/>
      <c r="C543" s="8"/>
      <c r="D543" s="8"/>
      <c r="E543" s="8"/>
      <c r="G543" s="9" t="str">
        <f t="shared" si="80"/>
        <v/>
      </c>
      <c r="H543" s="9" t="str">
        <f t="shared" si="81"/>
        <v/>
      </c>
      <c r="I543" s="9" t="str">
        <f t="shared" si="82"/>
        <v/>
      </c>
      <c r="J543" s="9" t="str">
        <f t="shared" si="83"/>
        <v/>
      </c>
      <c r="K543" s="9" t="str">
        <f t="shared" si="84"/>
        <v/>
      </c>
      <c r="O543">
        <f t="shared" si="85"/>
        <v>0</v>
      </c>
      <c r="P543">
        <f t="shared" si="86"/>
        <v>0</v>
      </c>
      <c r="Q543">
        <f t="shared" si="87"/>
        <v>0</v>
      </c>
      <c r="R543">
        <f t="shared" si="88"/>
        <v>0</v>
      </c>
      <c r="S543">
        <f t="shared" si="89"/>
        <v>0</v>
      </c>
    </row>
    <row r="544" spans="1:19" x14ac:dyDescent="0.25">
      <c r="A544" s="8"/>
      <c r="B544" s="8"/>
      <c r="C544" s="8"/>
      <c r="D544" s="8"/>
      <c r="E544" s="8"/>
      <c r="G544" s="9" t="str">
        <f t="shared" si="80"/>
        <v/>
      </c>
      <c r="H544" s="9" t="str">
        <f t="shared" si="81"/>
        <v/>
      </c>
      <c r="I544" s="9" t="str">
        <f t="shared" si="82"/>
        <v/>
      </c>
      <c r="J544" s="9" t="str">
        <f t="shared" si="83"/>
        <v/>
      </c>
      <c r="K544" s="9" t="str">
        <f t="shared" si="84"/>
        <v/>
      </c>
      <c r="O544">
        <f t="shared" si="85"/>
        <v>0</v>
      </c>
      <c r="P544">
        <f t="shared" si="86"/>
        <v>0</v>
      </c>
      <c r="Q544">
        <f t="shared" si="87"/>
        <v>0</v>
      </c>
      <c r="R544">
        <f t="shared" si="88"/>
        <v>0</v>
      </c>
      <c r="S544">
        <f t="shared" si="89"/>
        <v>0</v>
      </c>
    </row>
    <row r="545" spans="1:19" x14ac:dyDescent="0.25">
      <c r="A545" s="8"/>
      <c r="B545" s="8"/>
      <c r="C545" s="8"/>
      <c r="D545" s="8"/>
      <c r="E545" s="8"/>
      <c r="G545" s="9" t="str">
        <f t="shared" si="80"/>
        <v/>
      </c>
      <c r="H545" s="9" t="str">
        <f t="shared" si="81"/>
        <v/>
      </c>
      <c r="I545" s="9" t="str">
        <f t="shared" si="82"/>
        <v/>
      </c>
      <c r="J545" s="9" t="str">
        <f t="shared" si="83"/>
        <v/>
      </c>
      <c r="K545" s="9" t="str">
        <f t="shared" si="84"/>
        <v/>
      </c>
      <c r="O545">
        <f t="shared" si="85"/>
        <v>0</v>
      </c>
      <c r="P545">
        <f t="shared" si="86"/>
        <v>0</v>
      </c>
      <c r="Q545">
        <f t="shared" si="87"/>
        <v>0</v>
      </c>
      <c r="R545">
        <f t="shared" si="88"/>
        <v>0</v>
      </c>
      <c r="S545">
        <f t="shared" si="89"/>
        <v>0</v>
      </c>
    </row>
    <row r="546" spans="1:19" x14ac:dyDescent="0.25">
      <c r="A546" s="8"/>
      <c r="B546" s="8"/>
      <c r="C546" s="8"/>
      <c r="D546" s="8"/>
      <c r="E546" s="8"/>
      <c r="G546" s="9" t="str">
        <f t="shared" si="80"/>
        <v/>
      </c>
      <c r="H546" s="9" t="str">
        <f t="shared" si="81"/>
        <v/>
      </c>
      <c r="I546" s="9" t="str">
        <f t="shared" si="82"/>
        <v/>
      </c>
      <c r="J546" s="9" t="str">
        <f t="shared" si="83"/>
        <v/>
      </c>
      <c r="K546" s="9" t="str">
        <f t="shared" si="84"/>
        <v/>
      </c>
      <c r="O546">
        <f t="shared" si="85"/>
        <v>0</v>
      </c>
      <c r="P546">
        <f t="shared" si="86"/>
        <v>0</v>
      </c>
      <c r="Q546">
        <f t="shared" si="87"/>
        <v>0</v>
      </c>
      <c r="R546">
        <f t="shared" si="88"/>
        <v>0</v>
      </c>
      <c r="S546">
        <f t="shared" si="89"/>
        <v>0</v>
      </c>
    </row>
    <row r="547" spans="1:19" x14ac:dyDescent="0.25">
      <c r="A547" s="8"/>
      <c r="B547" s="8"/>
      <c r="C547" s="8"/>
      <c r="D547" s="8"/>
      <c r="E547" s="8"/>
      <c r="G547" s="9" t="str">
        <f t="shared" si="80"/>
        <v/>
      </c>
      <c r="H547" s="9" t="str">
        <f t="shared" si="81"/>
        <v/>
      </c>
      <c r="I547" s="9" t="str">
        <f t="shared" si="82"/>
        <v/>
      </c>
      <c r="J547" s="9" t="str">
        <f t="shared" si="83"/>
        <v/>
      </c>
      <c r="K547" s="9" t="str">
        <f t="shared" si="84"/>
        <v/>
      </c>
      <c r="O547">
        <f t="shared" si="85"/>
        <v>0</v>
      </c>
      <c r="P547">
        <f t="shared" si="86"/>
        <v>0</v>
      </c>
      <c r="Q547">
        <f t="shared" si="87"/>
        <v>0</v>
      </c>
      <c r="R547">
        <f t="shared" si="88"/>
        <v>0</v>
      </c>
      <c r="S547">
        <f t="shared" si="89"/>
        <v>0</v>
      </c>
    </row>
    <row r="548" spans="1:19" x14ac:dyDescent="0.25">
      <c r="A548" s="8"/>
      <c r="B548" s="8"/>
      <c r="C548" s="8"/>
      <c r="D548" s="8"/>
      <c r="E548" s="8"/>
      <c r="G548" s="9" t="str">
        <f t="shared" si="80"/>
        <v/>
      </c>
      <c r="H548" s="9" t="str">
        <f t="shared" si="81"/>
        <v/>
      </c>
      <c r="I548" s="9" t="str">
        <f t="shared" si="82"/>
        <v/>
      </c>
      <c r="J548" s="9" t="str">
        <f t="shared" si="83"/>
        <v/>
      </c>
      <c r="K548" s="9" t="str">
        <f t="shared" si="84"/>
        <v/>
      </c>
      <c r="O548">
        <f t="shared" si="85"/>
        <v>0</v>
      </c>
      <c r="P548">
        <f t="shared" si="86"/>
        <v>0</v>
      </c>
      <c r="Q548">
        <f t="shared" si="87"/>
        <v>0</v>
      </c>
      <c r="R548">
        <f t="shared" si="88"/>
        <v>0</v>
      </c>
      <c r="S548">
        <f t="shared" si="89"/>
        <v>0</v>
      </c>
    </row>
    <row r="549" spans="1:19" x14ac:dyDescent="0.25">
      <c r="A549" s="8"/>
      <c r="B549" s="8"/>
      <c r="C549" s="8"/>
      <c r="D549" s="8"/>
      <c r="E549" s="8"/>
      <c r="G549" s="9" t="str">
        <f t="shared" si="80"/>
        <v/>
      </c>
      <c r="H549" s="9" t="str">
        <f t="shared" si="81"/>
        <v/>
      </c>
      <c r="I549" s="9" t="str">
        <f t="shared" si="82"/>
        <v/>
      </c>
      <c r="J549" s="9" t="str">
        <f t="shared" si="83"/>
        <v/>
      </c>
      <c r="K549" s="9" t="str">
        <f t="shared" si="84"/>
        <v/>
      </c>
      <c r="O549">
        <f t="shared" si="85"/>
        <v>0</v>
      </c>
      <c r="P549">
        <f t="shared" si="86"/>
        <v>0</v>
      </c>
      <c r="Q549">
        <f t="shared" si="87"/>
        <v>0</v>
      </c>
      <c r="R549">
        <f t="shared" si="88"/>
        <v>0</v>
      </c>
      <c r="S549">
        <f t="shared" si="89"/>
        <v>0</v>
      </c>
    </row>
    <row r="550" spans="1:19" x14ac:dyDescent="0.25">
      <c r="A550" s="8"/>
      <c r="B550" s="8"/>
      <c r="C550" s="8"/>
      <c r="D550" s="8"/>
      <c r="E550" s="8"/>
      <c r="G550" s="9" t="str">
        <f t="shared" si="80"/>
        <v/>
      </c>
      <c r="H550" s="9" t="str">
        <f t="shared" si="81"/>
        <v/>
      </c>
      <c r="I550" s="9" t="str">
        <f t="shared" si="82"/>
        <v/>
      </c>
      <c r="J550" s="9" t="str">
        <f t="shared" si="83"/>
        <v/>
      </c>
      <c r="K550" s="9" t="str">
        <f t="shared" si="84"/>
        <v/>
      </c>
      <c r="O550">
        <f t="shared" si="85"/>
        <v>0</v>
      </c>
      <c r="P550">
        <f t="shared" si="86"/>
        <v>0</v>
      </c>
      <c r="Q550">
        <f t="shared" si="87"/>
        <v>0</v>
      </c>
      <c r="R550">
        <f t="shared" si="88"/>
        <v>0</v>
      </c>
      <c r="S550">
        <f t="shared" si="89"/>
        <v>0</v>
      </c>
    </row>
    <row r="551" spans="1:19" x14ac:dyDescent="0.25">
      <c r="A551" s="8"/>
      <c r="B551" s="8"/>
      <c r="C551" s="8"/>
      <c r="D551" s="8"/>
      <c r="E551" s="8"/>
      <c r="G551" s="9" t="str">
        <f t="shared" si="80"/>
        <v/>
      </c>
      <c r="H551" s="9" t="str">
        <f t="shared" si="81"/>
        <v/>
      </c>
      <c r="I551" s="9" t="str">
        <f t="shared" si="82"/>
        <v/>
      </c>
      <c r="J551" s="9" t="str">
        <f t="shared" si="83"/>
        <v/>
      </c>
      <c r="K551" s="9" t="str">
        <f t="shared" si="84"/>
        <v/>
      </c>
      <c r="O551">
        <f t="shared" si="85"/>
        <v>0</v>
      </c>
      <c r="P551">
        <f t="shared" si="86"/>
        <v>0</v>
      </c>
      <c r="Q551">
        <f t="shared" si="87"/>
        <v>0</v>
      </c>
      <c r="R551">
        <f t="shared" si="88"/>
        <v>0</v>
      </c>
      <c r="S551">
        <f t="shared" si="89"/>
        <v>0</v>
      </c>
    </row>
    <row r="552" spans="1:19" x14ac:dyDescent="0.25">
      <c r="A552" s="8"/>
      <c r="B552" s="8"/>
      <c r="C552" s="8"/>
      <c r="D552" s="8"/>
      <c r="E552" s="8"/>
      <c r="G552" s="9" t="str">
        <f t="shared" si="80"/>
        <v/>
      </c>
      <c r="H552" s="9" t="str">
        <f t="shared" si="81"/>
        <v/>
      </c>
      <c r="I552" s="9" t="str">
        <f t="shared" si="82"/>
        <v/>
      </c>
      <c r="J552" s="9" t="str">
        <f t="shared" si="83"/>
        <v/>
      </c>
      <c r="K552" s="9" t="str">
        <f t="shared" si="84"/>
        <v/>
      </c>
      <c r="O552">
        <f t="shared" si="85"/>
        <v>0</v>
      </c>
      <c r="P552">
        <f t="shared" si="86"/>
        <v>0</v>
      </c>
      <c r="Q552">
        <f t="shared" si="87"/>
        <v>0</v>
      </c>
      <c r="R552">
        <f t="shared" si="88"/>
        <v>0</v>
      </c>
      <c r="S552">
        <f t="shared" si="89"/>
        <v>0</v>
      </c>
    </row>
    <row r="553" spans="1:19" x14ac:dyDescent="0.25">
      <c r="A553" s="8"/>
      <c r="B553" s="8"/>
      <c r="C553" s="8"/>
      <c r="D553" s="8"/>
      <c r="E553" s="8"/>
      <c r="G553" s="9" t="str">
        <f t="shared" si="80"/>
        <v/>
      </c>
      <c r="H553" s="9" t="str">
        <f t="shared" si="81"/>
        <v/>
      </c>
      <c r="I553" s="9" t="str">
        <f t="shared" si="82"/>
        <v/>
      </c>
      <c r="J553" s="9" t="str">
        <f t="shared" si="83"/>
        <v/>
      </c>
      <c r="K553" s="9" t="str">
        <f t="shared" si="84"/>
        <v/>
      </c>
      <c r="O553">
        <f t="shared" si="85"/>
        <v>0</v>
      </c>
      <c r="P553">
        <f t="shared" si="86"/>
        <v>0</v>
      </c>
      <c r="Q553">
        <f t="shared" si="87"/>
        <v>0</v>
      </c>
      <c r="R553">
        <f t="shared" si="88"/>
        <v>0</v>
      </c>
      <c r="S553">
        <f t="shared" si="89"/>
        <v>0</v>
      </c>
    </row>
    <row r="554" spans="1:19" x14ac:dyDescent="0.25">
      <c r="A554" s="8"/>
      <c r="B554" s="8"/>
      <c r="C554" s="8"/>
      <c r="D554" s="8"/>
      <c r="E554" s="8"/>
      <c r="G554" s="9" t="str">
        <f t="shared" si="80"/>
        <v/>
      </c>
      <c r="H554" s="9" t="str">
        <f t="shared" si="81"/>
        <v/>
      </c>
      <c r="I554" s="9" t="str">
        <f t="shared" si="82"/>
        <v/>
      </c>
      <c r="J554" s="9" t="str">
        <f t="shared" si="83"/>
        <v/>
      </c>
      <c r="K554" s="9" t="str">
        <f t="shared" si="84"/>
        <v/>
      </c>
      <c r="O554">
        <f t="shared" si="85"/>
        <v>0</v>
      </c>
      <c r="P554">
        <f t="shared" si="86"/>
        <v>0</v>
      </c>
      <c r="Q554">
        <f t="shared" si="87"/>
        <v>0</v>
      </c>
      <c r="R554">
        <f t="shared" si="88"/>
        <v>0</v>
      </c>
      <c r="S554">
        <f t="shared" si="89"/>
        <v>0</v>
      </c>
    </row>
    <row r="555" spans="1:19" x14ac:dyDescent="0.25">
      <c r="A555" s="8"/>
      <c r="B555" s="8"/>
      <c r="C555" s="8"/>
      <c r="D555" s="8"/>
      <c r="E555" s="8"/>
      <c r="G555" s="9" t="str">
        <f t="shared" si="80"/>
        <v/>
      </c>
      <c r="H555" s="9" t="str">
        <f t="shared" si="81"/>
        <v/>
      </c>
      <c r="I555" s="9" t="str">
        <f t="shared" si="82"/>
        <v/>
      </c>
      <c r="J555" s="9" t="str">
        <f t="shared" si="83"/>
        <v/>
      </c>
      <c r="K555" s="9" t="str">
        <f t="shared" si="84"/>
        <v/>
      </c>
      <c r="O555">
        <f t="shared" si="85"/>
        <v>0</v>
      </c>
      <c r="P555">
        <f t="shared" si="86"/>
        <v>0</v>
      </c>
      <c r="Q555">
        <f t="shared" si="87"/>
        <v>0</v>
      </c>
      <c r="R555">
        <f t="shared" si="88"/>
        <v>0</v>
      </c>
      <c r="S555">
        <f t="shared" si="89"/>
        <v>0</v>
      </c>
    </row>
    <row r="556" spans="1:19" x14ac:dyDescent="0.25">
      <c r="A556" s="8"/>
      <c r="B556" s="8"/>
      <c r="C556" s="8"/>
      <c r="D556" s="8"/>
      <c r="E556" s="8"/>
      <c r="G556" s="9" t="str">
        <f t="shared" si="80"/>
        <v/>
      </c>
      <c r="H556" s="9" t="str">
        <f t="shared" si="81"/>
        <v/>
      </c>
      <c r="I556" s="9" t="str">
        <f t="shared" si="82"/>
        <v/>
      </c>
      <c r="J556" s="9" t="str">
        <f t="shared" si="83"/>
        <v/>
      </c>
      <c r="K556" s="9" t="str">
        <f t="shared" si="84"/>
        <v/>
      </c>
      <c r="O556">
        <f t="shared" si="85"/>
        <v>0</v>
      </c>
      <c r="P556">
        <f t="shared" si="86"/>
        <v>0</v>
      </c>
      <c r="Q556">
        <f t="shared" si="87"/>
        <v>0</v>
      </c>
      <c r="R556">
        <f t="shared" si="88"/>
        <v>0</v>
      </c>
      <c r="S556">
        <f t="shared" si="89"/>
        <v>0</v>
      </c>
    </row>
    <row r="557" spans="1:19" x14ac:dyDescent="0.25">
      <c r="A557" s="8"/>
      <c r="B557" s="8"/>
      <c r="C557" s="8"/>
      <c r="D557" s="8"/>
      <c r="E557" s="8"/>
      <c r="G557" s="9" t="str">
        <f t="shared" si="80"/>
        <v/>
      </c>
      <c r="H557" s="9" t="str">
        <f t="shared" si="81"/>
        <v/>
      </c>
      <c r="I557" s="9" t="str">
        <f t="shared" si="82"/>
        <v/>
      </c>
      <c r="J557" s="9" t="str">
        <f t="shared" si="83"/>
        <v/>
      </c>
      <c r="K557" s="9" t="str">
        <f t="shared" si="84"/>
        <v/>
      </c>
      <c r="O557">
        <f t="shared" si="85"/>
        <v>0</v>
      </c>
      <c r="P557">
        <f t="shared" si="86"/>
        <v>0</v>
      </c>
      <c r="Q557">
        <f t="shared" si="87"/>
        <v>0</v>
      </c>
      <c r="R557">
        <f t="shared" si="88"/>
        <v>0</v>
      </c>
      <c r="S557">
        <f t="shared" si="89"/>
        <v>0</v>
      </c>
    </row>
    <row r="558" spans="1:19" x14ac:dyDescent="0.25">
      <c r="A558" s="8"/>
      <c r="B558" s="8"/>
      <c r="C558" s="8"/>
      <c r="D558" s="8"/>
      <c r="E558" s="8"/>
      <c r="G558" s="9" t="str">
        <f t="shared" si="80"/>
        <v/>
      </c>
      <c r="H558" s="9" t="str">
        <f t="shared" si="81"/>
        <v/>
      </c>
      <c r="I558" s="9" t="str">
        <f t="shared" si="82"/>
        <v/>
      </c>
      <c r="J558" s="9" t="str">
        <f t="shared" si="83"/>
        <v/>
      </c>
      <c r="K558" s="9" t="str">
        <f t="shared" si="84"/>
        <v/>
      </c>
      <c r="O558">
        <f t="shared" si="85"/>
        <v>0</v>
      </c>
      <c r="P558">
        <f t="shared" si="86"/>
        <v>0</v>
      </c>
      <c r="Q558">
        <f t="shared" si="87"/>
        <v>0</v>
      </c>
      <c r="R558">
        <f t="shared" si="88"/>
        <v>0</v>
      </c>
      <c r="S558">
        <f t="shared" si="89"/>
        <v>0</v>
      </c>
    </row>
    <row r="559" spans="1:19" x14ac:dyDescent="0.25">
      <c r="A559" s="8"/>
      <c r="B559" s="8"/>
      <c r="C559" s="8"/>
      <c r="D559" s="8"/>
      <c r="E559" s="8"/>
      <c r="G559" s="9" t="str">
        <f t="shared" si="80"/>
        <v/>
      </c>
      <c r="H559" s="9" t="str">
        <f t="shared" si="81"/>
        <v/>
      </c>
      <c r="I559" s="9" t="str">
        <f t="shared" si="82"/>
        <v/>
      </c>
      <c r="J559" s="9" t="str">
        <f t="shared" si="83"/>
        <v/>
      </c>
      <c r="K559" s="9" t="str">
        <f t="shared" si="84"/>
        <v/>
      </c>
      <c r="O559">
        <f t="shared" si="85"/>
        <v>0</v>
      </c>
      <c r="P559">
        <f t="shared" si="86"/>
        <v>0</v>
      </c>
      <c r="Q559">
        <f t="shared" si="87"/>
        <v>0</v>
      </c>
      <c r="R559">
        <f t="shared" si="88"/>
        <v>0</v>
      </c>
      <c r="S559">
        <f t="shared" si="89"/>
        <v>0</v>
      </c>
    </row>
    <row r="560" spans="1:19" x14ac:dyDescent="0.25">
      <c r="A560" s="8"/>
      <c r="B560" s="8"/>
      <c r="C560" s="8"/>
      <c r="D560" s="8"/>
      <c r="E560" s="8"/>
      <c r="G560" s="9" t="str">
        <f t="shared" si="80"/>
        <v/>
      </c>
      <c r="H560" s="9" t="str">
        <f t="shared" si="81"/>
        <v/>
      </c>
      <c r="I560" s="9" t="str">
        <f t="shared" si="82"/>
        <v/>
      </c>
      <c r="J560" s="9" t="str">
        <f t="shared" si="83"/>
        <v/>
      </c>
      <c r="K560" s="9" t="str">
        <f t="shared" si="84"/>
        <v/>
      </c>
      <c r="O560">
        <f t="shared" si="85"/>
        <v>0</v>
      </c>
      <c r="P560">
        <f t="shared" si="86"/>
        <v>0</v>
      </c>
      <c r="Q560">
        <f t="shared" si="87"/>
        <v>0</v>
      </c>
      <c r="R560">
        <f t="shared" si="88"/>
        <v>0</v>
      </c>
      <c r="S560">
        <f t="shared" si="89"/>
        <v>0</v>
      </c>
    </row>
    <row r="561" spans="1:19" x14ac:dyDescent="0.25">
      <c r="A561" s="8"/>
      <c r="B561" s="8"/>
      <c r="C561" s="8"/>
      <c r="D561" s="8"/>
      <c r="E561" s="8"/>
      <c r="G561" s="9" t="str">
        <f t="shared" si="80"/>
        <v/>
      </c>
      <c r="H561" s="9" t="str">
        <f t="shared" si="81"/>
        <v/>
      </c>
      <c r="I561" s="9" t="str">
        <f t="shared" si="82"/>
        <v/>
      </c>
      <c r="J561" s="9" t="str">
        <f t="shared" si="83"/>
        <v/>
      </c>
      <c r="K561" s="9" t="str">
        <f t="shared" si="84"/>
        <v/>
      </c>
      <c r="O561">
        <f t="shared" si="85"/>
        <v>0</v>
      </c>
      <c r="P561">
        <f t="shared" si="86"/>
        <v>0</v>
      </c>
      <c r="Q561">
        <f t="shared" si="87"/>
        <v>0</v>
      </c>
      <c r="R561">
        <f t="shared" si="88"/>
        <v>0</v>
      </c>
      <c r="S561">
        <f t="shared" si="89"/>
        <v>0</v>
      </c>
    </row>
    <row r="562" spans="1:19" x14ac:dyDescent="0.25">
      <c r="A562" s="8"/>
      <c r="B562" s="8"/>
      <c r="C562" s="8"/>
      <c r="D562" s="8"/>
      <c r="E562" s="8"/>
      <c r="G562" s="9" t="str">
        <f t="shared" si="80"/>
        <v/>
      </c>
      <c r="H562" s="9" t="str">
        <f t="shared" si="81"/>
        <v/>
      </c>
      <c r="I562" s="9" t="str">
        <f t="shared" si="82"/>
        <v/>
      </c>
      <c r="J562" s="9" t="str">
        <f t="shared" si="83"/>
        <v/>
      </c>
      <c r="K562" s="9" t="str">
        <f t="shared" si="84"/>
        <v/>
      </c>
      <c r="O562">
        <f t="shared" si="85"/>
        <v>0</v>
      </c>
      <c r="P562">
        <f t="shared" si="86"/>
        <v>0</v>
      </c>
      <c r="Q562">
        <f t="shared" si="87"/>
        <v>0</v>
      </c>
      <c r="R562">
        <f t="shared" si="88"/>
        <v>0</v>
      </c>
      <c r="S562">
        <f t="shared" si="89"/>
        <v>0</v>
      </c>
    </row>
    <row r="563" spans="1:19" x14ac:dyDescent="0.25">
      <c r="A563" s="8"/>
      <c r="B563" s="8"/>
      <c r="C563" s="8"/>
      <c r="D563" s="8"/>
      <c r="E563" s="8"/>
      <c r="G563" s="9" t="str">
        <f t="shared" si="80"/>
        <v/>
      </c>
      <c r="H563" s="9" t="str">
        <f t="shared" si="81"/>
        <v/>
      </c>
      <c r="I563" s="9" t="str">
        <f t="shared" si="82"/>
        <v/>
      </c>
      <c r="J563" s="9" t="str">
        <f t="shared" si="83"/>
        <v/>
      </c>
      <c r="K563" s="9" t="str">
        <f t="shared" si="84"/>
        <v/>
      </c>
      <c r="O563">
        <f t="shared" si="85"/>
        <v>0</v>
      </c>
      <c r="P563">
        <f t="shared" si="86"/>
        <v>0</v>
      </c>
      <c r="Q563">
        <f t="shared" si="87"/>
        <v>0</v>
      </c>
      <c r="R563">
        <f t="shared" si="88"/>
        <v>0</v>
      </c>
      <c r="S563">
        <f t="shared" si="89"/>
        <v>0</v>
      </c>
    </row>
    <row r="564" spans="1:19" x14ac:dyDescent="0.25">
      <c r="A564" s="8"/>
      <c r="B564" s="8"/>
      <c r="C564" s="8"/>
      <c r="D564" s="8"/>
      <c r="E564" s="8"/>
      <c r="G564" s="9" t="str">
        <f t="shared" si="80"/>
        <v/>
      </c>
      <c r="H564" s="9" t="str">
        <f t="shared" si="81"/>
        <v/>
      </c>
      <c r="I564" s="9" t="str">
        <f t="shared" si="82"/>
        <v/>
      </c>
      <c r="J564" s="9" t="str">
        <f t="shared" si="83"/>
        <v/>
      </c>
      <c r="K564" s="9" t="str">
        <f t="shared" si="84"/>
        <v/>
      </c>
      <c r="O564">
        <f t="shared" si="85"/>
        <v>0</v>
      </c>
      <c r="P564">
        <f t="shared" si="86"/>
        <v>0</v>
      </c>
      <c r="Q564">
        <f t="shared" si="87"/>
        <v>0</v>
      </c>
      <c r="R564">
        <f t="shared" si="88"/>
        <v>0</v>
      </c>
      <c r="S564">
        <f t="shared" si="89"/>
        <v>0</v>
      </c>
    </row>
    <row r="565" spans="1:19" x14ac:dyDescent="0.25">
      <c r="A565" s="8"/>
      <c r="B565" s="8"/>
      <c r="C565" s="8"/>
      <c r="D565" s="8"/>
      <c r="E565" s="8"/>
      <c r="G565" s="9" t="str">
        <f t="shared" si="80"/>
        <v/>
      </c>
      <c r="H565" s="9" t="str">
        <f t="shared" si="81"/>
        <v/>
      </c>
      <c r="I565" s="9" t="str">
        <f t="shared" si="82"/>
        <v/>
      </c>
      <c r="J565" s="9" t="str">
        <f t="shared" si="83"/>
        <v/>
      </c>
      <c r="K565" s="9" t="str">
        <f t="shared" si="84"/>
        <v/>
      </c>
      <c r="O565">
        <f t="shared" si="85"/>
        <v>0</v>
      </c>
      <c r="P565">
        <f t="shared" si="86"/>
        <v>0</v>
      </c>
      <c r="Q565">
        <f t="shared" si="87"/>
        <v>0</v>
      </c>
      <c r="R565">
        <f t="shared" si="88"/>
        <v>0</v>
      </c>
      <c r="S565">
        <f t="shared" si="89"/>
        <v>0</v>
      </c>
    </row>
    <row r="566" spans="1:19" x14ac:dyDescent="0.25">
      <c r="A566" s="8"/>
      <c r="B566" s="8"/>
      <c r="C566" s="8"/>
      <c r="D566" s="8"/>
      <c r="E566" s="8"/>
      <c r="G566" s="9" t="str">
        <f t="shared" si="80"/>
        <v/>
      </c>
      <c r="H566" s="9" t="str">
        <f t="shared" si="81"/>
        <v/>
      </c>
      <c r="I566" s="9" t="str">
        <f t="shared" si="82"/>
        <v/>
      </c>
      <c r="J566" s="9" t="str">
        <f t="shared" si="83"/>
        <v/>
      </c>
      <c r="K566" s="9" t="str">
        <f t="shared" si="84"/>
        <v/>
      </c>
      <c r="O566">
        <f t="shared" si="85"/>
        <v>0</v>
      </c>
      <c r="P566">
        <f t="shared" si="86"/>
        <v>0</v>
      </c>
      <c r="Q566">
        <f t="shared" si="87"/>
        <v>0</v>
      </c>
      <c r="R566">
        <f t="shared" si="88"/>
        <v>0</v>
      </c>
      <c r="S566">
        <f t="shared" si="89"/>
        <v>0</v>
      </c>
    </row>
    <row r="567" spans="1:19" x14ac:dyDescent="0.25">
      <c r="A567" s="8"/>
      <c r="B567" s="8"/>
      <c r="C567" s="8"/>
      <c r="D567" s="8"/>
      <c r="E567" s="8"/>
      <c r="G567" s="9" t="str">
        <f t="shared" si="80"/>
        <v/>
      </c>
      <c r="H567" s="9" t="str">
        <f t="shared" si="81"/>
        <v/>
      </c>
      <c r="I567" s="9" t="str">
        <f t="shared" si="82"/>
        <v/>
      </c>
      <c r="J567" s="9" t="str">
        <f t="shared" si="83"/>
        <v/>
      </c>
      <c r="K567" s="9" t="str">
        <f t="shared" si="84"/>
        <v/>
      </c>
      <c r="O567">
        <f t="shared" si="85"/>
        <v>0</v>
      </c>
      <c r="P567">
        <f t="shared" si="86"/>
        <v>0</v>
      </c>
      <c r="Q567">
        <f t="shared" si="87"/>
        <v>0</v>
      </c>
      <c r="R567">
        <f t="shared" si="88"/>
        <v>0</v>
      </c>
      <c r="S567">
        <f t="shared" si="89"/>
        <v>0</v>
      </c>
    </row>
    <row r="568" spans="1:19" x14ac:dyDescent="0.25">
      <c r="A568" s="8"/>
      <c r="B568" s="8"/>
      <c r="C568" s="8"/>
      <c r="D568" s="8"/>
      <c r="E568" s="8"/>
      <c r="G568" s="9" t="str">
        <f t="shared" si="80"/>
        <v/>
      </c>
      <c r="H568" s="9" t="str">
        <f t="shared" si="81"/>
        <v/>
      </c>
      <c r="I568" s="9" t="str">
        <f t="shared" si="82"/>
        <v/>
      </c>
      <c r="J568" s="9" t="str">
        <f t="shared" si="83"/>
        <v/>
      </c>
      <c r="K568" s="9" t="str">
        <f t="shared" si="84"/>
        <v/>
      </c>
      <c r="O568">
        <f t="shared" si="85"/>
        <v>0</v>
      </c>
      <c r="P568">
        <f t="shared" si="86"/>
        <v>0</v>
      </c>
      <c r="Q568">
        <f t="shared" si="87"/>
        <v>0</v>
      </c>
      <c r="R568">
        <f t="shared" si="88"/>
        <v>0</v>
      </c>
      <c r="S568">
        <f t="shared" si="89"/>
        <v>0</v>
      </c>
    </row>
    <row r="569" spans="1:19" x14ac:dyDescent="0.25">
      <c r="A569" s="8"/>
      <c r="B569" s="8"/>
      <c r="C569" s="8"/>
      <c r="D569" s="8"/>
      <c r="E569" s="8"/>
      <c r="G569" s="9" t="str">
        <f t="shared" si="80"/>
        <v/>
      </c>
      <c r="H569" s="9" t="str">
        <f t="shared" si="81"/>
        <v/>
      </c>
      <c r="I569" s="9" t="str">
        <f t="shared" si="82"/>
        <v/>
      </c>
      <c r="J569" s="9" t="str">
        <f t="shared" si="83"/>
        <v/>
      </c>
      <c r="K569" s="9" t="str">
        <f t="shared" si="84"/>
        <v/>
      </c>
      <c r="O569">
        <f t="shared" si="85"/>
        <v>0</v>
      </c>
      <c r="P569">
        <f t="shared" si="86"/>
        <v>0</v>
      </c>
      <c r="Q569">
        <f t="shared" si="87"/>
        <v>0</v>
      </c>
      <c r="R569">
        <f t="shared" si="88"/>
        <v>0</v>
      </c>
      <c r="S569">
        <f t="shared" si="89"/>
        <v>0</v>
      </c>
    </row>
    <row r="570" spans="1:19" x14ac:dyDescent="0.25">
      <c r="A570" s="8"/>
      <c r="B570" s="8"/>
      <c r="C570" s="8"/>
      <c r="D570" s="8"/>
      <c r="E570" s="8"/>
      <c r="G570" s="9" t="str">
        <f t="shared" si="80"/>
        <v/>
      </c>
      <c r="H570" s="9" t="str">
        <f t="shared" si="81"/>
        <v/>
      </c>
      <c r="I570" s="9" t="str">
        <f t="shared" si="82"/>
        <v/>
      </c>
      <c r="J570" s="9" t="str">
        <f t="shared" si="83"/>
        <v/>
      </c>
      <c r="K570" s="9" t="str">
        <f t="shared" si="84"/>
        <v/>
      </c>
      <c r="O570">
        <f t="shared" si="85"/>
        <v>0</v>
      </c>
      <c r="P570">
        <f t="shared" si="86"/>
        <v>0</v>
      </c>
      <c r="Q570">
        <f t="shared" si="87"/>
        <v>0</v>
      </c>
      <c r="R570">
        <f t="shared" si="88"/>
        <v>0</v>
      </c>
      <c r="S570">
        <f t="shared" si="89"/>
        <v>0</v>
      </c>
    </row>
    <row r="571" spans="1:19" x14ac:dyDescent="0.25">
      <c r="A571" s="8"/>
      <c r="B571" s="8"/>
      <c r="C571" s="8"/>
      <c r="D571" s="8"/>
      <c r="E571" s="8"/>
      <c r="G571" s="9" t="str">
        <f t="shared" si="80"/>
        <v/>
      </c>
      <c r="H571" s="9" t="str">
        <f t="shared" si="81"/>
        <v/>
      </c>
      <c r="I571" s="9" t="str">
        <f t="shared" si="82"/>
        <v/>
      </c>
      <c r="J571" s="9" t="str">
        <f t="shared" si="83"/>
        <v/>
      </c>
      <c r="K571" s="9" t="str">
        <f t="shared" si="84"/>
        <v/>
      </c>
      <c r="O571">
        <f t="shared" si="85"/>
        <v>0</v>
      </c>
      <c r="P571">
        <f t="shared" si="86"/>
        <v>0</v>
      </c>
      <c r="Q571">
        <f t="shared" si="87"/>
        <v>0</v>
      </c>
      <c r="R571">
        <f t="shared" si="88"/>
        <v>0</v>
      </c>
      <c r="S571">
        <f t="shared" si="89"/>
        <v>0</v>
      </c>
    </row>
    <row r="572" spans="1:19" x14ac:dyDescent="0.25">
      <c r="A572" s="8"/>
      <c r="B572" s="8"/>
      <c r="C572" s="8"/>
      <c r="D572" s="8"/>
      <c r="E572" s="8"/>
      <c r="G572" s="9" t="str">
        <f t="shared" si="80"/>
        <v/>
      </c>
      <c r="H572" s="9" t="str">
        <f t="shared" si="81"/>
        <v/>
      </c>
      <c r="I572" s="9" t="str">
        <f t="shared" si="82"/>
        <v/>
      </c>
      <c r="J572" s="9" t="str">
        <f t="shared" si="83"/>
        <v/>
      </c>
      <c r="K572" s="9" t="str">
        <f t="shared" si="84"/>
        <v/>
      </c>
      <c r="O572">
        <f t="shared" si="85"/>
        <v>0</v>
      </c>
      <c r="P572">
        <f t="shared" si="86"/>
        <v>0</v>
      </c>
      <c r="Q572">
        <f t="shared" si="87"/>
        <v>0</v>
      </c>
      <c r="R572">
        <f t="shared" si="88"/>
        <v>0</v>
      </c>
      <c r="S572">
        <f t="shared" si="89"/>
        <v>0</v>
      </c>
    </row>
    <row r="573" spans="1:19" x14ac:dyDescent="0.25">
      <c r="A573" s="8"/>
      <c r="B573" s="8"/>
      <c r="C573" s="8"/>
      <c r="D573" s="8"/>
      <c r="E573" s="8"/>
      <c r="G573" s="9" t="str">
        <f t="shared" si="80"/>
        <v/>
      </c>
      <c r="H573" s="9" t="str">
        <f t="shared" si="81"/>
        <v/>
      </c>
      <c r="I573" s="9" t="str">
        <f t="shared" si="82"/>
        <v/>
      </c>
      <c r="J573" s="9" t="str">
        <f t="shared" si="83"/>
        <v/>
      </c>
      <c r="K573" s="9" t="str">
        <f t="shared" si="84"/>
        <v/>
      </c>
      <c r="O573">
        <f t="shared" si="85"/>
        <v>0</v>
      </c>
      <c r="P573">
        <f t="shared" si="86"/>
        <v>0</v>
      </c>
      <c r="Q573">
        <f t="shared" si="87"/>
        <v>0</v>
      </c>
      <c r="R573">
        <f t="shared" si="88"/>
        <v>0</v>
      </c>
      <c r="S573">
        <f t="shared" si="89"/>
        <v>0</v>
      </c>
    </row>
    <row r="574" spans="1:19" x14ac:dyDescent="0.25">
      <c r="A574" s="8"/>
      <c r="B574" s="8"/>
      <c r="C574" s="8"/>
      <c r="D574" s="8"/>
      <c r="E574" s="8"/>
      <c r="G574" s="9" t="str">
        <f t="shared" si="80"/>
        <v/>
      </c>
      <c r="H574" s="9" t="str">
        <f t="shared" si="81"/>
        <v/>
      </c>
      <c r="I574" s="9" t="str">
        <f t="shared" si="82"/>
        <v/>
      </c>
      <c r="J574" s="9" t="str">
        <f t="shared" si="83"/>
        <v/>
      </c>
      <c r="K574" s="9" t="str">
        <f t="shared" si="84"/>
        <v/>
      </c>
      <c r="O574">
        <f t="shared" si="85"/>
        <v>0</v>
      </c>
      <c r="P574">
        <f t="shared" si="86"/>
        <v>0</v>
      </c>
      <c r="Q574">
        <f t="shared" si="87"/>
        <v>0</v>
      </c>
      <c r="R574">
        <f t="shared" si="88"/>
        <v>0</v>
      </c>
      <c r="S574">
        <f t="shared" si="89"/>
        <v>0</v>
      </c>
    </row>
    <row r="575" spans="1:19" x14ac:dyDescent="0.25">
      <c r="A575" s="8"/>
      <c r="B575" s="8"/>
      <c r="C575" s="8"/>
      <c r="D575" s="8"/>
      <c r="E575" s="8"/>
      <c r="G575" s="9" t="str">
        <f t="shared" si="80"/>
        <v/>
      </c>
      <c r="H575" s="9" t="str">
        <f t="shared" si="81"/>
        <v/>
      </c>
      <c r="I575" s="9" t="str">
        <f t="shared" si="82"/>
        <v/>
      </c>
      <c r="J575" s="9" t="str">
        <f t="shared" si="83"/>
        <v/>
      </c>
      <c r="K575" s="9" t="str">
        <f t="shared" si="84"/>
        <v/>
      </c>
      <c r="O575">
        <f t="shared" si="85"/>
        <v>0</v>
      </c>
      <c r="P575">
        <f t="shared" si="86"/>
        <v>0</v>
      </c>
      <c r="Q575">
        <f t="shared" si="87"/>
        <v>0</v>
      </c>
      <c r="R575">
        <f t="shared" si="88"/>
        <v>0</v>
      </c>
      <c r="S575">
        <f t="shared" si="89"/>
        <v>0</v>
      </c>
    </row>
    <row r="576" spans="1:19" x14ac:dyDescent="0.25">
      <c r="A576" s="8"/>
      <c r="B576" s="8"/>
      <c r="C576" s="8"/>
      <c r="D576" s="8"/>
      <c r="E576" s="8"/>
      <c r="G576" s="9" t="str">
        <f t="shared" si="80"/>
        <v/>
      </c>
      <c r="H576" s="9" t="str">
        <f t="shared" si="81"/>
        <v/>
      </c>
      <c r="I576" s="9" t="str">
        <f t="shared" si="82"/>
        <v/>
      </c>
      <c r="J576" s="9" t="str">
        <f t="shared" si="83"/>
        <v/>
      </c>
      <c r="K576" s="9" t="str">
        <f t="shared" si="84"/>
        <v/>
      </c>
      <c r="O576">
        <f t="shared" si="85"/>
        <v>0</v>
      </c>
      <c r="P576">
        <f t="shared" si="86"/>
        <v>0</v>
      </c>
      <c r="Q576">
        <f t="shared" si="87"/>
        <v>0</v>
      </c>
      <c r="R576">
        <f t="shared" si="88"/>
        <v>0</v>
      </c>
      <c r="S576">
        <f t="shared" si="89"/>
        <v>0</v>
      </c>
    </row>
    <row r="577" spans="1:19" x14ac:dyDescent="0.25">
      <c r="A577" s="8"/>
      <c r="B577" s="8"/>
      <c r="C577" s="8"/>
      <c r="D577" s="8"/>
      <c r="E577" s="8"/>
      <c r="G577" s="9" t="str">
        <f t="shared" si="80"/>
        <v/>
      </c>
      <c r="H577" s="9" t="str">
        <f t="shared" si="81"/>
        <v/>
      </c>
      <c r="I577" s="9" t="str">
        <f t="shared" si="82"/>
        <v/>
      </c>
      <c r="J577" s="9" t="str">
        <f t="shared" si="83"/>
        <v/>
      </c>
      <c r="K577" s="9" t="str">
        <f t="shared" si="84"/>
        <v/>
      </c>
      <c r="O577">
        <f t="shared" si="85"/>
        <v>0</v>
      </c>
      <c r="P577">
        <f t="shared" si="86"/>
        <v>0</v>
      </c>
      <c r="Q577">
        <f t="shared" si="87"/>
        <v>0</v>
      </c>
      <c r="R577">
        <f t="shared" si="88"/>
        <v>0</v>
      </c>
      <c r="S577">
        <f t="shared" si="89"/>
        <v>0</v>
      </c>
    </row>
    <row r="578" spans="1:19" x14ac:dyDescent="0.25">
      <c r="A578" s="8"/>
      <c r="B578" s="8"/>
      <c r="C578" s="8"/>
      <c r="D578" s="8"/>
      <c r="E578" s="8"/>
      <c r="G578" s="9" t="str">
        <f t="shared" ref="G578:G641" si="90">IF($A578="","",IF($O578=0,$A578,IFERROR(LEFT($A578,$O578-1),"")))</f>
        <v/>
      </c>
      <c r="H578" s="9" t="str">
        <f t="shared" ref="H578:H641" si="91">IF($A578="","",IF($O578=0,IF($B578="","",$B578),IFERROR(MID($A578,$O578+1,$P578-$O578-1),"")))</f>
        <v/>
      </c>
      <c r="I578" s="9" t="str">
        <f t="shared" ref="I578:I641" si="92">IF($A578="","",IF($O578=0,IF($C578="","",$C578),IFERROR(MID($A578,$P578+1,$Q578-$P578-1),"")))</f>
        <v/>
      </c>
      <c r="J578" s="9" t="str">
        <f t="shared" ref="J578:J641" si="93">IF($A578="","",IF($O578=0,IF($D578="","",$D578),IFERROR(MID($A578,$Q578+1,$R578-$Q578-1),"")))</f>
        <v/>
      </c>
      <c r="K578" s="9" t="str">
        <f t="shared" ref="K578:K641" si="94">IF($A578="","",IF($O578=0,IF($E578="","",$E578),IFERROR(MID($A578,$R578+1,200),"")))</f>
        <v/>
      </c>
      <c r="O578">
        <f t="shared" ref="O578:O641" si="95">IFERROR(FIND(CHAR(9),$A578),0)</f>
        <v>0</v>
      </c>
      <c r="P578">
        <f t="shared" ref="P578:P641" si="96">IF($O578=0,0,IFERROR(FIND(CHAR(9),$A578,$O578+1),0))</f>
        <v>0</v>
      </c>
      <c r="Q578">
        <f t="shared" ref="Q578:Q641" si="97">IF($P578=0,0,IFERROR(FIND(CHAR(9),$A578,$P578+1),0))</f>
        <v>0</v>
      </c>
      <c r="R578">
        <f t="shared" ref="R578:R641" si="98">IF($Q578=0,0,IFERROR(FIND(CHAR(9),$A578,$Q578+1),0))</f>
        <v>0</v>
      </c>
      <c r="S578">
        <f t="shared" ref="S578:S641" si="99">IFERROR(VALUE($I578),0)</f>
        <v>0</v>
      </c>
    </row>
    <row r="579" spans="1:19" x14ac:dyDescent="0.25">
      <c r="A579" s="8"/>
      <c r="B579" s="8"/>
      <c r="C579" s="8"/>
      <c r="D579" s="8"/>
      <c r="E579" s="8"/>
      <c r="G579" s="9" t="str">
        <f t="shared" si="90"/>
        <v/>
      </c>
      <c r="H579" s="9" t="str">
        <f t="shared" si="91"/>
        <v/>
      </c>
      <c r="I579" s="9" t="str">
        <f t="shared" si="92"/>
        <v/>
      </c>
      <c r="J579" s="9" t="str">
        <f t="shared" si="93"/>
        <v/>
      </c>
      <c r="K579" s="9" t="str">
        <f t="shared" si="94"/>
        <v/>
      </c>
      <c r="O579">
        <f t="shared" si="95"/>
        <v>0</v>
      </c>
      <c r="P579">
        <f t="shared" si="96"/>
        <v>0</v>
      </c>
      <c r="Q579">
        <f t="shared" si="97"/>
        <v>0</v>
      </c>
      <c r="R579">
        <f t="shared" si="98"/>
        <v>0</v>
      </c>
      <c r="S579">
        <f t="shared" si="99"/>
        <v>0</v>
      </c>
    </row>
    <row r="580" spans="1:19" x14ac:dyDescent="0.25">
      <c r="A580" s="8"/>
      <c r="B580" s="8"/>
      <c r="C580" s="8"/>
      <c r="D580" s="8"/>
      <c r="E580" s="8"/>
      <c r="G580" s="9" t="str">
        <f t="shared" si="90"/>
        <v/>
      </c>
      <c r="H580" s="9" t="str">
        <f t="shared" si="91"/>
        <v/>
      </c>
      <c r="I580" s="9" t="str">
        <f t="shared" si="92"/>
        <v/>
      </c>
      <c r="J580" s="9" t="str">
        <f t="shared" si="93"/>
        <v/>
      </c>
      <c r="K580" s="9" t="str">
        <f t="shared" si="94"/>
        <v/>
      </c>
      <c r="O580">
        <f t="shared" si="95"/>
        <v>0</v>
      </c>
      <c r="P580">
        <f t="shared" si="96"/>
        <v>0</v>
      </c>
      <c r="Q580">
        <f t="shared" si="97"/>
        <v>0</v>
      </c>
      <c r="R580">
        <f t="shared" si="98"/>
        <v>0</v>
      </c>
      <c r="S580">
        <f t="shared" si="99"/>
        <v>0</v>
      </c>
    </row>
    <row r="581" spans="1:19" x14ac:dyDescent="0.25">
      <c r="A581" s="8"/>
      <c r="B581" s="8"/>
      <c r="C581" s="8"/>
      <c r="D581" s="8"/>
      <c r="E581" s="8"/>
      <c r="G581" s="9" t="str">
        <f t="shared" si="90"/>
        <v/>
      </c>
      <c r="H581" s="9" t="str">
        <f t="shared" si="91"/>
        <v/>
      </c>
      <c r="I581" s="9" t="str">
        <f t="shared" si="92"/>
        <v/>
      </c>
      <c r="J581" s="9" t="str">
        <f t="shared" si="93"/>
        <v/>
      </c>
      <c r="K581" s="9" t="str">
        <f t="shared" si="94"/>
        <v/>
      </c>
      <c r="O581">
        <f t="shared" si="95"/>
        <v>0</v>
      </c>
      <c r="P581">
        <f t="shared" si="96"/>
        <v>0</v>
      </c>
      <c r="Q581">
        <f t="shared" si="97"/>
        <v>0</v>
      </c>
      <c r="R581">
        <f t="shared" si="98"/>
        <v>0</v>
      </c>
      <c r="S581">
        <f t="shared" si="99"/>
        <v>0</v>
      </c>
    </row>
    <row r="582" spans="1:19" x14ac:dyDescent="0.25">
      <c r="A582" s="8"/>
      <c r="B582" s="8"/>
      <c r="C582" s="8"/>
      <c r="D582" s="8"/>
      <c r="E582" s="8"/>
      <c r="G582" s="9" t="str">
        <f t="shared" si="90"/>
        <v/>
      </c>
      <c r="H582" s="9" t="str">
        <f t="shared" si="91"/>
        <v/>
      </c>
      <c r="I582" s="9" t="str">
        <f t="shared" si="92"/>
        <v/>
      </c>
      <c r="J582" s="9" t="str">
        <f t="shared" si="93"/>
        <v/>
      </c>
      <c r="K582" s="9" t="str">
        <f t="shared" si="94"/>
        <v/>
      </c>
      <c r="O582">
        <f t="shared" si="95"/>
        <v>0</v>
      </c>
      <c r="P582">
        <f t="shared" si="96"/>
        <v>0</v>
      </c>
      <c r="Q582">
        <f t="shared" si="97"/>
        <v>0</v>
      </c>
      <c r="R582">
        <f t="shared" si="98"/>
        <v>0</v>
      </c>
      <c r="S582">
        <f t="shared" si="99"/>
        <v>0</v>
      </c>
    </row>
    <row r="583" spans="1:19" x14ac:dyDescent="0.25">
      <c r="A583" s="8"/>
      <c r="B583" s="8"/>
      <c r="C583" s="8"/>
      <c r="D583" s="8"/>
      <c r="E583" s="8"/>
      <c r="G583" s="9" t="str">
        <f t="shared" si="90"/>
        <v/>
      </c>
      <c r="H583" s="9" t="str">
        <f t="shared" si="91"/>
        <v/>
      </c>
      <c r="I583" s="9" t="str">
        <f t="shared" si="92"/>
        <v/>
      </c>
      <c r="J583" s="9" t="str">
        <f t="shared" si="93"/>
        <v/>
      </c>
      <c r="K583" s="9" t="str">
        <f t="shared" si="94"/>
        <v/>
      </c>
      <c r="O583">
        <f t="shared" si="95"/>
        <v>0</v>
      </c>
      <c r="P583">
        <f t="shared" si="96"/>
        <v>0</v>
      </c>
      <c r="Q583">
        <f t="shared" si="97"/>
        <v>0</v>
      </c>
      <c r="R583">
        <f t="shared" si="98"/>
        <v>0</v>
      </c>
      <c r="S583">
        <f t="shared" si="99"/>
        <v>0</v>
      </c>
    </row>
    <row r="584" spans="1:19" x14ac:dyDescent="0.25">
      <c r="A584" s="8"/>
      <c r="B584" s="8"/>
      <c r="C584" s="8"/>
      <c r="D584" s="8"/>
      <c r="E584" s="8"/>
      <c r="G584" s="9" t="str">
        <f t="shared" si="90"/>
        <v/>
      </c>
      <c r="H584" s="9" t="str">
        <f t="shared" si="91"/>
        <v/>
      </c>
      <c r="I584" s="9" t="str">
        <f t="shared" si="92"/>
        <v/>
      </c>
      <c r="J584" s="9" t="str">
        <f t="shared" si="93"/>
        <v/>
      </c>
      <c r="K584" s="9" t="str">
        <f t="shared" si="94"/>
        <v/>
      </c>
      <c r="O584">
        <f t="shared" si="95"/>
        <v>0</v>
      </c>
      <c r="P584">
        <f t="shared" si="96"/>
        <v>0</v>
      </c>
      <c r="Q584">
        <f t="shared" si="97"/>
        <v>0</v>
      </c>
      <c r="R584">
        <f t="shared" si="98"/>
        <v>0</v>
      </c>
      <c r="S584">
        <f t="shared" si="99"/>
        <v>0</v>
      </c>
    </row>
    <row r="585" spans="1:19" x14ac:dyDescent="0.25">
      <c r="A585" s="8"/>
      <c r="B585" s="8"/>
      <c r="C585" s="8"/>
      <c r="D585" s="8"/>
      <c r="E585" s="8"/>
      <c r="G585" s="9" t="str">
        <f t="shared" si="90"/>
        <v/>
      </c>
      <c r="H585" s="9" t="str">
        <f t="shared" si="91"/>
        <v/>
      </c>
      <c r="I585" s="9" t="str">
        <f t="shared" si="92"/>
        <v/>
      </c>
      <c r="J585" s="9" t="str">
        <f t="shared" si="93"/>
        <v/>
      </c>
      <c r="K585" s="9" t="str">
        <f t="shared" si="94"/>
        <v/>
      </c>
      <c r="O585">
        <f t="shared" si="95"/>
        <v>0</v>
      </c>
      <c r="P585">
        <f t="shared" si="96"/>
        <v>0</v>
      </c>
      <c r="Q585">
        <f t="shared" si="97"/>
        <v>0</v>
      </c>
      <c r="R585">
        <f t="shared" si="98"/>
        <v>0</v>
      </c>
      <c r="S585">
        <f t="shared" si="99"/>
        <v>0</v>
      </c>
    </row>
    <row r="586" spans="1:19" x14ac:dyDescent="0.25">
      <c r="A586" s="8"/>
      <c r="B586" s="8"/>
      <c r="C586" s="8"/>
      <c r="D586" s="8"/>
      <c r="E586" s="8"/>
      <c r="G586" s="9" t="str">
        <f t="shared" si="90"/>
        <v/>
      </c>
      <c r="H586" s="9" t="str">
        <f t="shared" si="91"/>
        <v/>
      </c>
      <c r="I586" s="9" t="str">
        <f t="shared" si="92"/>
        <v/>
      </c>
      <c r="J586" s="9" t="str">
        <f t="shared" si="93"/>
        <v/>
      </c>
      <c r="K586" s="9" t="str">
        <f t="shared" si="94"/>
        <v/>
      </c>
      <c r="O586">
        <f t="shared" si="95"/>
        <v>0</v>
      </c>
      <c r="P586">
        <f t="shared" si="96"/>
        <v>0</v>
      </c>
      <c r="Q586">
        <f t="shared" si="97"/>
        <v>0</v>
      </c>
      <c r="R586">
        <f t="shared" si="98"/>
        <v>0</v>
      </c>
      <c r="S586">
        <f t="shared" si="99"/>
        <v>0</v>
      </c>
    </row>
    <row r="587" spans="1:19" x14ac:dyDescent="0.25">
      <c r="A587" s="8"/>
      <c r="B587" s="8"/>
      <c r="C587" s="8"/>
      <c r="D587" s="8"/>
      <c r="E587" s="8"/>
      <c r="G587" s="9" t="str">
        <f t="shared" si="90"/>
        <v/>
      </c>
      <c r="H587" s="9" t="str">
        <f t="shared" si="91"/>
        <v/>
      </c>
      <c r="I587" s="9" t="str">
        <f t="shared" si="92"/>
        <v/>
      </c>
      <c r="J587" s="9" t="str">
        <f t="shared" si="93"/>
        <v/>
      </c>
      <c r="K587" s="9" t="str">
        <f t="shared" si="94"/>
        <v/>
      </c>
      <c r="O587">
        <f t="shared" si="95"/>
        <v>0</v>
      </c>
      <c r="P587">
        <f t="shared" si="96"/>
        <v>0</v>
      </c>
      <c r="Q587">
        <f t="shared" si="97"/>
        <v>0</v>
      </c>
      <c r="R587">
        <f t="shared" si="98"/>
        <v>0</v>
      </c>
      <c r="S587">
        <f t="shared" si="99"/>
        <v>0</v>
      </c>
    </row>
    <row r="588" spans="1:19" x14ac:dyDescent="0.25">
      <c r="A588" s="8"/>
      <c r="B588" s="8"/>
      <c r="C588" s="8"/>
      <c r="D588" s="8"/>
      <c r="E588" s="8"/>
      <c r="G588" s="9" t="str">
        <f t="shared" si="90"/>
        <v/>
      </c>
      <c r="H588" s="9" t="str">
        <f t="shared" si="91"/>
        <v/>
      </c>
      <c r="I588" s="9" t="str">
        <f t="shared" si="92"/>
        <v/>
      </c>
      <c r="J588" s="9" t="str">
        <f t="shared" si="93"/>
        <v/>
      </c>
      <c r="K588" s="9" t="str">
        <f t="shared" si="94"/>
        <v/>
      </c>
      <c r="O588">
        <f t="shared" si="95"/>
        <v>0</v>
      </c>
      <c r="P588">
        <f t="shared" si="96"/>
        <v>0</v>
      </c>
      <c r="Q588">
        <f t="shared" si="97"/>
        <v>0</v>
      </c>
      <c r="R588">
        <f t="shared" si="98"/>
        <v>0</v>
      </c>
      <c r="S588">
        <f t="shared" si="99"/>
        <v>0</v>
      </c>
    </row>
    <row r="589" spans="1:19" x14ac:dyDescent="0.25">
      <c r="A589" s="8"/>
      <c r="B589" s="8"/>
      <c r="C589" s="8"/>
      <c r="D589" s="8"/>
      <c r="E589" s="8"/>
      <c r="G589" s="9" t="str">
        <f t="shared" si="90"/>
        <v/>
      </c>
      <c r="H589" s="9" t="str">
        <f t="shared" si="91"/>
        <v/>
      </c>
      <c r="I589" s="9" t="str">
        <f t="shared" si="92"/>
        <v/>
      </c>
      <c r="J589" s="9" t="str">
        <f t="shared" si="93"/>
        <v/>
      </c>
      <c r="K589" s="9" t="str">
        <f t="shared" si="94"/>
        <v/>
      </c>
      <c r="O589">
        <f t="shared" si="95"/>
        <v>0</v>
      </c>
      <c r="P589">
        <f t="shared" si="96"/>
        <v>0</v>
      </c>
      <c r="Q589">
        <f t="shared" si="97"/>
        <v>0</v>
      </c>
      <c r="R589">
        <f t="shared" si="98"/>
        <v>0</v>
      </c>
      <c r="S589">
        <f t="shared" si="99"/>
        <v>0</v>
      </c>
    </row>
    <row r="590" spans="1:19" x14ac:dyDescent="0.25">
      <c r="A590" s="8"/>
      <c r="B590" s="8"/>
      <c r="C590" s="8"/>
      <c r="D590" s="8"/>
      <c r="E590" s="8"/>
      <c r="G590" s="9" t="str">
        <f t="shared" si="90"/>
        <v/>
      </c>
      <c r="H590" s="9" t="str">
        <f t="shared" si="91"/>
        <v/>
      </c>
      <c r="I590" s="9" t="str">
        <f t="shared" si="92"/>
        <v/>
      </c>
      <c r="J590" s="9" t="str">
        <f t="shared" si="93"/>
        <v/>
      </c>
      <c r="K590" s="9" t="str">
        <f t="shared" si="94"/>
        <v/>
      </c>
      <c r="O590">
        <f t="shared" si="95"/>
        <v>0</v>
      </c>
      <c r="P590">
        <f t="shared" si="96"/>
        <v>0</v>
      </c>
      <c r="Q590">
        <f t="shared" si="97"/>
        <v>0</v>
      </c>
      <c r="R590">
        <f t="shared" si="98"/>
        <v>0</v>
      </c>
      <c r="S590">
        <f t="shared" si="99"/>
        <v>0</v>
      </c>
    </row>
    <row r="591" spans="1:19" x14ac:dyDescent="0.25">
      <c r="A591" s="8"/>
      <c r="B591" s="8"/>
      <c r="C591" s="8"/>
      <c r="D591" s="8"/>
      <c r="E591" s="8"/>
      <c r="G591" s="9" t="str">
        <f t="shared" si="90"/>
        <v/>
      </c>
      <c r="H591" s="9" t="str">
        <f t="shared" si="91"/>
        <v/>
      </c>
      <c r="I591" s="9" t="str">
        <f t="shared" si="92"/>
        <v/>
      </c>
      <c r="J591" s="9" t="str">
        <f t="shared" si="93"/>
        <v/>
      </c>
      <c r="K591" s="9" t="str">
        <f t="shared" si="94"/>
        <v/>
      </c>
      <c r="O591">
        <f t="shared" si="95"/>
        <v>0</v>
      </c>
      <c r="P591">
        <f t="shared" si="96"/>
        <v>0</v>
      </c>
      <c r="Q591">
        <f t="shared" si="97"/>
        <v>0</v>
      </c>
      <c r="R591">
        <f t="shared" si="98"/>
        <v>0</v>
      </c>
      <c r="S591">
        <f t="shared" si="99"/>
        <v>0</v>
      </c>
    </row>
    <row r="592" spans="1:19" x14ac:dyDescent="0.25">
      <c r="A592" s="8"/>
      <c r="B592" s="8"/>
      <c r="C592" s="8"/>
      <c r="D592" s="8"/>
      <c r="E592" s="8"/>
      <c r="G592" s="9" t="str">
        <f t="shared" si="90"/>
        <v/>
      </c>
      <c r="H592" s="9" t="str">
        <f t="shared" si="91"/>
        <v/>
      </c>
      <c r="I592" s="9" t="str">
        <f t="shared" si="92"/>
        <v/>
      </c>
      <c r="J592" s="9" t="str">
        <f t="shared" si="93"/>
        <v/>
      </c>
      <c r="K592" s="9" t="str">
        <f t="shared" si="94"/>
        <v/>
      </c>
      <c r="O592">
        <f t="shared" si="95"/>
        <v>0</v>
      </c>
      <c r="P592">
        <f t="shared" si="96"/>
        <v>0</v>
      </c>
      <c r="Q592">
        <f t="shared" si="97"/>
        <v>0</v>
      </c>
      <c r="R592">
        <f t="shared" si="98"/>
        <v>0</v>
      </c>
      <c r="S592">
        <f t="shared" si="99"/>
        <v>0</v>
      </c>
    </row>
    <row r="593" spans="1:19" x14ac:dyDescent="0.25">
      <c r="A593" s="8"/>
      <c r="B593" s="8"/>
      <c r="C593" s="8"/>
      <c r="D593" s="8"/>
      <c r="E593" s="8"/>
      <c r="G593" s="9" t="str">
        <f t="shared" si="90"/>
        <v/>
      </c>
      <c r="H593" s="9" t="str">
        <f t="shared" si="91"/>
        <v/>
      </c>
      <c r="I593" s="9" t="str">
        <f t="shared" si="92"/>
        <v/>
      </c>
      <c r="J593" s="9" t="str">
        <f t="shared" si="93"/>
        <v/>
      </c>
      <c r="K593" s="9" t="str">
        <f t="shared" si="94"/>
        <v/>
      </c>
      <c r="O593">
        <f t="shared" si="95"/>
        <v>0</v>
      </c>
      <c r="P593">
        <f t="shared" si="96"/>
        <v>0</v>
      </c>
      <c r="Q593">
        <f t="shared" si="97"/>
        <v>0</v>
      </c>
      <c r="R593">
        <f t="shared" si="98"/>
        <v>0</v>
      </c>
      <c r="S593">
        <f t="shared" si="99"/>
        <v>0</v>
      </c>
    </row>
    <row r="594" spans="1:19" x14ac:dyDescent="0.25">
      <c r="A594" s="8"/>
      <c r="B594" s="8"/>
      <c r="C594" s="8"/>
      <c r="D594" s="8"/>
      <c r="E594" s="8"/>
      <c r="G594" s="9" t="str">
        <f t="shared" si="90"/>
        <v/>
      </c>
      <c r="H594" s="9" t="str">
        <f t="shared" si="91"/>
        <v/>
      </c>
      <c r="I594" s="9" t="str">
        <f t="shared" si="92"/>
        <v/>
      </c>
      <c r="J594" s="9" t="str">
        <f t="shared" si="93"/>
        <v/>
      </c>
      <c r="K594" s="9" t="str">
        <f t="shared" si="94"/>
        <v/>
      </c>
      <c r="O594">
        <f t="shared" si="95"/>
        <v>0</v>
      </c>
      <c r="P594">
        <f t="shared" si="96"/>
        <v>0</v>
      </c>
      <c r="Q594">
        <f t="shared" si="97"/>
        <v>0</v>
      </c>
      <c r="R594">
        <f t="shared" si="98"/>
        <v>0</v>
      </c>
      <c r="S594">
        <f t="shared" si="99"/>
        <v>0</v>
      </c>
    </row>
    <row r="595" spans="1:19" x14ac:dyDescent="0.25">
      <c r="A595" s="8"/>
      <c r="B595" s="8"/>
      <c r="C595" s="8"/>
      <c r="D595" s="8"/>
      <c r="E595" s="8"/>
      <c r="G595" s="9" t="str">
        <f t="shared" si="90"/>
        <v/>
      </c>
      <c r="H595" s="9" t="str">
        <f t="shared" si="91"/>
        <v/>
      </c>
      <c r="I595" s="9" t="str">
        <f t="shared" si="92"/>
        <v/>
      </c>
      <c r="J595" s="9" t="str">
        <f t="shared" si="93"/>
        <v/>
      </c>
      <c r="K595" s="9" t="str">
        <f t="shared" si="94"/>
        <v/>
      </c>
      <c r="O595">
        <f t="shared" si="95"/>
        <v>0</v>
      </c>
      <c r="P595">
        <f t="shared" si="96"/>
        <v>0</v>
      </c>
      <c r="Q595">
        <f t="shared" si="97"/>
        <v>0</v>
      </c>
      <c r="R595">
        <f t="shared" si="98"/>
        <v>0</v>
      </c>
      <c r="S595">
        <f t="shared" si="99"/>
        <v>0</v>
      </c>
    </row>
    <row r="596" spans="1:19" x14ac:dyDescent="0.25">
      <c r="A596" s="8"/>
      <c r="B596" s="8"/>
      <c r="C596" s="8"/>
      <c r="D596" s="8"/>
      <c r="E596" s="8"/>
      <c r="G596" s="9" t="str">
        <f t="shared" si="90"/>
        <v/>
      </c>
      <c r="H596" s="9" t="str">
        <f t="shared" si="91"/>
        <v/>
      </c>
      <c r="I596" s="9" t="str">
        <f t="shared" si="92"/>
        <v/>
      </c>
      <c r="J596" s="9" t="str">
        <f t="shared" si="93"/>
        <v/>
      </c>
      <c r="K596" s="9" t="str">
        <f t="shared" si="94"/>
        <v/>
      </c>
      <c r="O596">
        <f t="shared" si="95"/>
        <v>0</v>
      </c>
      <c r="P596">
        <f t="shared" si="96"/>
        <v>0</v>
      </c>
      <c r="Q596">
        <f t="shared" si="97"/>
        <v>0</v>
      </c>
      <c r="R596">
        <f t="shared" si="98"/>
        <v>0</v>
      </c>
      <c r="S596">
        <f t="shared" si="99"/>
        <v>0</v>
      </c>
    </row>
    <row r="597" spans="1:19" x14ac:dyDescent="0.25">
      <c r="A597" s="8"/>
      <c r="B597" s="8"/>
      <c r="C597" s="8"/>
      <c r="D597" s="8"/>
      <c r="E597" s="8"/>
      <c r="G597" s="9" t="str">
        <f t="shared" si="90"/>
        <v/>
      </c>
      <c r="H597" s="9" t="str">
        <f t="shared" si="91"/>
        <v/>
      </c>
      <c r="I597" s="9" t="str">
        <f t="shared" si="92"/>
        <v/>
      </c>
      <c r="J597" s="9" t="str">
        <f t="shared" si="93"/>
        <v/>
      </c>
      <c r="K597" s="9" t="str">
        <f t="shared" si="94"/>
        <v/>
      </c>
      <c r="O597">
        <f t="shared" si="95"/>
        <v>0</v>
      </c>
      <c r="P597">
        <f t="shared" si="96"/>
        <v>0</v>
      </c>
      <c r="Q597">
        <f t="shared" si="97"/>
        <v>0</v>
      </c>
      <c r="R597">
        <f t="shared" si="98"/>
        <v>0</v>
      </c>
      <c r="S597">
        <f t="shared" si="99"/>
        <v>0</v>
      </c>
    </row>
    <row r="598" spans="1:19" x14ac:dyDescent="0.25">
      <c r="A598" s="8"/>
      <c r="B598" s="8"/>
      <c r="C598" s="8"/>
      <c r="D598" s="8"/>
      <c r="E598" s="8"/>
      <c r="G598" s="9" t="str">
        <f t="shared" si="90"/>
        <v/>
      </c>
      <c r="H598" s="9" t="str">
        <f t="shared" si="91"/>
        <v/>
      </c>
      <c r="I598" s="9" t="str">
        <f t="shared" si="92"/>
        <v/>
      </c>
      <c r="J598" s="9" t="str">
        <f t="shared" si="93"/>
        <v/>
      </c>
      <c r="K598" s="9" t="str">
        <f t="shared" si="94"/>
        <v/>
      </c>
      <c r="O598">
        <f t="shared" si="95"/>
        <v>0</v>
      </c>
      <c r="P598">
        <f t="shared" si="96"/>
        <v>0</v>
      </c>
      <c r="Q598">
        <f t="shared" si="97"/>
        <v>0</v>
      </c>
      <c r="R598">
        <f t="shared" si="98"/>
        <v>0</v>
      </c>
      <c r="S598">
        <f t="shared" si="99"/>
        <v>0</v>
      </c>
    </row>
    <row r="599" spans="1:19" x14ac:dyDescent="0.25">
      <c r="A599" s="8"/>
      <c r="B599" s="8"/>
      <c r="C599" s="8"/>
      <c r="D599" s="8"/>
      <c r="E599" s="8"/>
      <c r="G599" s="9" t="str">
        <f t="shared" si="90"/>
        <v/>
      </c>
      <c r="H599" s="9" t="str">
        <f t="shared" si="91"/>
        <v/>
      </c>
      <c r="I599" s="9" t="str">
        <f t="shared" si="92"/>
        <v/>
      </c>
      <c r="J599" s="9" t="str">
        <f t="shared" si="93"/>
        <v/>
      </c>
      <c r="K599" s="9" t="str">
        <f t="shared" si="94"/>
        <v/>
      </c>
      <c r="O599">
        <f t="shared" si="95"/>
        <v>0</v>
      </c>
      <c r="P599">
        <f t="shared" si="96"/>
        <v>0</v>
      </c>
      <c r="Q599">
        <f t="shared" si="97"/>
        <v>0</v>
      </c>
      <c r="R599">
        <f t="shared" si="98"/>
        <v>0</v>
      </c>
      <c r="S599">
        <f t="shared" si="99"/>
        <v>0</v>
      </c>
    </row>
    <row r="600" spans="1:19" x14ac:dyDescent="0.25">
      <c r="A600" s="8"/>
      <c r="B600" s="8"/>
      <c r="C600" s="8"/>
      <c r="D600" s="8"/>
      <c r="E600" s="8"/>
      <c r="G600" s="9" t="str">
        <f t="shared" si="90"/>
        <v/>
      </c>
      <c r="H600" s="9" t="str">
        <f t="shared" si="91"/>
        <v/>
      </c>
      <c r="I600" s="9" t="str">
        <f t="shared" si="92"/>
        <v/>
      </c>
      <c r="J600" s="9" t="str">
        <f t="shared" si="93"/>
        <v/>
      </c>
      <c r="K600" s="9" t="str">
        <f t="shared" si="94"/>
        <v/>
      </c>
      <c r="O600">
        <f t="shared" si="95"/>
        <v>0</v>
      </c>
      <c r="P600">
        <f t="shared" si="96"/>
        <v>0</v>
      </c>
      <c r="Q600">
        <f t="shared" si="97"/>
        <v>0</v>
      </c>
      <c r="R600">
        <f t="shared" si="98"/>
        <v>0</v>
      </c>
      <c r="S600">
        <f t="shared" si="99"/>
        <v>0</v>
      </c>
    </row>
    <row r="601" spans="1:19" x14ac:dyDescent="0.25">
      <c r="A601" s="8"/>
      <c r="B601" s="8"/>
      <c r="C601" s="8"/>
      <c r="D601" s="8"/>
      <c r="E601" s="8"/>
      <c r="G601" s="9" t="str">
        <f t="shared" si="90"/>
        <v/>
      </c>
      <c r="H601" s="9" t="str">
        <f t="shared" si="91"/>
        <v/>
      </c>
      <c r="I601" s="9" t="str">
        <f t="shared" si="92"/>
        <v/>
      </c>
      <c r="J601" s="9" t="str">
        <f t="shared" si="93"/>
        <v/>
      </c>
      <c r="K601" s="9" t="str">
        <f t="shared" si="94"/>
        <v/>
      </c>
      <c r="O601">
        <f t="shared" si="95"/>
        <v>0</v>
      </c>
      <c r="P601">
        <f t="shared" si="96"/>
        <v>0</v>
      </c>
      <c r="Q601">
        <f t="shared" si="97"/>
        <v>0</v>
      </c>
      <c r="R601">
        <f t="shared" si="98"/>
        <v>0</v>
      </c>
      <c r="S601">
        <f t="shared" si="99"/>
        <v>0</v>
      </c>
    </row>
    <row r="602" spans="1:19" x14ac:dyDescent="0.25">
      <c r="A602" s="8"/>
      <c r="B602" s="8"/>
      <c r="C602" s="8"/>
      <c r="D602" s="8"/>
      <c r="E602" s="8"/>
      <c r="G602" s="9" t="str">
        <f t="shared" si="90"/>
        <v/>
      </c>
      <c r="H602" s="9" t="str">
        <f t="shared" si="91"/>
        <v/>
      </c>
      <c r="I602" s="9" t="str">
        <f t="shared" si="92"/>
        <v/>
      </c>
      <c r="J602" s="9" t="str">
        <f t="shared" si="93"/>
        <v/>
      </c>
      <c r="K602" s="9" t="str">
        <f t="shared" si="94"/>
        <v/>
      </c>
      <c r="O602">
        <f t="shared" si="95"/>
        <v>0</v>
      </c>
      <c r="P602">
        <f t="shared" si="96"/>
        <v>0</v>
      </c>
      <c r="Q602">
        <f t="shared" si="97"/>
        <v>0</v>
      </c>
      <c r="R602">
        <f t="shared" si="98"/>
        <v>0</v>
      </c>
      <c r="S602">
        <f t="shared" si="99"/>
        <v>0</v>
      </c>
    </row>
    <row r="603" spans="1:19" x14ac:dyDescent="0.25">
      <c r="A603" s="8"/>
      <c r="B603" s="8"/>
      <c r="C603" s="8"/>
      <c r="D603" s="8"/>
      <c r="E603" s="8"/>
      <c r="G603" s="9" t="str">
        <f t="shared" si="90"/>
        <v/>
      </c>
      <c r="H603" s="9" t="str">
        <f t="shared" si="91"/>
        <v/>
      </c>
      <c r="I603" s="9" t="str">
        <f t="shared" si="92"/>
        <v/>
      </c>
      <c r="J603" s="9" t="str">
        <f t="shared" si="93"/>
        <v/>
      </c>
      <c r="K603" s="9" t="str">
        <f t="shared" si="94"/>
        <v/>
      </c>
      <c r="O603">
        <f t="shared" si="95"/>
        <v>0</v>
      </c>
      <c r="P603">
        <f t="shared" si="96"/>
        <v>0</v>
      </c>
      <c r="Q603">
        <f t="shared" si="97"/>
        <v>0</v>
      </c>
      <c r="R603">
        <f t="shared" si="98"/>
        <v>0</v>
      </c>
      <c r="S603">
        <f t="shared" si="99"/>
        <v>0</v>
      </c>
    </row>
    <row r="604" spans="1:19" x14ac:dyDescent="0.25">
      <c r="A604" s="8"/>
      <c r="B604" s="8"/>
      <c r="C604" s="8"/>
      <c r="D604" s="8"/>
      <c r="E604" s="8"/>
      <c r="G604" s="9" t="str">
        <f t="shared" si="90"/>
        <v/>
      </c>
      <c r="H604" s="9" t="str">
        <f t="shared" si="91"/>
        <v/>
      </c>
      <c r="I604" s="9" t="str">
        <f t="shared" si="92"/>
        <v/>
      </c>
      <c r="J604" s="9" t="str">
        <f t="shared" si="93"/>
        <v/>
      </c>
      <c r="K604" s="9" t="str">
        <f t="shared" si="94"/>
        <v/>
      </c>
      <c r="O604">
        <f t="shared" si="95"/>
        <v>0</v>
      </c>
      <c r="P604">
        <f t="shared" si="96"/>
        <v>0</v>
      </c>
      <c r="Q604">
        <f t="shared" si="97"/>
        <v>0</v>
      </c>
      <c r="R604">
        <f t="shared" si="98"/>
        <v>0</v>
      </c>
      <c r="S604">
        <f t="shared" si="99"/>
        <v>0</v>
      </c>
    </row>
    <row r="605" spans="1:19" x14ac:dyDescent="0.25">
      <c r="A605" s="8"/>
      <c r="B605" s="8"/>
      <c r="C605" s="8"/>
      <c r="D605" s="8"/>
      <c r="E605" s="8"/>
      <c r="G605" s="9" t="str">
        <f t="shared" si="90"/>
        <v/>
      </c>
      <c r="H605" s="9" t="str">
        <f t="shared" si="91"/>
        <v/>
      </c>
      <c r="I605" s="9" t="str">
        <f t="shared" si="92"/>
        <v/>
      </c>
      <c r="J605" s="9" t="str">
        <f t="shared" si="93"/>
        <v/>
      </c>
      <c r="K605" s="9" t="str">
        <f t="shared" si="94"/>
        <v/>
      </c>
      <c r="O605">
        <f t="shared" si="95"/>
        <v>0</v>
      </c>
      <c r="P605">
        <f t="shared" si="96"/>
        <v>0</v>
      </c>
      <c r="Q605">
        <f t="shared" si="97"/>
        <v>0</v>
      </c>
      <c r="R605">
        <f t="shared" si="98"/>
        <v>0</v>
      </c>
      <c r="S605">
        <f t="shared" si="99"/>
        <v>0</v>
      </c>
    </row>
    <row r="606" spans="1:19" x14ac:dyDescent="0.25">
      <c r="A606" s="8"/>
      <c r="B606" s="8"/>
      <c r="C606" s="8"/>
      <c r="D606" s="8"/>
      <c r="E606" s="8"/>
      <c r="G606" s="9" t="str">
        <f t="shared" si="90"/>
        <v/>
      </c>
      <c r="H606" s="9" t="str">
        <f t="shared" si="91"/>
        <v/>
      </c>
      <c r="I606" s="9" t="str">
        <f t="shared" si="92"/>
        <v/>
      </c>
      <c r="J606" s="9" t="str">
        <f t="shared" si="93"/>
        <v/>
      </c>
      <c r="K606" s="9" t="str">
        <f t="shared" si="94"/>
        <v/>
      </c>
      <c r="O606">
        <f t="shared" si="95"/>
        <v>0</v>
      </c>
      <c r="P606">
        <f t="shared" si="96"/>
        <v>0</v>
      </c>
      <c r="Q606">
        <f t="shared" si="97"/>
        <v>0</v>
      </c>
      <c r="R606">
        <f t="shared" si="98"/>
        <v>0</v>
      </c>
      <c r="S606">
        <f t="shared" si="99"/>
        <v>0</v>
      </c>
    </row>
    <row r="607" spans="1:19" x14ac:dyDescent="0.25">
      <c r="A607" s="8"/>
      <c r="B607" s="8"/>
      <c r="C607" s="8"/>
      <c r="D607" s="8"/>
      <c r="E607" s="8"/>
      <c r="G607" s="9" t="str">
        <f t="shared" si="90"/>
        <v/>
      </c>
      <c r="H607" s="9" t="str">
        <f t="shared" si="91"/>
        <v/>
      </c>
      <c r="I607" s="9" t="str">
        <f t="shared" si="92"/>
        <v/>
      </c>
      <c r="J607" s="9" t="str">
        <f t="shared" si="93"/>
        <v/>
      </c>
      <c r="K607" s="9" t="str">
        <f t="shared" si="94"/>
        <v/>
      </c>
      <c r="O607">
        <f t="shared" si="95"/>
        <v>0</v>
      </c>
      <c r="P607">
        <f t="shared" si="96"/>
        <v>0</v>
      </c>
      <c r="Q607">
        <f t="shared" si="97"/>
        <v>0</v>
      </c>
      <c r="R607">
        <f t="shared" si="98"/>
        <v>0</v>
      </c>
      <c r="S607">
        <f t="shared" si="99"/>
        <v>0</v>
      </c>
    </row>
    <row r="608" spans="1:19" x14ac:dyDescent="0.25">
      <c r="A608" s="8"/>
      <c r="B608" s="8"/>
      <c r="C608" s="8"/>
      <c r="D608" s="8"/>
      <c r="E608" s="8"/>
      <c r="G608" s="9" t="str">
        <f t="shared" si="90"/>
        <v/>
      </c>
      <c r="H608" s="9" t="str">
        <f t="shared" si="91"/>
        <v/>
      </c>
      <c r="I608" s="9" t="str">
        <f t="shared" si="92"/>
        <v/>
      </c>
      <c r="J608" s="9" t="str">
        <f t="shared" si="93"/>
        <v/>
      </c>
      <c r="K608" s="9" t="str">
        <f t="shared" si="94"/>
        <v/>
      </c>
      <c r="O608">
        <f t="shared" si="95"/>
        <v>0</v>
      </c>
      <c r="P608">
        <f t="shared" si="96"/>
        <v>0</v>
      </c>
      <c r="Q608">
        <f t="shared" si="97"/>
        <v>0</v>
      </c>
      <c r="R608">
        <f t="shared" si="98"/>
        <v>0</v>
      </c>
      <c r="S608">
        <f t="shared" si="99"/>
        <v>0</v>
      </c>
    </row>
    <row r="609" spans="1:19" x14ac:dyDescent="0.25">
      <c r="A609" s="8"/>
      <c r="B609" s="8"/>
      <c r="C609" s="8"/>
      <c r="D609" s="8"/>
      <c r="E609" s="8"/>
      <c r="G609" s="9" t="str">
        <f t="shared" si="90"/>
        <v/>
      </c>
      <c r="H609" s="9" t="str">
        <f t="shared" si="91"/>
        <v/>
      </c>
      <c r="I609" s="9" t="str">
        <f t="shared" si="92"/>
        <v/>
      </c>
      <c r="J609" s="9" t="str">
        <f t="shared" si="93"/>
        <v/>
      </c>
      <c r="K609" s="9" t="str">
        <f t="shared" si="94"/>
        <v/>
      </c>
      <c r="O609">
        <f t="shared" si="95"/>
        <v>0</v>
      </c>
      <c r="P609">
        <f t="shared" si="96"/>
        <v>0</v>
      </c>
      <c r="Q609">
        <f t="shared" si="97"/>
        <v>0</v>
      </c>
      <c r="R609">
        <f t="shared" si="98"/>
        <v>0</v>
      </c>
      <c r="S609">
        <f t="shared" si="99"/>
        <v>0</v>
      </c>
    </row>
    <row r="610" spans="1:19" x14ac:dyDescent="0.25">
      <c r="A610" s="8"/>
      <c r="B610" s="8"/>
      <c r="C610" s="8"/>
      <c r="D610" s="8"/>
      <c r="E610" s="8"/>
      <c r="G610" s="9" t="str">
        <f t="shared" si="90"/>
        <v/>
      </c>
      <c r="H610" s="9" t="str">
        <f t="shared" si="91"/>
        <v/>
      </c>
      <c r="I610" s="9" t="str">
        <f t="shared" si="92"/>
        <v/>
      </c>
      <c r="J610" s="9" t="str">
        <f t="shared" si="93"/>
        <v/>
      </c>
      <c r="K610" s="9" t="str">
        <f t="shared" si="94"/>
        <v/>
      </c>
      <c r="O610">
        <f t="shared" si="95"/>
        <v>0</v>
      </c>
      <c r="P610">
        <f t="shared" si="96"/>
        <v>0</v>
      </c>
      <c r="Q610">
        <f t="shared" si="97"/>
        <v>0</v>
      </c>
      <c r="R610">
        <f t="shared" si="98"/>
        <v>0</v>
      </c>
      <c r="S610">
        <f t="shared" si="99"/>
        <v>0</v>
      </c>
    </row>
    <row r="611" spans="1:19" x14ac:dyDescent="0.25">
      <c r="A611" s="8"/>
      <c r="B611" s="8"/>
      <c r="C611" s="8"/>
      <c r="D611" s="8"/>
      <c r="E611" s="8"/>
      <c r="G611" s="9" t="str">
        <f t="shared" si="90"/>
        <v/>
      </c>
      <c r="H611" s="9" t="str">
        <f t="shared" si="91"/>
        <v/>
      </c>
      <c r="I611" s="9" t="str">
        <f t="shared" si="92"/>
        <v/>
      </c>
      <c r="J611" s="9" t="str">
        <f t="shared" si="93"/>
        <v/>
      </c>
      <c r="K611" s="9" t="str">
        <f t="shared" si="94"/>
        <v/>
      </c>
      <c r="O611">
        <f t="shared" si="95"/>
        <v>0</v>
      </c>
      <c r="P611">
        <f t="shared" si="96"/>
        <v>0</v>
      </c>
      <c r="Q611">
        <f t="shared" si="97"/>
        <v>0</v>
      </c>
      <c r="R611">
        <f t="shared" si="98"/>
        <v>0</v>
      </c>
      <c r="S611">
        <f t="shared" si="99"/>
        <v>0</v>
      </c>
    </row>
    <row r="612" spans="1:19" x14ac:dyDescent="0.25">
      <c r="A612" s="8"/>
      <c r="B612" s="8"/>
      <c r="C612" s="8"/>
      <c r="D612" s="8"/>
      <c r="E612" s="8"/>
      <c r="G612" s="9" t="str">
        <f t="shared" si="90"/>
        <v/>
      </c>
      <c r="H612" s="9" t="str">
        <f t="shared" si="91"/>
        <v/>
      </c>
      <c r="I612" s="9" t="str">
        <f t="shared" si="92"/>
        <v/>
      </c>
      <c r="J612" s="9" t="str">
        <f t="shared" si="93"/>
        <v/>
      </c>
      <c r="K612" s="9" t="str">
        <f t="shared" si="94"/>
        <v/>
      </c>
      <c r="O612">
        <f t="shared" si="95"/>
        <v>0</v>
      </c>
      <c r="P612">
        <f t="shared" si="96"/>
        <v>0</v>
      </c>
      <c r="Q612">
        <f t="shared" si="97"/>
        <v>0</v>
      </c>
      <c r="R612">
        <f t="shared" si="98"/>
        <v>0</v>
      </c>
      <c r="S612">
        <f t="shared" si="99"/>
        <v>0</v>
      </c>
    </row>
    <row r="613" spans="1:19" x14ac:dyDescent="0.25">
      <c r="A613" s="8"/>
      <c r="B613" s="8"/>
      <c r="C613" s="8"/>
      <c r="D613" s="8"/>
      <c r="E613" s="8"/>
      <c r="G613" s="9" t="str">
        <f t="shared" si="90"/>
        <v/>
      </c>
      <c r="H613" s="9" t="str">
        <f t="shared" si="91"/>
        <v/>
      </c>
      <c r="I613" s="9" t="str">
        <f t="shared" si="92"/>
        <v/>
      </c>
      <c r="J613" s="9" t="str">
        <f t="shared" si="93"/>
        <v/>
      </c>
      <c r="K613" s="9" t="str">
        <f t="shared" si="94"/>
        <v/>
      </c>
      <c r="O613">
        <f t="shared" si="95"/>
        <v>0</v>
      </c>
      <c r="P613">
        <f t="shared" si="96"/>
        <v>0</v>
      </c>
      <c r="Q613">
        <f t="shared" si="97"/>
        <v>0</v>
      </c>
      <c r="R613">
        <f t="shared" si="98"/>
        <v>0</v>
      </c>
      <c r="S613">
        <f t="shared" si="99"/>
        <v>0</v>
      </c>
    </row>
    <row r="614" spans="1:19" x14ac:dyDescent="0.25">
      <c r="A614" s="8"/>
      <c r="B614" s="8"/>
      <c r="C614" s="8"/>
      <c r="D614" s="8"/>
      <c r="E614" s="8"/>
      <c r="G614" s="9" t="str">
        <f t="shared" si="90"/>
        <v/>
      </c>
      <c r="H614" s="9" t="str">
        <f t="shared" si="91"/>
        <v/>
      </c>
      <c r="I614" s="9" t="str">
        <f t="shared" si="92"/>
        <v/>
      </c>
      <c r="J614" s="9" t="str">
        <f t="shared" si="93"/>
        <v/>
      </c>
      <c r="K614" s="9" t="str">
        <f t="shared" si="94"/>
        <v/>
      </c>
      <c r="O614">
        <f t="shared" si="95"/>
        <v>0</v>
      </c>
      <c r="P614">
        <f t="shared" si="96"/>
        <v>0</v>
      </c>
      <c r="Q614">
        <f t="shared" si="97"/>
        <v>0</v>
      </c>
      <c r="R614">
        <f t="shared" si="98"/>
        <v>0</v>
      </c>
      <c r="S614">
        <f t="shared" si="99"/>
        <v>0</v>
      </c>
    </row>
    <row r="615" spans="1:19" x14ac:dyDescent="0.25">
      <c r="A615" s="8"/>
      <c r="B615" s="8"/>
      <c r="C615" s="8"/>
      <c r="D615" s="8"/>
      <c r="E615" s="8"/>
      <c r="G615" s="9" t="str">
        <f t="shared" si="90"/>
        <v/>
      </c>
      <c r="H615" s="9" t="str">
        <f t="shared" si="91"/>
        <v/>
      </c>
      <c r="I615" s="9" t="str">
        <f t="shared" si="92"/>
        <v/>
      </c>
      <c r="J615" s="9" t="str">
        <f t="shared" si="93"/>
        <v/>
      </c>
      <c r="K615" s="9" t="str">
        <f t="shared" si="94"/>
        <v/>
      </c>
      <c r="O615">
        <f t="shared" si="95"/>
        <v>0</v>
      </c>
      <c r="P615">
        <f t="shared" si="96"/>
        <v>0</v>
      </c>
      <c r="Q615">
        <f t="shared" si="97"/>
        <v>0</v>
      </c>
      <c r="R615">
        <f t="shared" si="98"/>
        <v>0</v>
      </c>
      <c r="S615">
        <f t="shared" si="99"/>
        <v>0</v>
      </c>
    </row>
    <row r="616" spans="1:19" x14ac:dyDescent="0.25">
      <c r="A616" s="8"/>
      <c r="B616" s="8"/>
      <c r="C616" s="8"/>
      <c r="D616" s="8"/>
      <c r="E616" s="8"/>
      <c r="G616" s="9" t="str">
        <f t="shared" si="90"/>
        <v/>
      </c>
      <c r="H616" s="9" t="str">
        <f t="shared" si="91"/>
        <v/>
      </c>
      <c r="I616" s="9" t="str">
        <f t="shared" si="92"/>
        <v/>
      </c>
      <c r="J616" s="9" t="str">
        <f t="shared" si="93"/>
        <v/>
      </c>
      <c r="K616" s="9" t="str">
        <f t="shared" si="94"/>
        <v/>
      </c>
      <c r="O616">
        <f t="shared" si="95"/>
        <v>0</v>
      </c>
      <c r="P616">
        <f t="shared" si="96"/>
        <v>0</v>
      </c>
      <c r="Q616">
        <f t="shared" si="97"/>
        <v>0</v>
      </c>
      <c r="R616">
        <f t="shared" si="98"/>
        <v>0</v>
      </c>
      <c r="S616">
        <f t="shared" si="99"/>
        <v>0</v>
      </c>
    </row>
    <row r="617" spans="1:19" x14ac:dyDescent="0.25">
      <c r="A617" s="8"/>
      <c r="B617" s="8"/>
      <c r="C617" s="8"/>
      <c r="D617" s="8"/>
      <c r="E617" s="8"/>
      <c r="G617" s="9" t="str">
        <f t="shared" si="90"/>
        <v/>
      </c>
      <c r="H617" s="9" t="str">
        <f t="shared" si="91"/>
        <v/>
      </c>
      <c r="I617" s="9" t="str">
        <f t="shared" si="92"/>
        <v/>
      </c>
      <c r="J617" s="9" t="str">
        <f t="shared" si="93"/>
        <v/>
      </c>
      <c r="K617" s="9" t="str">
        <f t="shared" si="94"/>
        <v/>
      </c>
      <c r="O617">
        <f t="shared" si="95"/>
        <v>0</v>
      </c>
      <c r="P617">
        <f t="shared" si="96"/>
        <v>0</v>
      </c>
      <c r="Q617">
        <f t="shared" si="97"/>
        <v>0</v>
      </c>
      <c r="R617">
        <f t="shared" si="98"/>
        <v>0</v>
      </c>
      <c r="S617">
        <f t="shared" si="99"/>
        <v>0</v>
      </c>
    </row>
    <row r="618" spans="1:19" x14ac:dyDescent="0.25">
      <c r="A618" s="8"/>
      <c r="B618" s="8"/>
      <c r="C618" s="8"/>
      <c r="D618" s="8"/>
      <c r="E618" s="8"/>
      <c r="G618" s="9" t="str">
        <f t="shared" si="90"/>
        <v/>
      </c>
      <c r="H618" s="9" t="str">
        <f t="shared" si="91"/>
        <v/>
      </c>
      <c r="I618" s="9" t="str">
        <f t="shared" si="92"/>
        <v/>
      </c>
      <c r="J618" s="9" t="str">
        <f t="shared" si="93"/>
        <v/>
      </c>
      <c r="K618" s="9" t="str">
        <f t="shared" si="94"/>
        <v/>
      </c>
      <c r="O618">
        <f t="shared" si="95"/>
        <v>0</v>
      </c>
      <c r="P618">
        <f t="shared" si="96"/>
        <v>0</v>
      </c>
      <c r="Q618">
        <f t="shared" si="97"/>
        <v>0</v>
      </c>
      <c r="R618">
        <f t="shared" si="98"/>
        <v>0</v>
      </c>
      <c r="S618">
        <f t="shared" si="99"/>
        <v>0</v>
      </c>
    </row>
    <row r="619" spans="1:19" x14ac:dyDescent="0.25">
      <c r="A619" s="8"/>
      <c r="B619" s="8"/>
      <c r="C619" s="8"/>
      <c r="D619" s="8"/>
      <c r="E619" s="8"/>
      <c r="G619" s="9" t="str">
        <f t="shared" si="90"/>
        <v/>
      </c>
      <c r="H619" s="9" t="str">
        <f t="shared" si="91"/>
        <v/>
      </c>
      <c r="I619" s="9" t="str">
        <f t="shared" si="92"/>
        <v/>
      </c>
      <c r="J619" s="9" t="str">
        <f t="shared" si="93"/>
        <v/>
      </c>
      <c r="K619" s="9" t="str">
        <f t="shared" si="94"/>
        <v/>
      </c>
      <c r="O619">
        <f t="shared" si="95"/>
        <v>0</v>
      </c>
      <c r="P619">
        <f t="shared" si="96"/>
        <v>0</v>
      </c>
      <c r="Q619">
        <f t="shared" si="97"/>
        <v>0</v>
      </c>
      <c r="R619">
        <f t="shared" si="98"/>
        <v>0</v>
      </c>
      <c r="S619">
        <f t="shared" si="99"/>
        <v>0</v>
      </c>
    </row>
    <row r="620" spans="1:19" x14ac:dyDescent="0.25">
      <c r="A620" s="8"/>
      <c r="B620" s="8"/>
      <c r="C620" s="8"/>
      <c r="D620" s="8"/>
      <c r="E620" s="8"/>
      <c r="G620" s="9" t="str">
        <f t="shared" si="90"/>
        <v/>
      </c>
      <c r="H620" s="9" t="str">
        <f t="shared" si="91"/>
        <v/>
      </c>
      <c r="I620" s="9" t="str">
        <f t="shared" si="92"/>
        <v/>
      </c>
      <c r="J620" s="9" t="str">
        <f t="shared" si="93"/>
        <v/>
      </c>
      <c r="K620" s="9" t="str">
        <f t="shared" si="94"/>
        <v/>
      </c>
      <c r="O620">
        <f t="shared" si="95"/>
        <v>0</v>
      </c>
      <c r="P620">
        <f t="shared" si="96"/>
        <v>0</v>
      </c>
      <c r="Q620">
        <f t="shared" si="97"/>
        <v>0</v>
      </c>
      <c r="R620">
        <f t="shared" si="98"/>
        <v>0</v>
      </c>
      <c r="S620">
        <f t="shared" si="99"/>
        <v>0</v>
      </c>
    </row>
    <row r="621" spans="1:19" x14ac:dyDescent="0.25">
      <c r="A621" s="8"/>
      <c r="B621" s="8"/>
      <c r="C621" s="8"/>
      <c r="D621" s="8"/>
      <c r="E621" s="8"/>
      <c r="G621" s="9" t="str">
        <f t="shared" si="90"/>
        <v/>
      </c>
      <c r="H621" s="9" t="str">
        <f t="shared" si="91"/>
        <v/>
      </c>
      <c r="I621" s="9" t="str">
        <f t="shared" si="92"/>
        <v/>
      </c>
      <c r="J621" s="9" t="str">
        <f t="shared" si="93"/>
        <v/>
      </c>
      <c r="K621" s="9" t="str">
        <f t="shared" si="94"/>
        <v/>
      </c>
      <c r="O621">
        <f t="shared" si="95"/>
        <v>0</v>
      </c>
      <c r="P621">
        <f t="shared" si="96"/>
        <v>0</v>
      </c>
      <c r="Q621">
        <f t="shared" si="97"/>
        <v>0</v>
      </c>
      <c r="R621">
        <f t="shared" si="98"/>
        <v>0</v>
      </c>
      <c r="S621">
        <f t="shared" si="99"/>
        <v>0</v>
      </c>
    </row>
    <row r="622" spans="1:19" x14ac:dyDescent="0.25">
      <c r="A622" s="8"/>
      <c r="B622" s="8"/>
      <c r="C622" s="8"/>
      <c r="D622" s="8"/>
      <c r="E622" s="8"/>
      <c r="G622" s="9" t="str">
        <f t="shared" si="90"/>
        <v/>
      </c>
      <c r="H622" s="9" t="str">
        <f t="shared" si="91"/>
        <v/>
      </c>
      <c r="I622" s="9" t="str">
        <f t="shared" si="92"/>
        <v/>
      </c>
      <c r="J622" s="9" t="str">
        <f t="shared" si="93"/>
        <v/>
      </c>
      <c r="K622" s="9" t="str">
        <f t="shared" si="94"/>
        <v/>
      </c>
      <c r="O622">
        <f t="shared" si="95"/>
        <v>0</v>
      </c>
      <c r="P622">
        <f t="shared" si="96"/>
        <v>0</v>
      </c>
      <c r="Q622">
        <f t="shared" si="97"/>
        <v>0</v>
      </c>
      <c r="R622">
        <f t="shared" si="98"/>
        <v>0</v>
      </c>
      <c r="S622">
        <f t="shared" si="99"/>
        <v>0</v>
      </c>
    </row>
    <row r="623" spans="1:19" x14ac:dyDescent="0.25">
      <c r="A623" s="8"/>
      <c r="B623" s="8"/>
      <c r="C623" s="8"/>
      <c r="D623" s="8"/>
      <c r="E623" s="8"/>
      <c r="G623" s="9" t="str">
        <f t="shared" si="90"/>
        <v/>
      </c>
      <c r="H623" s="9" t="str">
        <f t="shared" si="91"/>
        <v/>
      </c>
      <c r="I623" s="9" t="str">
        <f t="shared" si="92"/>
        <v/>
      </c>
      <c r="J623" s="9" t="str">
        <f t="shared" si="93"/>
        <v/>
      </c>
      <c r="K623" s="9" t="str">
        <f t="shared" si="94"/>
        <v/>
      </c>
      <c r="O623">
        <f t="shared" si="95"/>
        <v>0</v>
      </c>
      <c r="P623">
        <f t="shared" si="96"/>
        <v>0</v>
      </c>
      <c r="Q623">
        <f t="shared" si="97"/>
        <v>0</v>
      </c>
      <c r="R623">
        <f t="shared" si="98"/>
        <v>0</v>
      </c>
      <c r="S623">
        <f t="shared" si="99"/>
        <v>0</v>
      </c>
    </row>
    <row r="624" spans="1:19" x14ac:dyDescent="0.25">
      <c r="A624" s="8"/>
      <c r="B624" s="8"/>
      <c r="C624" s="8"/>
      <c r="D624" s="8"/>
      <c r="E624" s="8"/>
      <c r="G624" s="9" t="str">
        <f t="shared" si="90"/>
        <v/>
      </c>
      <c r="H624" s="9" t="str">
        <f t="shared" si="91"/>
        <v/>
      </c>
      <c r="I624" s="9" t="str">
        <f t="shared" si="92"/>
        <v/>
      </c>
      <c r="J624" s="9" t="str">
        <f t="shared" si="93"/>
        <v/>
      </c>
      <c r="K624" s="9" t="str">
        <f t="shared" si="94"/>
        <v/>
      </c>
      <c r="O624">
        <f t="shared" si="95"/>
        <v>0</v>
      </c>
      <c r="P624">
        <f t="shared" si="96"/>
        <v>0</v>
      </c>
      <c r="Q624">
        <f t="shared" si="97"/>
        <v>0</v>
      </c>
      <c r="R624">
        <f t="shared" si="98"/>
        <v>0</v>
      </c>
      <c r="S624">
        <f t="shared" si="99"/>
        <v>0</v>
      </c>
    </row>
    <row r="625" spans="1:19" x14ac:dyDescent="0.25">
      <c r="A625" s="8"/>
      <c r="B625" s="8"/>
      <c r="C625" s="8"/>
      <c r="D625" s="8"/>
      <c r="E625" s="8"/>
      <c r="G625" s="9" t="str">
        <f t="shared" si="90"/>
        <v/>
      </c>
      <c r="H625" s="9" t="str">
        <f t="shared" si="91"/>
        <v/>
      </c>
      <c r="I625" s="9" t="str">
        <f t="shared" si="92"/>
        <v/>
      </c>
      <c r="J625" s="9" t="str">
        <f t="shared" si="93"/>
        <v/>
      </c>
      <c r="K625" s="9" t="str">
        <f t="shared" si="94"/>
        <v/>
      </c>
      <c r="O625">
        <f t="shared" si="95"/>
        <v>0</v>
      </c>
      <c r="P625">
        <f t="shared" si="96"/>
        <v>0</v>
      </c>
      <c r="Q625">
        <f t="shared" si="97"/>
        <v>0</v>
      </c>
      <c r="R625">
        <f t="shared" si="98"/>
        <v>0</v>
      </c>
      <c r="S625">
        <f t="shared" si="99"/>
        <v>0</v>
      </c>
    </row>
    <row r="626" spans="1:19" x14ac:dyDescent="0.25">
      <c r="A626" s="8"/>
      <c r="B626" s="8"/>
      <c r="C626" s="8"/>
      <c r="D626" s="8"/>
      <c r="E626" s="8"/>
      <c r="G626" s="9" t="str">
        <f t="shared" si="90"/>
        <v/>
      </c>
      <c r="H626" s="9" t="str">
        <f t="shared" si="91"/>
        <v/>
      </c>
      <c r="I626" s="9" t="str">
        <f t="shared" si="92"/>
        <v/>
      </c>
      <c r="J626" s="9" t="str">
        <f t="shared" si="93"/>
        <v/>
      </c>
      <c r="K626" s="9" t="str">
        <f t="shared" si="94"/>
        <v/>
      </c>
      <c r="O626">
        <f t="shared" si="95"/>
        <v>0</v>
      </c>
      <c r="P626">
        <f t="shared" si="96"/>
        <v>0</v>
      </c>
      <c r="Q626">
        <f t="shared" si="97"/>
        <v>0</v>
      </c>
      <c r="R626">
        <f t="shared" si="98"/>
        <v>0</v>
      </c>
      <c r="S626">
        <f t="shared" si="99"/>
        <v>0</v>
      </c>
    </row>
    <row r="627" spans="1:19" x14ac:dyDescent="0.25">
      <c r="A627" s="8"/>
      <c r="B627" s="8"/>
      <c r="C627" s="8"/>
      <c r="D627" s="8"/>
      <c r="E627" s="8"/>
      <c r="G627" s="9" t="str">
        <f t="shared" si="90"/>
        <v/>
      </c>
      <c r="H627" s="9" t="str">
        <f t="shared" si="91"/>
        <v/>
      </c>
      <c r="I627" s="9" t="str">
        <f t="shared" si="92"/>
        <v/>
      </c>
      <c r="J627" s="9" t="str">
        <f t="shared" si="93"/>
        <v/>
      </c>
      <c r="K627" s="9" t="str">
        <f t="shared" si="94"/>
        <v/>
      </c>
      <c r="O627">
        <f t="shared" si="95"/>
        <v>0</v>
      </c>
      <c r="P627">
        <f t="shared" si="96"/>
        <v>0</v>
      </c>
      <c r="Q627">
        <f t="shared" si="97"/>
        <v>0</v>
      </c>
      <c r="R627">
        <f t="shared" si="98"/>
        <v>0</v>
      </c>
      <c r="S627">
        <f t="shared" si="99"/>
        <v>0</v>
      </c>
    </row>
    <row r="628" spans="1:19" x14ac:dyDescent="0.25">
      <c r="A628" s="8"/>
      <c r="B628" s="8"/>
      <c r="C628" s="8"/>
      <c r="D628" s="8"/>
      <c r="E628" s="8"/>
      <c r="G628" s="9" t="str">
        <f t="shared" si="90"/>
        <v/>
      </c>
      <c r="H628" s="9" t="str">
        <f t="shared" si="91"/>
        <v/>
      </c>
      <c r="I628" s="9" t="str">
        <f t="shared" si="92"/>
        <v/>
      </c>
      <c r="J628" s="9" t="str">
        <f t="shared" si="93"/>
        <v/>
      </c>
      <c r="K628" s="9" t="str">
        <f t="shared" si="94"/>
        <v/>
      </c>
      <c r="O628">
        <f t="shared" si="95"/>
        <v>0</v>
      </c>
      <c r="P628">
        <f t="shared" si="96"/>
        <v>0</v>
      </c>
      <c r="Q628">
        <f t="shared" si="97"/>
        <v>0</v>
      </c>
      <c r="R628">
        <f t="shared" si="98"/>
        <v>0</v>
      </c>
      <c r="S628">
        <f t="shared" si="99"/>
        <v>0</v>
      </c>
    </row>
    <row r="629" spans="1:19" x14ac:dyDescent="0.25">
      <c r="A629" s="8"/>
      <c r="B629" s="8"/>
      <c r="C629" s="8"/>
      <c r="D629" s="8"/>
      <c r="E629" s="8"/>
      <c r="G629" s="9" t="str">
        <f t="shared" si="90"/>
        <v/>
      </c>
      <c r="H629" s="9" t="str">
        <f t="shared" si="91"/>
        <v/>
      </c>
      <c r="I629" s="9" t="str">
        <f t="shared" si="92"/>
        <v/>
      </c>
      <c r="J629" s="9" t="str">
        <f t="shared" si="93"/>
        <v/>
      </c>
      <c r="K629" s="9" t="str">
        <f t="shared" si="94"/>
        <v/>
      </c>
      <c r="O629">
        <f t="shared" si="95"/>
        <v>0</v>
      </c>
      <c r="P629">
        <f t="shared" si="96"/>
        <v>0</v>
      </c>
      <c r="Q629">
        <f t="shared" si="97"/>
        <v>0</v>
      </c>
      <c r="R629">
        <f t="shared" si="98"/>
        <v>0</v>
      </c>
      <c r="S629">
        <f t="shared" si="99"/>
        <v>0</v>
      </c>
    </row>
    <row r="630" spans="1:19" x14ac:dyDescent="0.25">
      <c r="A630" s="8"/>
      <c r="B630" s="8"/>
      <c r="C630" s="8"/>
      <c r="D630" s="8"/>
      <c r="E630" s="8"/>
      <c r="G630" s="9" t="str">
        <f t="shared" si="90"/>
        <v/>
      </c>
      <c r="H630" s="9" t="str">
        <f t="shared" si="91"/>
        <v/>
      </c>
      <c r="I630" s="9" t="str">
        <f t="shared" si="92"/>
        <v/>
      </c>
      <c r="J630" s="9" t="str">
        <f t="shared" si="93"/>
        <v/>
      </c>
      <c r="K630" s="9" t="str">
        <f t="shared" si="94"/>
        <v/>
      </c>
      <c r="O630">
        <f t="shared" si="95"/>
        <v>0</v>
      </c>
      <c r="P630">
        <f t="shared" si="96"/>
        <v>0</v>
      </c>
      <c r="Q630">
        <f t="shared" si="97"/>
        <v>0</v>
      </c>
      <c r="R630">
        <f t="shared" si="98"/>
        <v>0</v>
      </c>
      <c r="S630">
        <f t="shared" si="99"/>
        <v>0</v>
      </c>
    </row>
    <row r="631" spans="1:19" x14ac:dyDescent="0.25">
      <c r="A631" s="8"/>
      <c r="B631" s="8"/>
      <c r="C631" s="8"/>
      <c r="D631" s="8"/>
      <c r="E631" s="8"/>
      <c r="G631" s="9" t="str">
        <f t="shared" si="90"/>
        <v/>
      </c>
      <c r="H631" s="9" t="str">
        <f t="shared" si="91"/>
        <v/>
      </c>
      <c r="I631" s="9" t="str">
        <f t="shared" si="92"/>
        <v/>
      </c>
      <c r="J631" s="9" t="str">
        <f t="shared" si="93"/>
        <v/>
      </c>
      <c r="K631" s="9" t="str">
        <f t="shared" si="94"/>
        <v/>
      </c>
      <c r="O631">
        <f t="shared" si="95"/>
        <v>0</v>
      </c>
      <c r="P631">
        <f t="shared" si="96"/>
        <v>0</v>
      </c>
      <c r="Q631">
        <f t="shared" si="97"/>
        <v>0</v>
      </c>
      <c r="R631">
        <f t="shared" si="98"/>
        <v>0</v>
      </c>
      <c r="S631">
        <f t="shared" si="99"/>
        <v>0</v>
      </c>
    </row>
    <row r="632" spans="1:19" x14ac:dyDescent="0.25">
      <c r="A632" s="8"/>
      <c r="B632" s="8"/>
      <c r="C632" s="8"/>
      <c r="D632" s="8"/>
      <c r="E632" s="8"/>
      <c r="G632" s="9" t="str">
        <f t="shared" si="90"/>
        <v/>
      </c>
      <c r="H632" s="9" t="str">
        <f t="shared" si="91"/>
        <v/>
      </c>
      <c r="I632" s="9" t="str">
        <f t="shared" si="92"/>
        <v/>
      </c>
      <c r="J632" s="9" t="str">
        <f t="shared" si="93"/>
        <v/>
      </c>
      <c r="K632" s="9" t="str">
        <f t="shared" si="94"/>
        <v/>
      </c>
      <c r="O632">
        <f t="shared" si="95"/>
        <v>0</v>
      </c>
      <c r="P632">
        <f t="shared" si="96"/>
        <v>0</v>
      </c>
      <c r="Q632">
        <f t="shared" si="97"/>
        <v>0</v>
      </c>
      <c r="R632">
        <f t="shared" si="98"/>
        <v>0</v>
      </c>
      <c r="S632">
        <f t="shared" si="99"/>
        <v>0</v>
      </c>
    </row>
    <row r="633" spans="1:19" x14ac:dyDescent="0.25">
      <c r="A633" s="8"/>
      <c r="B633" s="8"/>
      <c r="C633" s="8"/>
      <c r="D633" s="8"/>
      <c r="E633" s="8"/>
      <c r="G633" s="9" t="str">
        <f t="shared" si="90"/>
        <v/>
      </c>
      <c r="H633" s="9" t="str">
        <f t="shared" si="91"/>
        <v/>
      </c>
      <c r="I633" s="9" t="str">
        <f t="shared" si="92"/>
        <v/>
      </c>
      <c r="J633" s="9" t="str">
        <f t="shared" si="93"/>
        <v/>
      </c>
      <c r="K633" s="9" t="str">
        <f t="shared" si="94"/>
        <v/>
      </c>
      <c r="O633">
        <f t="shared" si="95"/>
        <v>0</v>
      </c>
      <c r="P633">
        <f t="shared" si="96"/>
        <v>0</v>
      </c>
      <c r="Q633">
        <f t="shared" si="97"/>
        <v>0</v>
      </c>
      <c r="R633">
        <f t="shared" si="98"/>
        <v>0</v>
      </c>
      <c r="S633">
        <f t="shared" si="99"/>
        <v>0</v>
      </c>
    </row>
    <row r="634" spans="1:19" x14ac:dyDescent="0.25">
      <c r="A634" s="8"/>
      <c r="B634" s="8"/>
      <c r="C634" s="8"/>
      <c r="D634" s="8"/>
      <c r="E634" s="8"/>
      <c r="G634" s="9" t="str">
        <f t="shared" si="90"/>
        <v/>
      </c>
      <c r="H634" s="9" t="str">
        <f t="shared" si="91"/>
        <v/>
      </c>
      <c r="I634" s="9" t="str">
        <f t="shared" si="92"/>
        <v/>
      </c>
      <c r="J634" s="9" t="str">
        <f t="shared" si="93"/>
        <v/>
      </c>
      <c r="K634" s="9" t="str">
        <f t="shared" si="94"/>
        <v/>
      </c>
      <c r="O634">
        <f t="shared" si="95"/>
        <v>0</v>
      </c>
      <c r="P634">
        <f t="shared" si="96"/>
        <v>0</v>
      </c>
      <c r="Q634">
        <f t="shared" si="97"/>
        <v>0</v>
      </c>
      <c r="R634">
        <f t="shared" si="98"/>
        <v>0</v>
      </c>
      <c r="S634">
        <f t="shared" si="99"/>
        <v>0</v>
      </c>
    </row>
    <row r="635" spans="1:19" x14ac:dyDescent="0.25">
      <c r="A635" s="8"/>
      <c r="B635" s="8"/>
      <c r="C635" s="8"/>
      <c r="D635" s="8"/>
      <c r="E635" s="8"/>
      <c r="G635" s="9" t="str">
        <f t="shared" si="90"/>
        <v/>
      </c>
      <c r="H635" s="9" t="str">
        <f t="shared" si="91"/>
        <v/>
      </c>
      <c r="I635" s="9" t="str">
        <f t="shared" si="92"/>
        <v/>
      </c>
      <c r="J635" s="9" t="str">
        <f t="shared" si="93"/>
        <v/>
      </c>
      <c r="K635" s="9" t="str">
        <f t="shared" si="94"/>
        <v/>
      </c>
      <c r="O635">
        <f t="shared" si="95"/>
        <v>0</v>
      </c>
      <c r="P635">
        <f t="shared" si="96"/>
        <v>0</v>
      </c>
      <c r="Q635">
        <f t="shared" si="97"/>
        <v>0</v>
      </c>
      <c r="R635">
        <f t="shared" si="98"/>
        <v>0</v>
      </c>
      <c r="S635">
        <f t="shared" si="99"/>
        <v>0</v>
      </c>
    </row>
    <row r="636" spans="1:19" x14ac:dyDescent="0.25">
      <c r="A636" s="8"/>
      <c r="B636" s="8"/>
      <c r="C636" s="8"/>
      <c r="D636" s="8"/>
      <c r="E636" s="8"/>
      <c r="G636" s="9" t="str">
        <f t="shared" si="90"/>
        <v/>
      </c>
      <c r="H636" s="9" t="str">
        <f t="shared" si="91"/>
        <v/>
      </c>
      <c r="I636" s="9" t="str">
        <f t="shared" si="92"/>
        <v/>
      </c>
      <c r="J636" s="9" t="str">
        <f t="shared" si="93"/>
        <v/>
      </c>
      <c r="K636" s="9" t="str">
        <f t="shared" si="94"/>
        <v/>
      </c>
      <c r="O636">
        <f t="shared" si="95"/>
        <v>0</v>
      </c>
      <c r="P636">
        <f t="shared" si="96"/>
        <v>0</v>
      </c>
      <c r="Q636">
        <f t="shared" si="97"/>
        <v>0</v>
      </c>
      <c r="R636">
        <f t="shared" si="98"/>
        <v>0</v>
      </c>
      <c r="S636">
        <f t="shared" si="99"/>
        <v>0</v>
      </c>
    </row>
    <row r="637" spans="1:19" x14ac:dyDescent="0.25">
      <c r="A637" s="8"/>
      <c r="B637" s="8"/>
      <c r="C637" s="8"/>
      <c r="D637" s="8"/>
      <c r="E637" s="8"/>
      <c r="G637" s="9" t="str">
        <f t="shared" si="90"/>
        <v/>
      </c>
      <c r="H637" s="9" t="str">
        <f t="shared" si="91"/>
        <v/>
      </c>
      <c r="I637" s="9" t="str">
        <f t="shared" si="92"/>
        <v/>
      </c>
      <c r="J637" s="9" t="str">
        <f t="shared" si="93"/>
        <v/>
      </c>
      <c r="K637" s="9" t="str">
        <f t="shared" si="94"/>
        <v/>
      </c>
      <c r="O637">
        <f t="shared" si="95"/>
        <v>0</v>
      </c>
      <c r="P637">
        <f t="shared" si="96"/>
        <v>0</v>
      </c>
      <c r="Q637">
        <f t="shared" si="97"/>
        <v>0</v>
      </c>
      <c r="R637">
        <f t="shared" si="98"/>
        <v>0</v>
      </c>
      <c r="S637">
        <f t="shared" si="99"/>
        <v>0</v>
      </c>
    </row>
    <row r="638" spans="1:19" x14ac:dyDescent="0.25">
      <c r="A638" s="8"/>
      <c r="B638" s="8"/>
      <c r="C638" s="8"/>
      <c r="D638" s="8"/>
      <c r="E638" s="8"/>
      <c r="G638" s="9" t="str">
        <f t="shared" si="90"/>
        <v/>
      </c>
      <c r="H638" s="9" t="str">
        <f t="shared" si="91"/>
        <v/>
      </c>
      <c r="I638" s="9" t="str">
        <f t="shared" si="92"/>
        <v/>
      </c>
      <c r="J638" s="9" t="str">
        <f t="shared" si="93"/>
        <v/>
      </c>
      <c r="K638" s="9" t="str">
        <f t="shared" si="94"/>
        <v/>
      </c>
      <c r="O638">
        <f t="shared" si="95"/>
        <v>0</v>
      </c>
      <c r="P638">
        <f t="shared" si="96"/>
        <v>0</v>
      </c>
      <c r="Q638">
        <f t="shared" si="97"/>
        <v>0</v>
      </c>
      <c r="R638">
        <f t="shared" si="98"/>
        <v>0</v>
      </c>
      <c r="S638">
        <f t="shared" si="99"/>
        <v>0</v>
      </c>
    </row>
    <row r="639" spans="1:19" x14ac:dyDescent="0.25">
      <c r="A639" s="8"/>
      <c r="B639" s="8"/>
      <c r="C639" s="8"/>
      <c r="D639" s="8"/>
      <c r="E639" s="8"/>
      <c r="G639" s="9" t="str">
        <f t="shared" si="90"/>
        <v/>
      </c>
      <c r="H639" s="9" t="str">
        <f t="shared" si="91"/>
        <v/>
      </c>
      <c r="I639" s="9" t="str">
        <f t="shared" si="92"/>
        <v/>
      </c>
      <c r="J639" s="9" t="str">
        <f t="shared" si="93"/>
        <v/>
      </c>
      <c r="K639" s="9" t="str">
        <f t="shared" si="94"/>
        <v/>
      </c>
      <c r="O639">
        <f t="shared" si="95"/>
        <v>0</v>
      </c>
      <c r="P639">
        <f t="shared" si="96"/>
        <v>0</v>
      </c>
      <c r="Q639">
        <f t="shared" si="97"/>
        <v>0</v>
      </c>
      <c r="R639">
        <f t="shared" si="98"/>
        <v>0</v>
      </c>
      <c r="S639">
        <f t="shared" si="99"/>
        <v>0</v>
      </c>
    </row>
    <row r="640" spans="1:19" x14ac:dyDescent="0.25">
      <c r="A640" s="8"/>
      <c r="B640" s="8"/>
      <c r="C640" s="8"/>
      <c r="D640" s="8"/>
      <c r="E640" s="8"/>
      <c r="G640" s="9" t="str">
        <f t="shared" si="90"/>
        <v/>
      </c>
      <c r="H640" s="9" t="str">
        <f t="shared" si="91"/>
        <v/>
      </c>
      <c r="I640" s="9" t="str">
        <f t="shared" si="92"/>
        <v/>
      </c>
      <c r="J640" s="9" t="str">
        <f t="shared" si="93"/>
        <v/>
      </c>
      <c r="K640" s="9" t="str">
        <f t="shared" si="94"/>
        <v/>
      </c>
      <c r="O640">
        <f t="shared" si="95"/>
        <v>0</v>
      </c>
      <c r="P640">
        <f t="shared" si="96"/>
        <v>0</v>
      </c>
      <c r="Q640">
        <f t="shared" si="97"/>
        <v>0</v>
      </c>
      <c r="R640">
        <f t="shared" si="98"/>
        <v>0</v>
      </c>
      <c r="S640">
        <f t="shared" si="99"/>
        <v>0</v>
      </c>
    </row>
    <row r="641" spans="1:19" x14ac:dyDescent="0.25">
      <c r="A641" s="8"/>
      <c r="B641" s="8"/>
      <c r="C641" s="8"/>
      <c r="D641" s="8"/>
      <c r="E641" s="8"/>
      <c r="G641" s="9" t="str">
        <f t="shared" si="90"/>
        <v/>
      </c>
      <c r="H641" s="9" t="str">
        <f t="shared" si="91"/>
        <v/>
      </c>
      <c r="I641" s="9" t="str">
        <f t="shared" si="92"/>
        <v/>
      </c>
      <c r="J641" s="9" t="str">
        <f t="shared" si="93"/>
        <v/>
      </c>
      <c r="K641" s="9" t="str">
        <f t="shared" si="94"/>
        <v/>
      </c>
      <c r="O641">
        <f t="shared" si="95"/>
        <v>0</v>
      </c>
      <c r="P641">
        <f t="shared" si="96"/>
        <v>0</v>
      </c>
      <c r="Q641">
        <f t="shared" si="97"/>
        <v>0</v>
      </c>
      <c r="R641">
        <f t="shared" si="98"/>
        <v>0</v>
      </c>
      <c r="S641">
        <f t="shared" si="99"/>
        <v>0</v>
      </c>
    </row>
    <row r="642" spans="1:19" x14ac:dyDescent="0.25">
      <c r="A642" s="8"/>
      <c r="B642" s="8"/>
      <c r="C642" s="8"/>
      <c r="D642" s="8"/>
      <c r="E642" s="8"/>
      <c r="G642" s="9" t="str">
        <f t="shared" ref="G642:G705" si="100">IF($A642="","",IF($O642=0,$A642,IFERROR(LEFT($A642,$O642-1),"")))</f>
        <v/>
      </c>
      <c r="H642" s="9" t="str">
        <f t="shared" ref="H642:H705" si="101">IF($A642="","",IF($O642=0,IF($B642="","",$B642),IFERROR(MID($A642,$O642+1,$P642-$O642-1),"")))</f>
        <v/>
      </c>
      <c r="I642" s="9" t="str">
        <f t="shared" ref="I642:I705" si="102">IF($A642="","",IF($O642=0,IF($C642="","",$C642),IFERROR(MID($A642,$P642+1,$Q642-$P642-1),"")))</f>
        <v/>
      </c>
      <c r="J642" s="9" t="str">
        <f t="shared" ref="J642:J705" si="103">IF($A642="","",IF($O642=0,IF($D642="","",$D642),IFERROR(MID($A642,$Q642+1,$R642-$Q642-1),"")))</f>
        <v/>
      </c>
      <c r="K642" s="9" t="str">
        <f t="shared" ref="K642:K705" si="104">IF($A642="","",IF($O642=0,IF($E642="","",$E642),IFERROR(MID($A642,$R642+1,200),"")))</f>
        <v/>
      </c>
      <c r="O642">
        <f t="shared" ref="O642:O705" si="105">IFERROR(FIND(CHAR(9),$A642),0)</f>
        <v>0</v>
      </c>
      <c r="P642">
        <f t="shared" ref="P642:P705" si="106">IF($O642=0,0,IFERROR(FIND(CHAR(9),$A642,$O642+1),0))</f>
        <v>0</v>
      </c>
      <c r="Q642">
        <f t="shared" ref="Q642:Q705" si="107">IF($P642=0,0,IFERROR(FIND(CHAR(9),$A642,$P642+1),0))</f>
        <v>0</v>
      </c>
      <c r="R642">
        <f t="shared" ref="R642:R705" si="108">IF($Q642=0,0,IFERROR(FIND(CHAR(9),$A642,$Q642+1),0))</f>
        <v>0</v>
      </c>
      <c r="S642">
        <f t="shared" ref="S642:S705" si="109">IFERROR(VALUE($I642),0)</f>
        <v>0</v>
      </c>
    </row>
    <row r="643" spans="1:19" x14ac:dyDescent="0.25">
      <c r="A643" s="8"/>
      <c r="B643" s="8"/>
      <c r="C643" s="8"/>
      <c r="D643" s="8"/>
      <c r="E643" s="8"/>
      <c r="G643" s="9" t="str">
        <f t="shared" si="100"/>
        <v/>
      </c>
      <c r="H643" s="9" t="str">
        <f t="shared" si="101"/>
        <v/>
      </c>
      <c r="I643" s="9" t="str">
        <f t="shared" si="102"/>
        <v/>
      </c>
      <c r="J643" s="9" t="str">
        <f t="shared" si="103"/>
        <v/>
      </c>
      <c r="K643" s="9" t="str">
        <f t="shared" si="104"/>
        <v/>
      </c>
      <c r="O643">
        <f t="shared" si="105"/>
        <v>0</v>
      </c>
      <c r="P643">
        <f t="shared" si="106"/>
        <v>0</v>
      </c>
      <c r="Q643">
        <f t="shared" si="107"/>
        <v>0</v>
      </c>
      <c r="R643">
        <f t="shared" si="108"/>
        <v>0</v>
      </c>
      <c r="S643">
        <f t="shared" si="109"/>
        <v>0</v>
      </c>
    </row>
    <row r="644" spans="1:19" x14ac:dyDescent="0.25">
      <c r="A644" s="8"/>
      <c r="B644" s="8"/>
      <c r="C644" s="8"/>
      <c r="D644" s="8"/>
      <c r="E644" s="8"/>
      <c r="G644" s="9" t="str">
        <f t="shared" si="100"/>
        <v/>
      </c>
      <c r="H644" s="9" t="str">
        <f t="shared" si="101"/>
        <v/>
      </c>
      <c r="I644" s="9" t="str">
        <f t="shared" si="102"/>
        <v/>
      </c>
      <c r="J644" s="9" t="str">
        <f t="shared" si="103"/>
        <v/>
      </c>
      <c r="K644" s="9" t="str">
        <f t="shared" si="104"/>
        <v/>
      </c>
      <c r="O644">
        <f t="shared" si="105"/>
        <v>0</v>
      </c>
      <c r="P644">
        <f t="shared" si="106"/>
        <v>0</v>
      </c>
      <c r="Q644">
        <f t="shared" si="107"/>
        <v>0</v>
      </c>
      <c r="R644">
        <f t="shared" si="108"/>
        <v>0</v>
      </c>
      <c r="S644">
        <f t="shared" si="109"/>
        <v>0</v>
      </c>
    </row>
    <row r="645" spans="1:19" x14ac:dyDescent="0.25">
      <c r="A645" s="8"/>
      <c r="B645" s="8"/>
      <c r="C645" s="8"/>
      <c r="D645" s="8"/>
      <c r="E645" s="8"/>
      <c r="G645" s="9" t="str">
        <f t="shared" si="100"/>
        <v/>
      </c>
      <c r="H645" s="9" t="str">
        <f t="shared" si="101"/>
        <v/>
      </c>
      <c r="I645" s="9" t="str">
        <f t="shared" si="102"/>
        <v/>
      </c>
      <c r="J645" s="9" t="str">
        <f t="shared" si="103"/>
        <v/>
      </c>
      <c r="K645" s="9" t="str">
        <f t="shared" si="104"/>
        <v/>
      </c>
      <c r="O645">
        <f t="shared" si="105"/>
        <v>0</v>
      </c>
      <c r="P645">
        <f t="shared" si="106"/>
        <v>0</v>
      </c>
      <c r="Q645">
        <f t="shared" si="107"/>
        <v>0</v>
      </c>
      <c r="R645">
        <f t="shared" si="108"/>
        <v>0</v>
      </c>
      <c r="S645">
        <f t="shared" si="109"/>
        <v>0</v>
      </c>
    </row>
    <row r="646" spans="1:19" x14ac:dyDescent="0.25">
      <c r="A646" s="8"/>
      <c r="B646" s="8"/>
      <c r="C646" s="8"/>
      <c r="D646" s="8"/>
      <c r="E646" s="8"/>
      <c r="G646" s="9" t="str">
        <f t="shared" si="100"/>
        <v/>
      </c>
      <c r="H646" s="9" t="str">
        <f t="shared" si="101"/>
        <v/>
      </c>
      <c r="I646" s="9" t="str">
        <f t="shared" si="102"/>
        <v/>
      </c>
      <c r="J646" s="9" t="str">
        <f t="shared" si="103"/>
        <v/>
      </c>
      <c r="K646" s="9" t="str">
        <f t="shared" si="104"/>
        <v/>
      </c>
      <c r="O646">
        <f t="shared" si="105"/>
        <v>0</v>
      </c>
      <c r="P646">
        <f t="shared" si="106"/>
        <v>0</v>
      </c>
      <c r="Q646">
        <f t="shared" si="107"/>
        <v>0</v>
      </c>
      <c r="R646">
        <f t="shared" si="108"/>
        <v>0</v>
      </c>
      <c r="S646">
        <f t="shared" si="109"/>
        <v>0</v>
      </c>
    </row>
    <row r="647" spans="1:19" x14ac:dyDescent="0.25">
      <c r="A647" s="8"/>
      <c r="B647" s="8"/>
      <c r="C647" s="8"/>
      <c r="D647" s="8"/>
      <c r="E647" s="8"/>
      <c r="G647" s="9" t="str">
        <f t="shared" si="100"/>
        <v/>
      </c>
      <c r="H647" s="9" t="str">
        <f t="shared" si="101"/>
        <v/>
      </c>
      <c r="I647" s="9" t="str">
        <f t="shared" si="102"/>
        <v/>
      </c>
      <c r="J647" s="9" t="str">
        <f t="shared" si="103"/>
        <v/>
      </c>
      <c r="K647" s="9" t="str">
        <f t="shared" si="104"/>
        <v/>
      </c>
      <c r="O647">
        <f t="shared" si="105"/>
        <v>0</v>
      </c>
      <c r="P647">
        <f t="shared" si="106"/>
        <v>0</v>
      </c>
      <c r="Q647">
        <f t="shared" si="107"/>
        <v>0</v>
      </c>
      <c r="R647">
        <f t="shared" si="108"/>
        <v>0</v>
      </c>
      <c r="S647">
        <f t="shared" si="109"/>
        <v>0</v>
      </c>
    </row>
    <row r="648" spans="1:19" x14ac:dyDescent="0.25">
      <c r="A648" s="8"/>
      <c r="B648" s="8"/>
      <c r="C648" s="8"/>
      <c r="D648" s="8"/>
      <c r="E648" s="8"/>
      <c r="G648" s="9" t="str">
        <f t="shared" si="100"/>
        <v/>
      </c>
      <c r="H648" s="9" t="str">
        <f t="shared" si="101"/>
        <v/>
      </c>
      <c r="I648" s="9" t="str">
        <f t="shared" si="102"/>
        <v/>
      </c>
      <c r="J648" s="9" t="str">
        <f t="shared" si="103"/>
        <v/>
      </c>
      <c r="K648" s="9" t="str">
        <f t="shared" si="104"/>
        <v/>
      </c>
      <c r="O648">
        <f t="shared" si="105"/>
        <v>0</v>
      </c>
      <c r="P648">
        <f t="shared" si="106"/>
        <v>0</v>
      </c>
      <c r="Q648">
        <f t="shared" si="107"/>
        <v>0</v>
      </c>
      <c r="R648">
        <f t="shared" si="108"/>
        <v>0</v>
      </c>
      <c r="S648">
        <f t="shared" si="109"/>
        <v>0</v>
      </c>
    </row>
    <row r="649" spans="1:19" x14ac:dyDescent="0.25">
      <c r="A649" s="8"/>
      <c r="B649" s="8"/>
      <c r="C649" s="8"/>
      <c r="D649" s="8"/>
      <c r="E649" s="8"/>
      <c r="G649" s="9" t="str">
        <f t="shared" si="100"/>
        <v/>
      </c>
      <c r="H649" s="9" t="str">
        <f t="shared" si="101"/>
        <v/>
      </c>
      <c r="I649" s="9" t="str">
        <f t="shared" si="102"/>
        <v/>
      </c>
      <c r="J649" s="9" t="str">
        <f t="shared" si="103"/>
        <v/>
      </c>
      <c r="K649" s="9" t="str">
        <f t="shared" si="104"/>
        <v/>
      </c>
      <c r="O649">
        <f t="shared" si="105"/>
        <v>0</v>
      </c>
      <c r="P649">
        <f t="shared" si="106"/>
        <v>0</v>
      </c>
      <c r="Q649">
        <f t="shared" si="107"/>
        <v>0</v>
      </c>
      <c r="R649">
        <f t="shared" si="108"/>
        <v>0</v>
      </c>
      <c r="S649">
        <f t="shared" si="109"/>
        <v>0</v>
      </c>
    </row>
    <row r="650" spans="1:19" x14ac:dyDescent="0.25">
      <c r="A650" s="8"/>
      <c r="B650" s="8"/>
      <c r="C650" s="8"/>
      <c r="D650" s="8"/>
      <c r="E650" s="8"/>
      <c r="G650" s="9" t="str">
        <f t="shared" si="100"/>
        <v/>
      </c>
      <c r="H650" s="9" t="str">
        <f t="shared" si="101"/>
        <v/>
      </c>
      <c r="I650" s="9" t="str">
        <f t="shared" si="102"/>
        <v/>
      </c>
      <c r="J650" s="9" t="str">
        <f t="shared" si="103"/>
        <v/>
      </c>
      <c r="K650" s="9" t="str">
        <f t="shared" si="104"/>
        <v/>
      </c>
      <c r="O650">
        <f t="shared" si="105"/>
        <v>0</v>
      </c>
      <c r="P650">
        <f t="shared" si="106"/>
        <v>0</v>
      </c>
      <c r="Q650">
        <f t="shared" si="107"/>
        <v>0</v>
      </c>
      <c r="R650">
        <f t="shared" si="108"/>
        <v>0</v>
      </c>
      <c r="S650">
        <f t="shared" si="109"/>
        <v>0</v>
      </c>
    </row>
    <row r="651" spans="1:19" x14ac:dyDescent="0.25">
      <c r="A651" s="8"/>
      <c r="B651" s="8"/>
      <c r="C651" s="8"/>
      <c r="D651" s="8"/>
      <c r="E651" s="8"/>
      <c r="G651" s="9" t="str">
        <f t="shared" si="100"/>
        <v/>
      </c>
      <c r="H651" s="9" t="str">
        <f t="shared" si="101"/>
        <v/>
      </c>
      <c r="I651" s="9" t="str">
        <f t="shared" si="102"/>
        <v/>
      </c>
      <c r="J651" s="9" t="str">
        <f t="shared" si="103"/>
        <v/>
      </c>
      <c r="K651" s="9" t="str">
        <f t="shared" si="104"/>
        <v/>
      </c>
      <c r="O651">
        <f t="shared" si="105"/>
        <v>0</v>
      </c>
      <c r="P651">
        <f t="shared" si="106"/>
        <v>0</v>
      </c>
      <c r="Q651">
        <f t="shared" si="107"/>
        <v>0</v>
      </c>
      <c r="R651">
        <f t="shared" si="108"/>
        <v>0</v>
      </c>
      <c r="S651">
        <f t="shared" si="109"/>
        <v>0</v>
      </c>
    </row>
    <row r="652" spans="1:19" x14ac:dyDescent="0.25">
      <c r="A652" s="8"/>
      <c r="B652" s="8"/>
      <c r="C652" s="8"/>
      <c r="D652" s="8"/>
      <c r="E652" s="8"/>
      <c r="G652" s="9" t="str">
        <f t="shared" si="100"/>
        <v/>
      </c>
      <c r="H652" s="9" t="str">
        <f t="shared" si="101"/>
        <v/>
      </c>
      <c r="I652" s="9" t="str">
        <f t="shared" si="102"/>
        <v/>
      </c>
      <c r="J652" s="9" t="str">
        <f t="shared" si="103"/>
        <v/>
      </c>
      <c r="K652" s="9" t="str">
        <f t="shared" si="104"/>
        <v/>
      </c>
      <c r="O652">
        <f t="shared" si="105"/>
        <v>0</v>
      </c>
      <c r="P652">
        <f t="shared" si="106"/>
        <v>0</v>
      </c>
      <c r="Q652">
        <f t="shared" si="107"/>
        <v>0</v>
      </c>
      <c r="R652">
        <f t="shared" si="108"/>
        <v>0</v>
      </c>
      <c r="S652">
        <f t="shared" si="109"/>
        <v>0</v>
      </c>
    </row>
    <row r="653" spans="1:19" x14ac:dyDescent="0.25">
      <c r="A653" s="8"/>
      <c r="B653" s="8"/>
      <c r="C653" s="8"/>
      <c r="D653" s="8"/>
      <c r="E653" s="8"/>
      <c r="G653" s="9" t="str">
        <f t="shared" si="100"/>
        <v/>
      </c>
      <c r="H653" s="9" t="str">
        <f t="shared" si="101"/>
        <v/>
      </c>
      <c r="I653" s="9" t="str">
        <f t="shared" si="102"/>
        <v/>
      </c>
      <c r="J653" s="9" t="str">
        <f t="shared" si="103"/>
        <v/>
      </c>
      <c r="K653" s="9" t="str">
        <f t="shared" si="104"/>
        <v/>
      </c>
      <c r="O653">
        <f t="shared" si="105"/>
        <v>0</v>
      </c>
      <c r="P653">
        <f t="shared" si="106"/>
        <v>0</v>
      </c>
      <c r="Q653">
        <f t="shared" si="107"/>
        <v>0</v>
      </c>
      <c r="R653">
        <f t="shared" si="108"/>
        <v>0</v>
      </c>
      <c r="S653">
        <f t="shared" si="109"/>
        <v>0</v>
      </c>
    </row>
    <row r="654" spans="1:19" x14ac:dyDescent="0.25">
      <c r="A654" s="8"/>
      <c r="B654" s="8"/>
      <c r="C654" s="8"/>
      <c r="D654" s="8"/>
      <c r="E654" s="8"/>
      <c r="G654" s="9" t="str">
        <f t="shared" si="100"/>
        <v/>
      </c>
      <c r="H654" s="9" t="str">
        <f t="shared" si="101"/>
        <v/>
      </c>
      <c r="I654" s="9" t="str">
        <f t="shared" si="102"/>
        <v/>
      </c>
      <c r="J654" s="9" t="str">
        <f t="shared" si="103"/>
        <v/>
      </c>
      <c r="K654" s="9" t="str">
        <f t="shared" si="104"/>
        <v/>
      </c>
      <c r="O654">
        <f t="shared" si="105"/>
        <v>0</v>
      </c>
      <c r="P654">
        <f t="shared" si="106"/>
        <v>0</v>
      </c>
      <c r="Q654">
        <f t="shared" si="107"/>
        <v>0</v>
      </c>
      <c r="R654">
        <f t="shared" si="108"/>
        <v>0</v>
      </c>
      <c r="S654">
        <f t="shared" si="109"/>
        <v>0</v>
      </c>
    </row>
    <row r="655" spans="1:19" x14ac:dyDescent="0.25">
      <c r="A655" s="8"/>
      <c r="B655" s="8"/>
      <c r="C655" s="8"/>
      <c r="D655" s="8"/>
      <c r="E655" s="8"/>
      <c r="G655" s="9" t="str">
        <f t="shared" si="100"/>
        <v/>
      </c>
      <c r="H655" s="9" t="str">
        <f t="shared" si="101"/>
        <v/>
      </c>
      <c r="I655" s="9" t="str">
        <f t="shared" si="102"/>
        <v/>
      </c>
      <c r="J655" s="9" t="str">
        <f t="shared" si="103"/>
        <v/>
      </c>
      <c r="K655" s="9" t="str">
        <f t="shared" si="104"/>
        <v/>
      </c>
      <c r="O655">
        <f t="shared" si="105"/>
        <v>0</v>
      </c>
      <c r="P655">
        <f t="shared" si="106"/>
        <v>0</v>
      </c>
      <c r="Q655">
        <f t="shared" si="107"/>
        <v>0</v>
      </c>
      <c r="R655">
        <f t="shared" si="108"/>
        <v>0</v>
      </c>
      <c r="S655">
        <f t="shared" si="109"/>
        <v>0</v>
      </c>
    </row>
    <row r="656" spans="1:19" x14ac:dyDescent="0.25">
      <c r="A656" s="8"/>
      <c r="B656" s="8"/>
      <c r="C656" s="8"/>
      <c r="D656" s="8"/>
      <c r="E656" s="8"/>
      <c r="G656" s="9" t="str">
        <f t="shared" si="100"/>
        <v/>
      </c>
      <c r="H656" s="9" t="str">
        <f t="shared" si="101"/>
        <v/>
      </c>
      <c r="I656" s="9" t="str">
        <f t="shared" si="102"/>
        <v/>
      </c>
      <c r="J656" s="9" t="str">
        <f t="shared" si="103"/>
        <v/>
      </c>
      <c r="K656" s="9" t="str">
        <f t="shared" si="104"/>
        <v/>
      </c>
      <c r="O656">
        <f t="shared" si="105"/>
        <v>0</v>
      </c>
      <c r="P656">
        <f t="shared" si="106"/>
        <v>0</v>
      </c>
      <c r="Q656">
        <f t="shared" si="107"/>
        <v>0</v>
      </c>
      <c r="R656">
        <f t="shared" si="108"/>
        <v>0</v>
      </c>
      <c r="S656">
        <f t="shared" si="109"/>
        <v>0</v>
      </c>
    </row>
    <row r="657" spans="1:19" x14ac:dyDescent="0.25">
      <c r="A657" s="8"/>
      <c r="B657" s="8"/>
      <c r="C657" s="8"/>
      <c r="D657" s="8"/>
      <c r="E657" s="8"/>
      <c r="G657" s="9" t="str">
        <f t="shared" si="100"/>
        <v/>
      </c>
      <c r="H657" s="9" t="str">
        <f t="shared" si="101"/>
        <v/>
      </c>
      <c r="I657" s="9" t="str">
        <f t="shared" si="102"/>
        <v/>
      </c>
      <c r="J657" s="9" t="str">
        <f t="shared" si="103"/>
        <v/>
      </c>
      <c r="K657" s="9" t="str">
        <f t="shared" si="104"/>
        <v/>
      </c>
      <c r="O657">
        <f t="shared" si="105"/>
        <v>0</v>
      </c>
      <c r="P657">
        <f t="shared" si="106"/>
        <v>0</v>
      </c>
      <c r="Q657">
        <f t="shared" si="107"/>
        <v>0</v>
      </c>
      <c r="R657">
        <f t="shared" si="108"/>
        <v>0</v>
      </c>
      <c r="S657">
        <f t="shared" si="109"/>
        <v>0</v>
      </c>
    </row>
    <row r="658" spans="1:19" x14ac:dyDescent="0.25">
      <c r="A658" s="8"/>
      <c r="B658" s="8"/>
      <c r="C658" s="8"/>
      <c r="D658" s="8"/>
      <c r="E658" s="8"/>
      <c r="G658" s="9" t="str">
        <f t="shared" si="100"/>
        <v/>
      </c>
      <c r="H658" s="9" t="str">
        <f t="shared" si="101"/>
        <v/>
      </c>
      <c r="I658" s="9" t="str">
        <f t="shared" si="102"/>
        <v/>
      </c>
      <c r="J658" s="9" t="str">
        <f t="shared" si="103"/>
        <v/>
      </c>
      <c r="K658" s="9" t="str">
        <f t="shared" si="104"/>
        <v/>
      </c>
      <c r="O658">
        <f t="shared" si="105"/>
        <v>0</v>
      </c>
      <c r="P658">
        <f t="shared" si="106"/>
        <v>0</v>
      </c>
      <c r="Q658">
        <f t="shared" si="107"/>
        <v>0</v>
      </c>
      <c r="R658">
        <f t="shared" si="108"/>
        <v>0</v>
      </c>
      <c r="S658">
        <f t="shared" si="109"/>
        <v>0</v>
      </c>
    </row>
    <row r="659" spans="1:19" x14ac:dyDescent="0.25">
      <c r="A659" s="8"/>
      <c r="B659" s="8"/>
      <c r="C659" s="8"/>
      <c r="D659" s="8"/>
      <c r="E659" s="8"/>
      <c r="G659" s="9" t="str">
        <f t="shared" si="100"/>
        <v/>
      </c>
      <c r="H659" s="9" t="str">
        <f t="shared" si="101"/>
        <v/>
      </c>
      <c r="I659" s="9" t="str">
        <f t="shared" si="102"/>
        <v/>
      </c>
      <c r="J659" s="9" t="str">
        <f t="shared" si="103"/>
        <v/>
      </c>
      <c r="K659" s="9" t="str">
        <f t="shared" si="104"/>
        <v/>
      </c>
      <c r="O659">
        <f t="shared" si="105"/>
        <v>0</v>
      </c>
      <c r="P659">
        <f t="shared" si="106"/>
        <v>0</v>
      </c>
      <c r="Q659">
        <f t="shared" si="107"/>
        <v>0</v>
      </c>
      <c r="R659">
        <f t="shared" si="108"/>
        <v>0</v>
      </c>
      <c r="S659">
        <f t="shared" si="109"/>
        <v>0</v>
      </c>
    </row>
    <row r="660" spans="1:19" x14ac:dyDescent="0.25">
      <c r="A660" s="8"/>
      <c r="B660" s="8"/>
      <c r="C660" s="8"/>
      <c r="D660" s="8"/>
      <c r="E660" s="8"/>
      <c r="G660" s="9" t="str">
        <f t="shared" si="100"/>
        <v/>
      </c>
      <c r="H660" s="9" t="str">
        <f t="shared" si="101"/>
        <v/>
      </c>
      <c r="I660" s="9" t="str">
        <f t="shared" si="102"/>
        <v/>
      </c>
      <c r="J660" s="9" t="str">
        <f t="shared" si="103"/>
        <v/>
      </c>
      <c r="K660" s="9" t="str">
        <f t="shared" si="104"/>
        <v/>
      </c>
      <c r="O660">
        <f t="shared" si="105"/>
        <v>0</v>
      </c>
      <c r="P660">
        <f t="shared" si="106"/>
        <v>0</v>
      </c>
      <c r="Q660">
        <f t="shared" si="107"/>
        <v>0</v>
      </c>
      <c r="R660">
        <f t="shared" si="108"/>
        <v>0</v>
      </c>
      <c r="S660">
        <f t="shared" si="109"/>
        <v>0</v>
      </c>
    </row>
    <row r="661" spans="1:19" x14ac:dyDescent="0.25">
      <c r="A661" s="8"/>
      <c r="B661" s="8"/>
      <c r="C661" s="8"/>
      <c r="D661" s="8"/>
      <c r="E661" s="8"/>
      <c r="G661" s="9" t="str">
        <f t="shared" si="100"/>
        <v/>
      </c>
      <c r="H661" s="9" t="str">
        <f t="shared" si="101"/>
        <v/>
      </c>
      <c r="I661" s="9" t="str">
        <f t="shared" si="102"/>
        <v/>
      </c>
      <c r="J661" s="9" t="str">
        <f t="shared" si="103"/>
        <v/>
      </c>
      <c r="K661" s="9" t="str">
        <f t="shared" si="104"/>
        <v/>
      </c>
      <c r="O661">
        <f t="shared" si="105"/>
        <v>0</v>
      </c>
      <c r="P661">
        <f t="shared" si="106"/>
        <v>0</v>
      </c>
      <c r="Q661">
        <f t="shared" si="107"/>
        <v>0</v>
      </c>
      <c r="R661">
        <f t="shared" si="108"/>
        <v>0</v>
      </c>
      <c r="S661">
        <f t="shared" si="109"/>
        <v>0</v>
      </c>
    </row>
    <row r="662" spans="1:19" x14ac:dyDescent="0.25">
      <c r="A662" s="8"/>
      <c r="B662" s="8"/>
      <c r="C662" s="8"/>
      <c r="D662" s="8"/>
      <c r="E662" s="8"/>
      <c r="G662" s="9" t="str">
        <f t="shared" si="100"/>
        <v/>
      </c>
      <c r="H662" s="9" t="str">
        <f t="shared" si="101"/>
        <v/>
      </c>
      <c r="I662" s="9" t="str">
        <f t="shared" si="102"/>
        <v/>
      </c>
      <c r="J662" s="9" t="str">
        <f t="shared" si="103"/>
        <v/>
      </c>
      <c r="K662" s="9" t="str">
        <f t="shared" si="104"/>
        <v/>
      </c>
      <c r="O662">
        <f t="shared" si="105"/>
        <v>0</v>
      </c>
      <c r="P662">
        <f t="shared" si="106"/>
        <v>0</v>
      </c>
      <c r="Q662">
        <f t="shared" si="107"/>
        <v>0</v>
      </c>
      <c r="R662">
        <f t="shared" si="108"/>
        <v>0</v>
      </c>
      <c r="S662">
        <f t="shared" si="109"/>
        <v>0</v>
      </c>
    </row>
    <row r="663" spans="1:19" x14ac:dyDescent="0.25">
      <c r="A663" s="8"/>
      <c r="B663" s="8"/>
      <c r="C663" s="8"/>
      <c r="D663" s="8"/>
      <c r="E663" s="8"/>
      <c r="G663" s="9" t="str">
        <f t="shared" si="100"/>
        <v/>
      </c>
      <c r="H663" s="9" t="str">
        <f t="shared" si="101"/>
        <v/>
      </c>
      <c r="I663" s="9" t="str">
        <f t="shared" si="102"/>
        <v/>
      </c>
      <c r="J663" s="9" t="str">
        <f t="shared" si="103"/>
        <v/>
      </c>
      <c r="K663" s="9" t="str">
        <f t="shared" si="104"/>
        <v/>
      </c>
      <c r="O663">
        <f t="shared" si="105"/>
        <v>0</v>
      </c>
      <c r="P663">
        <f t="shared" si="106"/>
        <v>0</v>
      </c>
      <c r="Q663">
        <f t="shared" si="107"/>
        <v>0</v>
      </c>
      <c r="R663">
        <f t="shared" si="108"/>
        <v>0</v>
      </c>
      <c r="S663">
        <f t="shared" si="109"/>
        <v>0</v>
      </c>
    </row>
    <row r="664" spans="1:19" x14ac:dyDescent="0.25">
      <c r="A664" s="8"/>
      <c r="B664" s="8"/>
      <c r="C664" s="8"/>
      <c r="D664" s="8"/>
      <c r="E664" s="8"/>
      <c r="G664" s="9" t="str">
        <f t="shared" si="100"/>
        <v/>
      </c>
      <c r="H664" s="9" t="str">
        <f t="shared" si="101"/>
        <v/>
      </c>
      <c r="I664" s="9" t="str">
        <f t="shared" si="102"/>
        <v/>
      </c>
      <c r="J664" s="9" t="str">
        <f t="shared" si="103"/>
        <v/>
      </c>
      <c r="K664" s="9" t="str">
        <f t="shared" si="104"/>
        <v/>
      </c>
      <c r="O664">
        <f t="shared" si="105"/>
        <v>0</v>
      </c>
      <c r="P664">
        <f t="shared" si="106"/>
        <v>0</v>
      </c>
      <c r="Q664">
        <f t="shared" si="107"/>
        <v>0</v>
      </c>
      <c r="R664">
        <f t="shared" si="108"/>
        <v>0</v>
      </c>
      <c r="S664">
        <f t="shared" si="109"/>
        <v>0</v>
      </c>
    </row>
    <row r="665" spans="1:19" x14ac:dyDescent="0.25">
      <c r="A665" s="8"/>
      <c r="B665" s="8"/>
      <c r="C665" s="8"/>
      <c r="D665" s="8"/>
      <c r="E665" s="8"/>
      <c r="G665" s="9" t="str">
        <f t="shared" si="100"/>
        <v/>
      </c>
      <c r="H665" s="9" t="str">
        <f t="shared" si="101"/>
        <v/>
      </c>
      <c r="I665" s="9" t="str">
        <f t="shared" si="102"/>
        <v/>
      </c>
      <c r="J665" s="9" t="str">
        <f t="shared" si="103"/>
        <v/>
      </c>
      <c r="K665" s="9" t="str">
        <f t="shared" si="104"/>
        <v/>
      </c>
      <c r="O665">
        <f t="shared" si="105"/>
        <v>0</v>
      </c>
      <c r="P665">
        <f t="shared" si="106"/>
        <v>0</v>
      </c>
      <c r="Q665">
        <f t="shared" si="107"/>
        <v>0</v>
      </c>
      <c r="R665">
        <f t="shared" si="108"/>
        <v>0</v>
      </c>
      <c r="S665">
        <f t="shared" si="109"/>
        <v>0</v>
      </c>
    </row>
    <row r="666" spans="1:19" x14ac:dyDescent="0.25">
      <c r="A666" s="8"/>
      <c r="B666" s="8"/>
      <c r="C666" s="8"/>
      <c r="D666" s="8"/>
      <c r="E666" s="8"/>
      <c r="G666" s="9" t="str">
        <f t="shared" si="100"/>
        <v/>
      </c>
      <c r="H666" s="9" t="str">
        <f t="shared" si="101"/>
        <v/>
      </c>
      <c r="I666" s="9" t="str">
        <f t="shared" si="102"/>
        <v/>
      </c>
      <c r="J666" s="9" t="str">
        <f t="shared" si="103"/>
        <v/>
      </c>
      <c r="K666" s="9" t="str">
        <f t="shared" si="104"/>
        <v/>
      </c>
      <c r="O666">
        <f t="shared" si="105"/>
        <v>0</v>
      </c>
      <c r="P666">
        <f t="shared" si="106"/>
        <v>0</v>
      </c>
      <c r="Q666">
        <f t="shared" si="107"/>
        <v>0</v>
      </c>
      <c r="R666">
        <f t="shared" si="108"/>
        <v>0</v>
      </c>
      <c r="S666">
        <f t="shared" si="109"/>
        <v>0</v>
      </c>
    </row>
    <row r="667" spans="1:19" x14ac:dyDescent="0.25">
      <c r="A667" s="8"/>
      <c r="B667" s="8"/>
      <c r="C667" s="8"/>
      <c r="D667" s="8"/>
      <c r="E667" s="8"/>
      <c r="G667" s="9" t="str">
        <f t="shared" si="100"/>
        <v/>
      </c>
      <c r="H667" s="9" t="str">
        <f t="shared" si="101"/>
        <v/>
      </c>
      <c r="I667" s="9" t="str">
        <f t="shared" si="102"/>
        <v/>
      </c>
      <c r="J667" s="9" t="str">
        <f t="shared" si="103"/>
        <v/>
      </c>
      <c r="K667" s="9" t="str">
        <f t="shared" si="104"/>
        <v/>
      </c>
      <c r="O667">
        <f t="shared" si="105"/>
        <v>0</v>
      </c>
      <c r="P667">
        <f t="shared" si="106"/>
        <v>0</v>
      </c>
      <c r="Q667">
        <f t="shared" si="107"/>
        <v>0</v>
      </c>
      <c r="R667">
        <f t="shared" si="108"/>
        <v>0</v>
      </c>
      <c r="S667">
        <f t="shared" si="109"/>
        <v>0</v>
      </c>
    </row>
    <row r="668" spans="1:19" x14ac:dyDescent="0.25">
      <c r="A668" s="8"/>
      <c r="B668" s="8"/>
      <c r="C668" s="8"/>
      <c r="D668" s="8"/>
      <c r="E668" s="8"/>
      <c r="G668" s="9" t="str">
        <f t="shared" si="100"/>
        <v/>
      </c>
      <c r="H668" s="9" t="str">
        <f t="shared" si="101"/>
        <v/>
      </c>
      <c r="I668" s="9" t="str">
        <f t="shared" si="102"/>
        <v/>
      </c>
      <c r="J668" s="9" t="str">
        <f t="shared" si="103"/>
        <v/>
      </c>
      <c r="K668" s="9" t="str">
        <f t="shared" si="104"/>
        <v/>
      </c>
      <c r="O668">
        <f t="shared" si="105"/>
        <v>0</v>
      </c>
      <c r="P668">
        <f t="shared" si="106"/>
        <v>0</v>
      </c>
      <c r="Q668">
        <f t="shared" si="107"/>
        <v>0</v>
      </c>
      <c r="R668">
        <f t="shared" si="108"/>
        <v>0</v>
      </c>
      <c r="S668">
        <f t="shared" si="109"/>
        <v>0</v>
      </c>
    </row>
    <row r="669" spans="1:19" x14ac:dyDescent="0.25">
      <c r="A669" s="8"/>
      <c r="B669" s="8"/>
      <c r="C669" s="8"/>
      <c r="D669" s="8"/>
      <c r="E669" s="8"/>
      <c r="G669" s="9" t="str">
        <f t="shared" si="100"/>
        <v/>
      </c>
      <c r="H669" s="9" t="str">
        <f t="shared" si="101"/>
        <v/>
      </c>
      <c r="I669" s="9" t="str">
        <f t="shared" si="102"/>
        <v/>
      </c>
      <c r="J669" s="9" t="str">
        <f t="shared" si="103"/>
        <v/>
      </c>
      <c r="K669" s="9" t="str">
        <f t="shared" si="104"/>
        <v/>
      </c>
      <c r="O669">
        <f t="shared" si="105"/>
        <v>0</v>
      </c>
      <c r="P669">
        <f t="shared" si="106"/>
        <v>0</v>
      </c>
      <c r="Q669">
        <f t="shared" si="107"/>
        <v>0</v>
      </c>
      <c r="R669">
        <f t="shared" si="108"/>
        <v>0</v>
      </c>
      <c r="S669">
        <f t="shared" si="109"/>
        <v>0</v>
      </c>
    </row>
    <row r="670" spans="1:19" x14ac:dyDescent="0.25">
      <c r="A670" s="8"/>
      <c r="B670" s="8"/>
      <c r="C670" s="8"/>
      <c r="D670" s="8"/>
      <c r="E670" s="8"/>
      <c r="G670" s="9" t="str">
        <f t="shared" si="100"/>
        <v/>
      </c>
      <c r="H670" s="9" t="str">
        <f t="shared" si="101"/>
        <v/>
      </c>
      <c r="I670" s="9" t="str">
        <f t="shared" si="102"/>
        <v/>
      </c>
      <c r="J670" s="9" t="str">
        <f t="shared" si="103"/>
        <v/>
      </c>
      <c r="K670" s="9" t="str">
        <f t="shared" si="104"/>
        <v/>
      </c>
      <c r="O670">
        <f t="shared" si="105"/>
        <v>0</v>
      </c>
      <c r="P670">
        <f t="shared" si="106"/>
        <v>0</v>
      </c>
      <c r="Q670">
        <f t="shared" si="107"/>
        <v>0</v>
      </c>
      <c r="R670">
        <f t="shared" si="108"/>
        <v>0</v>
      </c>
      <c r="S670">
        <f t="shared" si="109"/>
        <v>0</v>
      </c>
    </row>
    <row r="671" spans="1:19" x14ac:dyDescent="0.25">
      <c r="A671" s="8"/>
      <c r="B671" s="8"/>
      <c r="C671" s="8"/>
      <c r="D671" s="8"/>
      <c r="E671" s="8"/>
      <c r="G671" s="9" t="str">
        <f t="shared" si="100"/>
        <v/>
      </c>
      <c r="H671" s="9" t="str">
        <f t="shared" si="101"/>
        <v/>
      </c>
      <c r="I671" s="9" t="str">
        <f t="shared" si="102"/>
        <v/>
      </c>
      <c r="J671" s="9" t="str">
        <f t="shared" si="103"/>
        <v/>
      </c>
      <c r="K671" s="9" t="str">
        <f t="shared" si="104"/>
        <v/>
      </c>
      <c r="O671">
        <f t="shared" si="105"/>
        <v>0</v>
      </c>
      <c r="P671">
        <f t="shared" si="106"/>
        <v>0</v>
      </c>
      <c r="Q671">
        <f t="shared" si="107"/>
        <v>0</v>
      </c>
      <c r="R671">
        <f t="shared" si="108"/>
        <v>0</v>
      </c>
      <c r="S671">
        <f t="shared" si="109"/>
        <v>0</v>
      </c>
    </row>
    <row r="672" spans="1:19" x14ac:dyDescent="0.25">
      <c r="A672" s="8"/>
      <c r="B672" s="8"/>
      <c r="C672" s="8"/>
      <c r="D672" s="8"/>
      <c r="E672" s="8"/>
      <c r="G672" s="9" t="str">
        <f t="shared" si="100"/>
        <v/>
      </c>
      <c r="H672" s="9" t="str">
        <f t="shared" si="101"/>
        <v/>
      </c>
      <c r="I672" s="9" t="str">
        <f t="shared" si="102"/>
        <v/>
      </c>
      <c r="J672" s="9" t="str">
        <f t="shared" si="103"/>
        <v/>
      </c>
      <c r="K672" s="9" t="str">
        <f t="shared" si="104"/>
        <v/>
      </c>
      <c r="O672">
        <f t="shared" si="105"/>
        <v>0</v>
      </c>
      <c r="P672">
        <f t="shared" si="106"/>
        <v>0</v>
      </c>
      <c r="Q672">
        <f t="shared" si="107"/>
        <v>0</v>
      </c>
      <c r="R672">
        <f t="shared" si="108"/>
        <v>0</v>
      </c>
      <c r="S672">
        <f t="shared" si="109"/>
        <v>0</v>
      </c>
    </row>
    <row r="673" spans="1:19" x14ac:dyDescent="0.25">
      <c r="A673" s="8"/>
      <c r="B673" s="8"/>
      <c r="C673" s="8"/>
      <c r="D673" s="8"/>
      <c r="E673" s="8"/>
      <c r="G673" s="9" t="str">
        <f t="shared" si="100"/>
        <v/>
      </c>
      <c r="H673" s="9" t="str">
        <f t="shared" si="101"/>
        <v/>
      </c>
      <c r="I673" s="9" t="str">
        <f t="shared" si="102"/>
        <v/>
      </c>
      <c r="J673" s="9" t="str">
        <f t="shared" si="103"/>
        <v/>
      </c>
      <c r="K673" s="9" t="str">
        <f t="shared" si="104"/>
        <v/>
      </c>
      <c r="O673">
        <f t="shared" si="105"/>
        <v>0</v>
      </c>
      <c r="P673">
        <f t="shared" si="106"/>
        <v>0</v>
      </c>
      <c r="Q673">
        <f t="shared" si="107"/>
        <v>0</v>
      </c>
      <c r="R673">
        <f t="shared" si="108"/>
        <v>0</v>
      </c>
      <c r="S673">
        <f t="shared" si="109"/>
        <v>0</v>
      </c>
    </row>
    <row r="674" spans="1:19" x14ac:dyDescent="0.25">
      <c r="A674" s="8"/>
      <c r="B674" s="8"/>
      <c r="C674" s="8"/>
      <c r="D674" s="8"/>
      <c r="E674" s="8"/>
      <c r="G674" s="9" t="str">
        <f t="shared" si="100"/>
        <v/>
      </c>
      <c r="H674" s="9" t="str">
        <f t="shared" si="101"/>
        <v/>
      </c>
      <c r="I674" s="9" t="str">
        <f t="shared" si="102"/>
        <v/>
      </c>
      <c r="J674" s="9" t="str">
        <f t="shared" si="103"/>
        <v/>
      </c>
      <c r="K674" s="9" t="str">
        <f t="shared" si="104"/>
        <v/>
      </c>
      <c r="O674">
        <f t="shared" si="105"/>
        <v>0</v>
      </c>
      <c r="P674">
        <f t="shared" si="106"/>
        <v>0</v>
      </c>
      <c r="Q674">
        <f t="shared" si="107"/>
        <v>0</v>
      </c>
      <c r="R674">
        <f t="shared" si="108"/>
        <v>0</v>
      </c>
      <c r="S674">
        <f t="shared" si="109"/>
        <v>0</v>
      </c>
    </row>
    <row r="675" spans="1:19" x14ac:dyDescent="0.25">
      <c r="A675" s="8"/>
      <c r="B675" s="8"/>
      <c r="C675" s="8"/>
      <c r="D675" s="8"/>
      <c r="E675" s="8"/>
      <c r="G675" s="9" t="str">
        <f t="shared" si="100"/>
        <v/>
      </c>
      <c r="H675" s="9" t="str">
        <f t="shared" si="101"/>
        <v/>
      </c>
      <c r="I675" s="9" t="str">
        <f t="shared" si="102"/>
        <v/>
      </c>
      <c r="J675" s="9" t="str">
        <f t="shared" si="103"/>
        <v/>
      </c>
      <c r="K675" s="9" t="str">
        <f t="shared" si="104"/>
        <v/>
      </c>
      <c r="O675">
        <f t="shared" si="105"/>
        <v>0</v>
      </c>
      <c r="P675">
        <f t="shared" si="106"/>
        <v>0</v>
      </c>
      <c r="Q675">
        <f t="shared" si="107"/>
        <v>0</v>
      </c>
      <c r="R675">
        <f t="shared" si="108"/>
        <v>0</v>
      </c>
      <c r="S675">
        <f t="shared" si="109"/>
        <v>0</v>
      </c>
    </row>
    <row r="676" spans="1:19" x14ac:dyDescent="0.25">
      <c r="A676" s="8"/>
      <c r="B676" s="8"/>
      <c r="C676" s="8"/>
      <c r="D676" s="8"/>
      <c r="E676" s="8"/>
      <c r="G676" s="9" t="str">
        <f t="shared" si="100"/>
        <v/>
      </c>
      <c r="H676" s="9" t="str">
        <f t="shared" si="101"/>
        <v/>
      </c>
      <c r="I676" s="9" t="str">
        <f t="shared" si="102"/>
        <v/>
      </c>
      <c r="J676" s="9" t="str">
        <f t="shared" si="103"/>
        <v/>
      </c>
      <c r="K676" s="9" t="str">
        <f t="shared" si="104"/>
        <v/>
      </c>
      <c r="O676">
        <f t="shared" si="105"/>
        <v>0</v>
      </c>
      <c r="P676">
        <f t="shared" si="106"/>
        <v>0</v>
      </c>
      <c r="Q676">
        <f t="shared" si="107"/>
        <v>0</v>
      </c>
      <c r="R676">
        <f t="shared" si="108"/>
        <v>0</v>
      </c>
      <c r="S676">
        <f t="shared" si="109"/>
        <v>0</v>
      </c>
    </row>
    <row r="677" spans="1:19" x14ac:dyDescent="0.25">
      <c r="A677" s="8"/>
      <c r="B677" s="8"/>
      <c r="C677" s="8"/>
      <c r="D677" s="8"/>
      <c r="E677" s="8"/>
      <c r="G677" s="9" t="str">
        <f t="shared" si="100"/>
        <v/>
      </c>
      <c r="H677" s="9" t="str">
        <f t="shared" si="101"/>
        <v/>
      </c>
      <c r="I677" s="9" t="str">
        <f t="shared" si="102"/>
        <v/>
      </c>
      <c r="J677" s="9" t="str">
        <f t="shared" si="103"/>
        <v/>
      </c>
      <c r="K677" s="9" t="str">
        <f t="shared" si="104"/>
        <v/>
      </c>
      <c r="O677">
        <f t="shared" si="105"/>
        <v>0</v>
      </c>
      <c r="P677">
        <f t="shared" si="106"/>
        <v>0</v>
      </c>
      <c r="Q677">
        <f t="shared" si="107"/>
        <v>0</v>
      </c>
      <c r="R677">
        <f t="shared" si="108"/>
        <v>0</v>
      </c>
      <c r="S677">
        <f t="shared" si="109"/>
        <v>0</v>
      </c>
    </row>
    <row r="678" spans="1:19" x14ac:dyDescent="0.25">
      <c r="A678" s="8"/>
      <c r="B678" s="8"/>
      <c r="C678" s="8"/>
      <c r="D678" s="8"/>
      <c r="E678" s="8"/>
      <c r="G678" s="9" t="str">
        <f t="shared" si="100"/>
        <v/>
      </c>
      <c r="H678" s="9" t="str">
        <f t="shared" si="101"/>
        <v/>
      </c>
      <c r="I678" s="9" t="str">
        <f t="shared" si="102"/>
        <v/>
      </c>
      <c r="J678" s="9" t="str">
        <f t="shared" si="103"/>
        <v/>
      </c>
      <c r="K678" s="9" t="str">
        <f t="shared" si="104"/>
        <v/>
      </c>
      <c r="O678">
        <f t="shared" si="105"/>
        <v>0</v>
      </c>
      <c r="P678">
        <f t="shared" si="106"/>
        <v>0</v>
      </c>
      <c r="Q678">
        <f t="shared" si="107"/>
        <v>0</v>
      </c>
      <c r="R678">
        <f t="shared" si="108"/>
        <v>0</v>
      </c>
      <c r="S678">
        <f t="shared" si="109"/>
        <v>0</v>
      </c>
    </row>
    <row r="679" spans="1:19" x14ac:dyDescent="0.25">
      <c r="A679" s="8"/>
      <c r="B679" s="8"/>
      <c r="C679" s="8"/>
      <c r="D679" s="8"/>
      <c r="E679" s="8"/>
      <c r="G679" s="9" t="str">
        <f t="shared" si="100"/>
        <v/>
      </c>
      <c r="H679" s="9" t="str">
        <f t="shared" si="101"/>
        <v/>
      </c>
      <c r="I679" s="9" t="str">
        <f t="shared" si="102"/>
        <v/>
      </c>
      <c r="J679" s="9" t="str">
        <f t="shared" si="103"/>
        <v/>
      </c>
      <c r="K679" s="9" t="str">
        <f t="shared" si="104"/>
        <v/>
      </c>
      <c r="O679">
        <f t="shared" si="105"/>
        <v>0</v>
      </c>
      <c r="P679">
        <f t="shared" si="106"/>
        <v>0</v>
      </c>
      <c r="Q679">
        <f t="shared" si="107"/>
        <v>0</v>
      </c>
      <c r="R679">
        <f t="shared" si="108"/>
        <v>0</v>
      </c>
      <c r="S679">
        <f t="shared" si="109"/>
        <v>0</v>
      </c>
    </row>
    <row r="680" spans="1:19" x14ac:dyDescent="0.25">
      <c r="A680" s="8"/>
      <c r="B680" s="8"/>
      <c r="C680" s="8"/>
      <c r="D680" s="8"/>
      <c r="E680" s="8"/>
      <c r="G680" s="9" t="str">
        <f t="shared" si="100"/>
        <v/>
      </c>
      <c r="H680" s="9" t="str">
        <f t="shared" si="101"/>
        <v/>
      </c>
      <c r="I680" s="9" t="str">
        <f t="shared" si="102"/>
        <v/>
      </c>
      <c r="J680" s="9" t="str">
        <f t="shared" si="103"/>
        <v/>
      </c>
      <c r="K680" s="9" t="str">
        <f t="shared" si="104"/>
        <v/>
      </c>
      <c r="O680">
        <f t="shared" si="105"/>
        <v>0</v>
      </c>
      <c r="P680">
        <f t="shared" si="106"/>
        <v>0</v>
      </c>
      <c r="Q680">
        <f t="shared" si="107"/>
        <v>0</v>
      </c>
      <c r="R680">
        <f t="shared" si="108"/>
        <v>0</v>
      </c>
      <c r="S680">
        <f t="shared" si="109"/>
        <v>0</v>
      </c>
    </row>
    <row r="681" spans="1:19" x14ac:dyDescent="0.25">
      <c r="A681" s="8"/>
      <c r="B681" s="8"/>
      <c r="C681" s="8"/>
      <c r="D681" s="8"/>
      <c r="E681" s="8"/>
      <c r="G681" s="9" t="str">
        <f t="shared" si="100"/>
        <v/>
      </c>
      <c r="H681" s="9" t="str">
        <f t="shared" si="101"/>
        <v/>
      </c>
      <c r="I681" s="9" t="str">
        <f t="shared" si="102"/>
        <v/>
      </c>
      <c r="J681" s="9" t="str">
        <f t="shared" si="103"/>
        <v/>
      </c>
      <c r="K681" s="9" t="str">
        <f t="shared" si="104"/>
        <v/>
      </c>
      <c r="O681">
        <f t="shared" si="105"/>
        <v>0</v>
      </c>
      <c r="P681">
        <f t="shared" si="106"/>
        <v>0</v>
      </c>
      <c r="Q681">
        <f t="shared" si="107"/>
        <v>0</v>
      </c>
      <c r="R681">
        <f t="shared" si="108"/>
        <v>0</v>
      </c>
      <c r="S681">
        <f t="shared" si="109"/>
        <v>0</v>
      </c>
    </row>
    <row r="682" spans="1:19" x14ac:dyDescent="0.25">
      <c r="A682" s="8"/>
      <c r="B682" s="8"/>
      <c r="C682" s="8"/>
      <c r="D682" s="8"/>
      <c r="E682" s="8"/>
      <c r="G682" s="9" t="str">
        <f t="shared" si="100"/>
        <v/>
      </c>
      <c r="H682" s="9" t="str">
        <f t="shared" si="101"/>
        <v/>
      </c>
      <c r="I682" s="9" t="str">
        <f t="shared" si="102"/>
        <v/>
      </c>
      <c r="J682" s="9" t="str">
        <f t="shared" si="103"/>
        <v/>
      </c>
      <c r="K682" s="9" t="str">
        <f t="shared" si="104"/>
        <v/>
      </c>
      <c r="O682">
        <f t="shared" si="105"/>
        <v>0</v>
      </c>
      <c r="P682">
        <f t="shared" si="106"/>
        <v>0</v>
      </c>
      <c r="Q682">
        <f t="shared" si="107"/>
        <v>0</v>
      </c>
      <c r="R682">
        <f t="shared" si="108"/>
        <v>0</v>
      </c>
      <c r="S682">
        <f t="shared" si="109"/>
        <v>0</v>
      </c>
    </row>
    <row r="683" spans="1:19" x14ac:dyDescent="0.25">
      <c r="A683" s="8"/>
      <c r="B683" s="8"/>
      <c r="C683" s="8"/>
      <c r="D683" s="8"/>
      <c r="E683" s="8"/>
      <c r="G683" s="9" t="str">
        <f t="shared" si="100"/>
        <v/>
      </c>
      <c r="H683" s="9" t="str">
        <f t="shared" si="101"/>
        <v/>
      </c>
      <c r="I683" s="9" t="str">
        <f t="shared" si="102"/>
        <v/>
      </c>
      <c r="J683" s="9" t="str">
        <f t="shared" si="103"/>
        <v/>
      </c>
      <c r="K683" s="9" t="str">
        <f t="shared" si="104"/>
        <v/>
      </c>
      <c r="O683">
        <f t="shared" si="105"/>
        <v>0</v>
      </c>
      <c r="P683">
        <f t="shared" si="106"/>
        <v>0</v>
      </c>
      <c r="Q683">
        <f t="shared" si="107"/>
        <v>0</v>
      </c>
      <c r="R683">
        <f t="shared" si="108"/>
        <v>0</v>
      </c>
      <c r="S683">
        <f t="shared" si="109"/>
        <v>0</v>
      </c>
    </row>
    <row r="684" spans="1:19" x14ac:dyDescent="0.25">
      <c r="A684" s="8"/>
      <c r="B684" s="8"/>
      <c r="C684" s="8"/>
      <c r="D684" s="8"/>
      <c r="E684" s="8"/>
      <c r="G684" s="9" t="str">
        <f t="shared" si="100"/>
        <v/>
      </c>
      <c r="H684" s="9" t="str">
        <f t="shared" si="101"/>
        <v/>
      </c>
      <c r="I684" s="9" t="str">
        <f t="shared" si="102"/>
        <v/>
      </c>
      <c r="J684" s="9" t="str">
        <f t="shared" si="103"/>
        <v/>
      </c>
      <c r="K684" s="9" t="str">
        <f t="shared" si="104"/>
        <v/>
      </c>
      <c r="O684">
        <f t="shared" si="105"/>
        <v>0</v>
      </c>
      <c r="P684">
        <f t="shared" si="106"/>
        <v>0</v>
      </c>
      <c r="Q684">
        <f t="shared" si="107"/>
        <v>0</v>
      </c>
      <c r="R684">
        <f t="shared" si="108"/>
        <v>0</v>
      </c>
      <c r="S684">
        <f t="shared" si="109"/>
        <v>0</v>
      </c>
    </row>
    <row r="685" spans="1:19" x14ac:dyDescent="0.25">
      <c r="A685" s="8"/>
      <c r="B685" s="8"/>
      <c r="C685" s="8"/>
      <c r="D685" s="8"/>
      <c r="E685" s="8"/>
      <c r="G685" s="9" t="str">
        <f t="shared" si="100"/>
        <v/>
      </c>
      <c r="H685" s="9" t="str">
        <f t="shared" si="101"/>
        <v/>
      </c>
      <c r="I685" s="9" t="str">
        <f t="shared" si="102"/>
        <v/>
      </c>
      <c r="J685" s="9" t="str">
        <f t="shared" si="103"/>
        <v/>
      </c>
      <c r="K685" s="9" t="str">
        <f t="shared" si="104"/>
        <v/>
      </c>
      <c r="O685">
        <f t="shared" si="105"/>
        <v>0</v>
      </c>
      <c r="P685">
        <f t="shared" si="106"/>
        <v>0</v>
      </c>
      <c r="Q685">
        <f t="shared" si="107"/>
        <v>0</v>
      </c>
      <c r="R685">
        <f t="shared" si="108"/>
        <v>0</v>
      </c>
      <c r="S685">
        <f t="shared" si="109"/>
        <v>0</v>
      </c>
    </row>
    <row r="686" spans="1:19" x14ac:dyDescent="0.25">
      <c r="A686" s="8"/>
      <c r="B686" s="8"/>
      <c r="C686" s="8"/>
      <c r="D686" s="8"/>
      <c r="E686" s="8"/>
      <c r="G686" s="9" t="str">
        <f t="shared" si="100"/>
        <v/>
      </c>
      <c r="H686" s="9" t="str">
        <f t="shared" si="101"/>
        <v/>
      </c>
      <c r="I686" s="9" t="str">
        <f t="shared" si="102"/>
        <v/>
      </c>
      <c r="J686" s="9" t="str">
        <f t="shared" si="103"/>
        <v/>
      </c>
      <c r="K686" s="9" t="str">
        <f t="shared" si="104"/>
        <v/>
      </c>
      <c r="O686">
        <f t="shared" si="105"/>
        <v>0</v>
      </c>
      <c r="P686">
        <f t="shared" si="106"/>
        <v>0</v>
      </c>
      <c r="Q686">
        <f t="shared" si="107"/>
        <v>0</v>
      </c>
      <c r="R686">
        <f t="shared" si="108"/>
        <v>0</v>
      </c>
      <c r="S686">
        <f t="shared" si="109"/>
        <v>0</v>
      </c>
    </row>
    <row r="687" spans="1:19" x14ac:dyDescent="0.25">
      <c r="A687" s="8"/>
      <c r="B687" s="8"/>
      <c r="C687" s="8"/>
      <c r="D687" s="8"/>
      <c r="E687" s="8"/>
      <c r="G687" s="9" t="str">
        <f t="shared" si="100"/>
        <v/>
      </c>
      <c r="H687" s="9" t="str">
        <f t="shared" si="101"/>
        <v/>
      </c>
      <c r="I687" s="9" t="str">
        <f t="shared" si="102"/>
        <v/>
      </c>
      <c r="J687" s="9" t="str">
        <f t="shared" si="103"/>
        <v/>
      </c>
      <c r="K687" s="9" t="str">
        <f t="shared" si="104"/>
        <v/>
      </c>
      <c r="O687">
        <f t="shared" si="105"/>
        <v>0</v>
      </c>
      <c r="P687">
        <f t="shared" si="106"/>
        <v>0</v>
      </c>
      <c r="Q687">
        <f t="shared" si="107"/>
        <v>0</v>
      </c>
      <c r="R687">
        <f t="shared" si="108"/>
        <v>0</v>
      </c>
      <c r="S687">
        <f t="shared" si="109"/>
        <v>0</v>
      </c>
    </row>
    <row r="688" spans="1:19" x14ac:dyDescent="0.25">
      <c r="A688" s="8"/>
      <c r="B688" s="8"/>
      <c r="C688" s="8"/>
      <c r="D688" s="8"/>
      <c r="E688" s="8"/>
      <c r="G688" s="9" t="str">
        <f t="shared" si="100"/>
        <v/>
      </c>
      <c r="H688" s="9" t="str">
        <f t="shared" si="101"/>
        <v/>
      </c>
      <c r="I688" s="9" t="str">
        <f t="shared" si="102"/>
        <v/>
      </c>
      <c r="J688" s="9" t="str">
        <f t="shared" si="103"/>
        <v/>
      </c>
      <c r="K688" s="9" t="str">
        <f t="shared" si="104"/>
        <v/>
      </c>
      <c r="O688">
        <f t="shared" si="105"/>
        <v>0</v>
      </c>
      <c r="P688">
        <f t="shared" si="106"/>
        <v>0</v>
      </c>
      <c r="Q688">
        <f t="shared" si="107"/>
        <v>0</v>
      </c>
      <c r="R688">
        <f t="shared" si="108"/>
        <v>0</v>
      </c>
      <c r="S688">
        <f t="shared" si="109"/>
        <v>0</v>
      </c>
    </row>
    <row r="689" spans="1:19" x14ac:dyDescent="0.25">
      <c r="A689" s="8"/>
      <c r="B689" s="8"/>
      <c r="C689" s="8"/>
      <c r="D689" s="8"/>
      <c r="E689" s="8"/>
      <c r="G689" s="9" t="str">
        <f t="shared" si="100"/>
        <v/>
      </c>
      <c r="H689" s="9" t="str">
        <f t="shared" si="101"/>
        <v/>
      </c>
      <c r="I689" s="9" t="str">
        <f t="shared" si="102"/>
        <v/>
      </c>
      <c r="J689" s="9" t="str">
        <f t="shared" si="103"/>
        <v/>
      </c>
      <c r="K689" s="9" t="str">
        <f t="shared" si="104"/>
        <v/>
      </c>
      <c r="O689">
        <f t="shared" si="105"/>
        <v>0</v>
      </c>
      <c r="P689">
        <f t="shared" si="106"/>
        <v>0</v>
      </c>
      <c r="Q689">
        <f t="shared" si="107"/>
        <v>0</v>
      </c>
      <c r="R689">
        <f t="shared" si="108"/>
        <v>0</v>
      </c>
      <c r="S689">
        <f t="shared" si="109"/>
        <v>0</v>
      </c>
    </row>
    <row r="690" spans="1:19" x14ac:dyDescent="0.25">
      <c r="A690" s="8"/>
      <c r="B690" s="8"/>
      <c r="C690" s="8"/>
      <c r="D690" s="8"/>
      <c r="E690" s="8"/>
      <c r="G690" s="9" t="str">
        <f t="shared" si="100"/>
        <v/>
      </c>
      <c r="H690" s="9" t="str">
        <f t="shared" si="101"/>
        <v/>
      </c>
      <c r="I690" s="9" t="str">
        <f t="shared" si="102"/>
        <v/>
      </c>
      <c r="J690" s="9" t="str">
        <f t="shared" si="103"/>
        <v/>
      </c>
      <c r="K690" s="9" t="str">
        <f t="shared" si="104"/>
        <v/>
      </c>
      <c r="O690">
        <f t="shared" si="105"/>
        <v>0</v>
      </c>
      <c r="P690">
        <f t="shared" si="106"/>
        <v>0</v>
      </c>
      <c r="Q690">
        <f t="shared" si="107"/>
        <v>0</v>
      </c>
      <c r="R690">
        <f t="shared" si="108"/>
        <v>0</v>
      </c>
      <c r="S690">
        <f t="shared" si="109"/>
        <v>0</v>
      </c>
    </row>
    <row r="691" spans="1:19" x14ac:dyDescent="0.25">
      <c r="A691" s="8"/>
      <c r="B691" s="8"/>
      <c r="C691" s="8"/>
      <c r="D691" s="8"/>
      <c r="E691" s="8"/>
      <c r="G691" s="9" t="str">
        <f t="shared" si="100"/>
        <v/>
      </c>
      <c r="H691" s="9" t="str">
        <f t="shared" si="101"/>
        <v/>
      </c>
      <c r="I691" s="9" t="str">
        <f t="shared" si="102"/>
        <v/>
      </c>
      <c r="J691" s="9" t="str">
        <f t="shared" si="103"/>
        <v/>
      </c>
      <c r="K691" s="9" t="str">
        <f t="shared" si="104"/>
        <v/>
      </c>
      <c r="O691">
        <f t="shared" si="105"/>
        <v>0</v>
      </c>
      <c r="P691">
        <f t="shared" si="106"/>
        <v>0</v>
      </c>
      <c r="Q691">
        <f t="shared" si="107"/>
        <v>0</v>
      </c>
      <c r="R691">
        <f t="shared" si="108"/>
        <v>0</v>
      </c>
      <c r="S691">
        <f t="shared" si="109"/>
        <v>0</v>
      </c>
    </row>
    <row r="692" spans="1:19" x14ac:dyDescent="0.25">
      <c r="A692" s="8"/>
      <c r="B692" s="8"/>
      <c r="C692" s="8"/>
      <c r="D692" s="8"/>
      <c r="E692" s="8"/>
      <c r="G692" s="9" t="str">
        <f t="shared" si="100"/>
        <v/>
      </c>
      <c r="H692" s="9" t="str">
        <f t="shared" si="101"/>
        <v/>
      </c>
      <c r="I692" s="9" t="str">
        <f t="shared" si="102"/>
        <v/>
      </c>
      <c r="J692" s="9" t="str">
        <f t="shared" si="103"/>
        <v/>
      </c>
      <c r="K692" s="9" t="str">
        <f t="shared" si="104"/>
        <v/>
      </c>
      <c r="O692">
        <f t="shared" si="105"/>
        <v>0</v>
      </c>
      <c r="P692">
        <f t="shared" si="106"/>
        <v>0</v>
      </c>
      <c r="Q692">
        <f t="shared" si="107"/>
        <v>0</v>
      </c>
      <c r="R692">
        <f t="shared" si="108"/>
        <v>0</v>
      </c>
      <c r="S692">
        <f t="shared" si="109"/>
        <v>0</v>
      </c>
    </row>
    <row r="693" spans="1:19" x14ac:dyDescent="0.25">
      <c r="A693" s="8"/>
      <c r="B693" s="8"/>
      <c r="C693" s="8"/>
      <c r="D693" s="8"/>
      <c r="E693" s="8"/>
      <c r="G693" s="9" t="str">
        <f t="shared" si="100"/>
        <v/>
      </c>
      <c r="H693" s="9" t="str">
        <f t="shared" si="101"/>
        <v/>
      </c>
      <c r="I693" s="9" t="str">
        <f t="shared" si="102"/>
        <v/>
      </c>
      <c r="J693" s="9" t="str">
        <f t="shared" si="103"/>
        <v/>
      </c>
      <c r="K693" s="9" t="str">
        <f t="shared" si="104"/>
        <v/>
      </c>
      <c r="O693">
        <f t="shared" si="105"/>
        <v>0</v>
      </c>
      <c r="P693">
        <f t="shared" si="106"/>
        <v>0</v>
      </c>
      <c r="Q693">
        <f t="shared" si="107"/>
        <v>0</v>
      </c>
      <c r="R693">
        <f t="shared" si="108"/>
        <v>0</v>
      </c>
      <c r="S693">
        <f t="shared" si="109"/>
        <v>0</v>
      </c>
    </row>
    <row r="694" spans="1:19" x14ac:dyDescent="0.25">
      <c r="A694" s="8"/>
      <c r="B694" s="8"/>
      <c r="C694" s="8"/>
      <c r="D694" s="8"/>
      <c r="E694" s="8"/>
      <c r="G694" s="9" t="str">
        <f t="shared" si="100"/>
        <v/>
      </c>
      <c r="H694" s="9" t="str">
        <f t="shared" si="101"/>
        <v/>
      </c>
      <c r="I694" s="9" t="str">
        <f t="shared" si="102"/>
        <v/>
      </c>
      <c r="J694" s="9" t="str">
        <f t="shared" si="103"/>
        <v/>
      </c>
      <c r="K694" s="9" t="str">
        <f t="shared" si="104"/>
        <v/>
      </c>
      <c r="O694">
        <f t="shared" si="105"/>
        <v>0</v>
      </c>
      <c r="P694">
        <f t="shared" si="106"/>
        <v>0</v>
      </c>
      <c r="Q694">
        <f t="shared" si="107"/>
        <v>0</v>
      </c>
      <c r="R694">
        <f t="shared" si="108"/>
        <v>0</v>
      </c>
      <c r="S694">
        <f t="shared" si="109"/>
        <v>0</v>
      </c>
    </row>
    <row r="695" spans="1:19" x14ac:dyDescent="0.25">
      <c r="A695" s="8"/>
      <c r="B695" s="8"/>
      <c r="C695" s="8"/>
      <c r="D695" s="8"/>
      <c r="E695" s="8"/>
      <c r="G695" s="9" t="str">
        <f t="shared" si="100"/>
        <v/>
      </c>
      <c r="H695" s="9" t="str">
        <f t="shared" si="101"/>
        <v/>
      </c>
      <c r="I695" s="9" t="str">
        <f t="shared" si="102"/>
        <v/>
      </c>
      <c r="J695" s="9" t="str">
        <f t="shared" si="103"/>
        <v/>
      </c>
      <c r="K695" s="9" t="str">
        <f t="shared" si="104"/>
        <v/>
      </c>
      <c r="O695">
        <f t="shared" si="105"/>
        <v>0</v>
      </c>
      <c r="P695">
        <f t="shared" si="106"/>
        <v>0</v>
      </c>
      <c r="Q695">
        <f t="shared" si="107"/>
        <v>0</v>
      </c>
      <c r="R695">
        <f t="shared" si="108"/>
        <v>0</v>
      </c>
      <c r="S695">
        <f t="shared" si="109"/>
        <v>0</v>
      </c>
    </row>
    <row r="696" spans="1:19" x14ac:dyDescent="0.25">
      <c r="A696" s="8"/>
      <c r="B696" s="8"/>
      <c r="C696" s="8"/>
      <c r="D696" s="8"/>
      <c r="E696" s="8"/>
      <c r="G696" s="9" t="str">
        <f t="shared" si="100"/>
        <v/>
      </c>
      <c r="H696" s="9" t="str">
        <f t="shared" si="101"/>
        <v/>
      </c>
      <c r="I696" s="9" t="str">
        <f t="shared" si="102"/>
        <v/>
      </c>
      <c r="J696" s="9" t="str">
        <f t="shared" si="103"/>
        <v/>
      </c>
      <c r="K696" s="9" t="str">
        <f t="shared" si="104"/>
        <v/>
      </c>
      <c r="O696">
        <f t="shared" si="105"/>
        <v>0</v>
      </c>
      <c r="P696">
        <f t="shared" si="106"/>
        <v>0</v>
      </c>
      <c r="Q696">
        <f t="shared" si="107"/>
        <v>0</v>
      </c>
      <c r="R696">
        <f t="shared" si="108"/>
        <v>0</v>
      </c>
      <c r="S696">
        <f t="shared" si="109"/>
        <v>0</v>
      </c>
    </row>
    <row r="697" spans="1:19" x14ac:dyDescent="0.25">
      <c r="A697" s="8"/>
      <c r="B697" s="8"/>
      <c r="C697" s="8"/>
      <c r="D697" s="8"/>
      <c r="E697" s="8"/>
      <c r="G697" s="9" t="str">
        <f t="shared" si="100"/>
        <v/>
      </c>
      <c r="H697" s="9" t="str">
        <f t="shared" si="101"/>
        <v/>
      </c>
      <c r="I697" s="9" t="str">
        <f t="shared" si="102"/>
        <v/>
      </c>
      <c r="J697" s="9" t="str">
        <f t="shared" si="103"/>
        <v/>
      </c>
      <c r="K697" s="9" t="str">
        <f t="shared" si="104"/>
        <v/>
      </c>
      <c r="O697">
        <f t="shared" si="105"/>
        <v>0</v>
      </c>
      <c r="P697">
        <f t="shared" si="106"/>
        <v>0</v>
      </c>
      <c r="Q697">
        <f t="shared" si="107"/>
        <v>0</v>
      </c>
      <c r="R697">
        <f t="shared" si="108"/>
        <v>0</v>
      </c>
      <c r="S697">
        <f t="shared" si="109"/>
        <v>0</v>
      </c>
    </row>
    <row r="698" spans="1:19" x14ac:dyDescent="0.25">
      <c r="A698" s="8"/>
      <c r="B698" s="8"/>
      <c r="C698" s="8"/>
      <c r="D698" s="8"/>
      <c r="E698" s="8"/>
      <c r="G698" s="9" t="str">
        <f t="shared" si="100"/>
        <v/>
      </c>
      <c r="H698" s="9" t="str">
        <f t="shared" si="101"/>
        <v/>
      </c>
      <c r="I698" s="9" t="str">
        <f t="shared" si="102"/>
        <v/>
      </c>
      <c r="J698" s="9" t="str">
        <f t="shared" si="103"/>
        <v/>
      </c>
      <c r="K698" s="9" t="str">
        <f t="shared" si="104"/>
        <v/>
      </c>
      <c r="O698">
        <f t="shared" si="105"/>
        <v>0</v>
      </c>
      <c r="P698">
        <f t="shared" si="106"/>
        <v>0</v>
      </c>
      <c r="Q698">
        <f t="shared" si="107"/>
        <v>0</v>
      </c>
      <c r="R698">
        <f t="shared" si="108"/>
        <v>0</v>
      </c>
      <c r="S698">
        <f t="shared" si="109"/>
        <v>0</v>
      </c>
    </row>
    <row r="699" spans="1:19" x14ac:dyDescent="0.25">
      <c r="A699" s="8"/>
      <c r="B699" s="8"/>
      <c r="C699" s="8"/>
      <c r="D699" s="8"/>
      <c r="E699" s="8"/>
      <c r="G699" s="9" t="str">
        <f t="shared" si="100"/>
        <v/>
      </c>
      <c r="H699" s="9" t="str">
        <f t="shared" si="101"/>
        <v/>
      </c>
      <c r="I699" s="9" t="str">
        <f t="shared" si="102"/>
        <v/>
      </c>
      <c r="J699" s="9" t="str">
        <f t="shared" si="103"/>
        <v/>
      </c>
      <c r="K699" s="9" t="str">
        <f t="shared" si="104"/>
        <v/>
      </c>
      <c r="O699">
        <f t="shared" si="105"/>
        <v>0</v>
      </c>
      <c r="P699">
        <f t="shared" si="106"/>
        <v>0</v>
      </c>
      <c r="Q699">
        <f t="shared" si="107"/>
        <v>0</v>
      </c>
      <c r="R699">
        <f t="shared" si="108"/>
        <v>0</v>
      </c>
      <c r="S699">
        <f t="shared" si="109"/>
        <v>0</v>
      </c>
    </row>
    <row r="700" spans="1:19" x14ac:dyDescent="0.25">
      <c r="A700" s="8"/>
      <c r="B700" s="8"/>
      <c r="C700" s="8"/>
      <c r="D700" s="8"/>
      <c r="E700" s="8"/>
      <c r="G700" s="9" t="str">
        <f t="shared" si="100"/>
        <v/>
      </c>
      <c r="H700" s="9" t="str">
        <f t="shared" si="101"/>
        <v/>
      </c>
      <c r="I700" s="9" t="str">
        <f t="shared" si="102"/>
        <v/>
      </c>
      <c r="J700" s="9" t="str">
        <f t="shared" si="103"/>
        <v/>
      </c>
      <c r="K700" s="9" t="str">
        <f t="shared" si="104"/>
        <v/>
      </c>
      <c r="O700">
        <f t="shared" si="105"/>
        <v>0</v>
      </c>
      <c r="P700">
        <f t="shared" si="106"/>
        <v>0</v>
      </c>
      <c r="Q700">
        <f t="shared" si="107"/>
        <v>0</v>
      </c>
      <c r="R700">
        <f t="shared" si="108"/>
        <v>0</v>
      </c>
      <c r="S700">
        <f t="shared" si="109"/>
        <v>0</v>
      </c>
    </row>
    <row r="701" spans="1:19" x14ac:dyDescent="0.25">
      <c r="A701" s="8"/>
      <c r="B701" s="8"/>
      <c r="C701" s="8"/>
      <c r="D701" s="8"/>
      <c r="E701" s="8"/>
      <c r="G701" s="9" t="str">
        <f t="shared" si="100"/>
        <v/>
      </c>
      <c r="H701" s="9" t="str">
        <f t="shared" si="101"/>
        <v/>
      </c>
      <c r="I701" s="9" t="str">
        <f t="shared" si="102"/>
        <v/>
      </c>
      <c r="J701" s="9" t="str">
        <f t="shared" si="103"/>
        <v/>
      </c>
      <c r="K701" s="9" t="str">
        <f t="shared" si="104"/>
        <v/>
      </c>
      <c r="O701">
        <f t="shared" si="105"/>
        <v>0</v>
      </c>
      <c r="P701">
        <f t="shared" si="106"/>
        <v>0</v>
      </c>
      <c r="Q701">
        <f t="shared" si="107"/>
        <v>0</v>
      </c>
      <c r="R701">
        <f t="shared" si="108"/>
        <v>0</v>
      </c>
      <c r="S701">
        <f t="shared" si="109"/>
        <v>0</v>
      </c>
    </row>
    <row r="702" spans="1:19" x14ac:dyDescent="0.25">
      <c r="A702" s="8"/>
      <c r="B702" s="8"/>
      <c r="C702" s="8"/>
      <c r="D702" s="8"/>
      <c r="E702" s="8"/>
      <c r="G702" s="9" t="str">
        <f t="shared" si="100"/>
        <v/>
      </c>
      <c r="H702" s="9" t="str">
        <f t="shared" si="101"/>
        <v/>
      </c>
      <c r="I702" s="9" t="str">
        <f t="shared" si="102"/>
        <v/>
      </c>
      <c r="J702" s="9" t="str">
        <f t="shared" si="103"/>
        <v/>
      </c>
      <c r="K702" s="9" t="str">
        <f t="shared" si="104"/>
        <v/>
      </c>
      <c r="O702">
        <f t="shared" si="105"/>
        <v>0</v>
      </c>
      <c r="P702">
        <f t="shared" si="106"/>
        <v>0</v>
      </c>
      <c r="Q702">
        <f t="shared" si="107"/>
        <v>0</v>
      </c>
      <c r="R702">
        <f t="shared" si="108"/>
        <v>0</v>
      </c>
      <c r="S702">
        <f t="shared" si="109"/>
        <v>0</v>
      </c>
    </row>
    <row r="703" spans="1:19" x14ac:dyDescent="0.25">
      <c r="A703" s="8"/>
      <c r="B703" s="8"/>
      <c r="C703" s="8"/>
      <c r="D703" s="8"/>
      <c r="E703" s="8"/>
      <c r="G703" s="9" t="str">
        <f t="shared" si="100"/>
        <v/>
      </c>
      <c r="H703" s="9" t="str">
        <f t="shared" si="101"/>
        <v/>
      </c>
      <c r="I703" s="9" t="str">
        <f t="shared" si="102"/>
        <v/>
      </c>
      <c r="J703" s="9" t="str">
        <f t="shared" si="103"/>
        <v/>
      </c>
      <c r="K703" s="9" t="str">
        <f t="shared" si="104"/>
        <v/>
      </c>
      <c r="O703">
        <f t="shared" si="105"/>
        <v>0</v>
      </c>
      <c r="P703">
        <f t="shared" si="106"/>
        <v>0</v>
      </c>
      <c r="Q703">
        <f t="shared" si="107"/>
        <v>0</v>
      </c>
      <c r="R703">
        <f t="shared" si="108"/>
        <v>0</v>
      </c>
      <c r="S703">
        <f t="shared" si="109"/>
        <v>0</v>
      </c>
    </row>
    <row r="704" spans="1:19" x14ac:dyDescent="0.25">
      <c r="A704" s="8"/>
      <c r="B704" s="8"/>
      <c r="C704" s="8"/>
      <c r="D704" s="8"/>
      <c r="E704" s="8"/>
      <c r="G704" s="9" t="str">
        <f t="shared" si="100"/>
        <v/>
      </c>
      <c r="H704" s="9" t="str">
        <f t="shared" si="101"/>
        <v/>
      </c>
      <c r="I704" s="9" t="str">
        <f t="shared" si="102"/>
        <v/>
      </c>
      <c r="J704" s="9" t="str">
        <f t="shared" si="103"/>
        <v/>
      </c>
      <c r="K704" s="9" t="str">
        <f t="shared" si="104"/>
        <v/>
      </c>
      <c r="O704">
        <f t="shared" si="105"/>
        <v>0</v>
      </c>
      <c r="P704">
        <f t="shared" si="106"/>
        <v>0</v>
      </c>
      <c r="Q704">
        <f t="shared" si="107"/>
        <v>0</v>
      </c>
      <c r="R704">
        <f t="shared" si="108"/>
        <v>0</v>
      </c>
      <c r="S704">
        <f t="shared" si="109"/>
        <v>0</v>
      </c>
    </row>
    <row r="705" spans="1:19" x14ac:dyDescent="0.25">
      <c r="A705" s="8"/>
      <c r="B705" s="8"/>
      <c r="C705" s="8"/>
      <c r="D705" s="8"/>
      <c r="E705" s="8"/>
      <c r="G705" s="9" t="str">
        <f t="shared" si="100"/>
        <v/>
      </c>
      <c r="H705" s="9" t="str">
        <f t="shared" si="101"/>
        <v/>
      </c>
      <c r="I705" s="9" t="str">
        <f t="shared" si="102"/>
        <v/>
      </c>
      <c r="J705" s="9" t="str">
        <f t="shared" si="103"/>
        <v/>
      </c>
      <c r="K705" s="9" t="str">
        <f t="shared" si="104"/>
        <v/>
      </c>
      <c r="O705">
        <f t="shared" si="105"/>
        <v>0</v>
      </c>
      <c r="P705">
        <f t="shared" si="106"/>
        <v>0</v>
      </c>
      <c r="Q705">
        <f t="shared" si="107"/>
        <v>0</v>
      </c>
      <c r="R705">
        <f t="shared" si="108"/>
        <v>0</v>
      </c>
      <c r="S705">
        <f t="shared" si="109"/>
        <v>0</v>
      </c>
    </row>
    <row r="706" spans="1:19" x14ac:dyDescent="0.25">
      <c r="A706" s="8"/>
      <c r="B706" s="8"/>
      <c r="C706" s="8"/>
      <c r="D706" s="8"/>
      <c r="E706" s="8"/>
      <c r="G706" s="9" t="str">
        <f t="shared" ref="G706:G769" si="110">IF($A706="","",IF($O706=0,$A706,IFERROR(LEFT($A706,$O706-1),"")))</f>
        <v/>
      </c>
      <c r="H706" s="9" t="str">
        <f t="shared" ref="H706:H769" si="111">IF($A706="","",IF($O706=0,IF($B706="","",$B706),IFERROR(MID($A706,$O706+1,$P706-$O706-1),"")))</f>
        <v/>
      </c>
      <c r="I706" s="9" t="str">
        <f t="shared" ref="I706:I769" si="112">IF($A706="","",IF($O706=0,IF($C706="","",$C706),IFERROR(MID($A706,$P706+1,$Q706-$P706-1),"")))</f>
        <v/>
      </c>
      <c r="J706" s="9" t="str">
        <f t="shared" ref="J706:J769" si="113">IF($A706="","",IF($O706=0,IF($D706="","",$D706),IFERROR(MID($A706,$Q706+1,$R706-$Q706-1),"")))</f>
        <v/>
      </c>
      <c r="K706" s="9" t="str">
        <f t="shared" ref="K706:K769" si="114">IF($A706="","",IF($O706=0,IF($E706="","",$E706),IFERROR(MID($A706,$R706+1,200),"")))</f>
        <v/>
      </c>
      <c r="O706">
        <f t="shared" ref="O706:O769" si="115">IFERROR(FIND(CHAR(9),$A706),0)</f>
        <v>0</v>
      </c>
      <c r="P706">
        <f t="shared" ref="P706:P769" si="116">IF($O706=0,0,IFERROR(FIND(CHAR(9),$A706,$O706+1),0))</f>
        <v>0</v>
      </c>
      <c r="Q706">
        <f t="shared" ref="Q706:Q769" si="117">IF($P706=0,0,IFERROR(FIND(CHAR(9),$A706,$P706+1),0))</f>
        <v>0</v>
      </c>
      <c r="R706">
        <f t="shared" ref="R706:R769" si="118">IF($Q706=0,0,IFERROR(FIND(CHAR(9),$A706,$Q706+1),0))</f>
        <v>0</v>
      </c>
      <c r="S706">
        <f t="shared" ref="S706:S769" si="119">IFERROR(VALUE($I706),0)</f>
        <v>0</v>
      </c>
    </row>
    <row r="707" spans="1:19" x14ac:dyDescent="0.25">
      <c r="A707" s="8"/>
      <c r="B707" s="8"/>
      <c r="C707" s="8"/>
      <c r="D707" s="8"/>
      <c r="E707" s="8"/>
      <c r="G707" s="9" t="str">
        <f t="shared" si="110"/>
        <v/>
      </c>
      <c r="H707" s="9" t="str">
        <f t="shared" si="111"/>
        <v/>
      </c>
      <c r="I707" s="9" t="str">
        <f t="shared" si="112"/>
        <v/>
      </c>
      <c r="J707" s="9" t="str">
        <f t="shared" si="113"/>
        <v/>
      </c>
      <c r="K707" s="9" t="str">
        <f t="shared" si="114"/>
        <v/>
      </c>
      <c r="O707">
        <f t="shared" si="115"/>
        <v>0</v>
      </c>
      <c r="P707">
        <f t="shared" si="116"/>
        <v>0</v>
      </c>
      <c r="Q707">
        <f t="shared" si="117"/>
        <v>0</v>
      </c>
      <c r="R707">
        <f t="shared" si="118"/>
        <v>0</v>
      </c>
      <c r="S707">
        <f t="shared" si="119"/>
        <v>0</v>
      </c>
    </row>
    <row r="708" spans="1:19" x14ac:dyDescent="0.25">
      <c r="A708" s="8"/>
      <c r="B708" s="8"/>
      <c r="C708" s="8"/>
      <c r="D708" s="8"/>
      <c r="E708" s="8"/>
      <c r="G708" s="9" t="str">
        <f t="shared" si="110"/>
        <v/>
      </c>
      <c r="H708" s="9" t="str">
        <f t="shared" si="111"/>
        <v/>
      </c>
      <c r="I708" s="9" t="str">
        <f t="shared" si="112"/>
        <v/>
      </c>
      <c r="J708" s="9" t="str">
        <f t="shared" si="113"/>
        <v/>
      </c>
      <c r="K708" s="9" t="str">
        <f t="shared" si="114"/>
        <v/>
      </c>
      <c r="O708">
        <f t="shared" si="115"/>
        <v>0</v>
      </c>
      <c r="P708">
        <f t="shared" si="116"/>
        <v>0</v>
      </c>
      <c r="Q708">
        <f t="shared" si="117"/>
        <v>0</v>
      </c>
      <c r="R708">
        <f t="shared" si="118"/>
        <v>0</v>
      </c>
      <c r="S708">
        <f t="shared" si="119"/>
        <v>0</v>
      </c>
    </row>
    <row r="709" spans="1:19" x14ac:dyDescent="0.25">
      <c r="A709" s="8"/>
      <c r="B709" s="8"/>
      <c r="C709" s="8"/>
      <c r="D709" s="8"/>
      <c r="E709" s="8"/>
      <c r="G709" s="9" t="str">
        <f t="shared" si="110"/>
        <v/>
      </c>
      <c r="H709" s="9" t="str">
        <f t="shared" si="111"/>
        <v/>
      </c>
      <c r="I709" s="9" t="str">
        <f t="shared" si="112"/>
        <v/>
      </c>
      <c r="J709" s="9" t="str">
        <f t="shared" si="113"/>
        <v/>
      </c>
      <c r="K709" s="9" t="str">
        <f t="shared" si="114"/>
        <v/>
      </c>
      <c r="O709">
        <f t="shared" si="115"/>
        <v>0</v>
      </c>
      <c r="P709">
        <f t="shared" si="116"/>
        <v>0</v>
      </c>
      <c r="Q709">
        <f t="shared" si="117"/>
        <v>0</v>
      </c>
      <c r="R709">
        <f t="shared" si="118"/>
        <v>0</v>
      </c>
      <c r="S709">
        <f t="shared" si="119"/>
        <v>0</v>
      </c>
    </row>
    <row r="710" spans="1:19" x14ac:dyDescent="0.25">
      <c r="A710" s="8"/>
      <c r="B710" s="8"/>
      <c r="C710" s="8"/>
      <c r="D710" s="8"/>
      <c r="E710" s="8"/>
      <c r="G710" s="9" t="str">
        <f t="shared" si="110"/>
        <v/>
      </c>
      <c r="H710" s="9" t="str">
        <f t="shared" si="111"/>
        <v/>
      </c>
      <c r="I710" s="9" t="str">
        <f t="shared" si="112"/>
        <v/>
      </c>
      <c r="J710" s="9" t="str">
        <f t="shared" si="113"/>
        <v/>
      </c>
      <c r="K710" s="9" t="str">
        <f t="shared" si="114"/>
        <v/>
      </c>
      <c r="O710">
        <f t="shared" si="115"/>
        <v>0</v>
      </c>
      <c r="P710">
        <f t="shared" si="116"/>
        <v>0</v>
      </c>
      <c r="Q710">
        <f t="shared" si="117"/>
        <v>0</v>
      </c>
      <c r="R710">
        <f t="shared" si="118"/>
        <v>0</v>
      </c>
      <c r="S710">
        <f t="shared" si="119"/>
        <v>0</v>
      </c>
    </row>
    <row r="711" spans="1:19" x14ac:dyDescent="0.25">
      <c r="A711" s="8"/>
      <c r="B711" s="8"/>
      <c r="C711" s="8"/>
      <c r="D711" s="8"/>
      <c r="E711" s="8"/>
      <c r="G711" s="9" t="str">
        <f t="shared" si="110"/>
        <v/>
      </c>
      <c r="H711" s="9" t="str">
        <f t="shared" si="111"/>
        <v/>
      </c>
      <c r="I711" s="9" t="str">
        <f t="shared" si="112"/>
        <v/>
      </c>
      <c r="J711" s="9" t="str">
        <f t="shared" si="113"/>
        <v/>
      </c>
      <c r="K711" s="9" t="str">
        <f t="shared" si="114"/>
        <v/>
      </c>
      <c r="O711">
        <f t="shared" si="115"/>
        <v>0</v>
      </c>
      <c r="P711">
        <f t="shared" si="116"/>
        <v>0</v>
      </c>
      <c r="Q711">
        <f t="shared" si="117"/>
        <v>0</v>
      </c>
      <c r="R711">
        <f t="shared" si="118"/>
        <v>0</v>
      </c>
      <c r="S711">
        <f t="shared" si="119"/>
        <v>0</v>
      </c>
    </row>
    <row r="712" spans="1:19" x14ac:dyDescent="0.25">
      <c r="A712" s="8"/>
      <c r="B712" s="8"/>
      <c r="C712" s="8"/>
      <c r="D712" s="8"/>
      <c r="E712" s="8"/>
      <c r="G712" s="9" t="str">
        <f t="shared" si="110"/>
        <v/>
      </c>
      <c r="H712" s="9" t="str">
        <f t="shared" si="111"/>
        <v/>
      </c>
      <c r="I712" s="9" t="str">
        <f t="shared" si="112"/>
        <v/>
      </c>
      <c r="J712" s="9" t="str">
        <f t="shared" si="113"/>
        <v/>
      </c>
      <c r="K712" s="9" t="str">
        <f t="shared" si="114"/>
        <v/>
      </c>
      <c r="O712">
        <f t="shared" si="115"/>
        <v>0</v>
      </c>
      <c r="P712">
        <f t="shared" si="116"/>
        <v>0</v>
      </c>
      <c r="Q712">
        <f t="shared" si="117"/>
        <v>0</v>
      </c>
      <c r="R712">
        <f t="shared" si="118"/>
        <v>0</v>
      </c>
      <c r="S712">
        <f t="shared" si="119"/>
        <v>0</v>
      </c>
    </row>
    <row r="713" spans="1:19" x14ac:dyDescent="0.25">
      <c r="A713" s="8"/>
      <c r="B713" s="8"/>
      <c r="C713" s="8"/>
      <c r="D713" s="8"/>
      <c r="E713" s="8"/>
      <c r="G713" s="9" t="str">
        <f t="shared" si="110"/>
        <v/>
      </c>
      <c r="H713" s="9" t="str">
        <f t="shared" si="111"/>
        <v/>
      </c>
      <c r="I713" s="9" t="str">
        <f t="shared" si="112"/>
        <v/>
      </c>
      <c r="J713" s="9" t="str">
        <f t="shared" si="113"/>
        <v/>
      </c>
      <c r="K713" s="9" t="str">
        <f t="shared" si="114"/>
        <v/>
      </c>
      <c r="O713">
        <f t="shared" si="115"/>
        <v>0</v>
      </c>
      <c r="P713">
        <f t="shared" si="116"/>
        <v>0</v>
      </c>
      <c r="Q713">
        <f t="shared" si="117"/>
        <v>0</v>
      </c>
      <c r="R713">
        <f t="shared" si="118"/>
        <v>0</v>
      </c>
      <c r="S713">
        <f t="shared" si="119"/>
        <v>0</v>
      </c>
    </row>
    <row r="714" spans="1:19" x14ac:dyDescent="0.25">
      <c r="A714" s="8"/>
      <c r="B714" s="8"/>
      <c r="C714" s="8"/>
      <c r="D714" s="8"/>
      <c r="E714" s="8"/>
      <c r="G714" s="9" t="str">
        <f t="shared" si="110"/>
        <v/>
      </c>
      <c r="H714" s="9" t="str">
        <f t="shared" si="111"/>
        <v/>
      </c>
      <c r="I714" s="9" t="str">
        <f t="shared" si="112"/>
        <v/>
      </c>
      <c r="J714" s="9" t="str">
        <f t="shared" si="113"/>
        <v/>
      </c>
      <c r="K714" s="9" t="str">
        <f t="shared" si="114"/>
        <v/>
      </c>
      <c r="O714">
        <f t="shared" si="115"/>
        <v>0</v>
      </c>
      <c r="P714">
        <f t="shared" si="116"/>
        <v>0</v>
      </c>
      <c r="Q714">
        <f t="shared" si="117"/>
        <v>0</v>
      </c>
      <c r="R714">
        <f t="shared" si="118"/>
        <v>0</v>
      </c>
      <c r="S714">
        <f t="shared" si="119"/>
        <v>0</v>
      </c>
    </row>
    <row r="715" spans="1:19" x14ac:dyDescent="0.25">
      <c r="A715" s="8"/>
      <c r="B715" s="8"/>
      <c r="C715" s="8"/>
      <c r="D715" s="8"/>
      <c r="E715" s="8"/>
      <c r="G715" s="9" t="str">
        <f t="shared" si="110"/>
        <v/>
      </c>
      <c r="H715" s="9" t="str">
        <f t="shared" si="111"/>
        <v/>
      </c>
      <c r="I715" s="9" t="str">
        <f t="shared" si="112"/>
        <v/>
      </c>
      <c r="J715" s="9" t="str">
        <f t="shared" si="113"/>
        <v/>
      </c>
      <c r="K715" s="9" t="str">
        <f t="shared" si="114"/>
        <v/>
      </c>
      <c r="O715">
        <f t="shared" si="115"/>
        <v>0</v>
      </c>
      <c r="P715">
        <f t="shared" si="116"/>
        <v>0</v>
      </c>
      <c r="Q715">
        <f t="shared" si="117"/>
        <v>0</v>
      </c>
      <c r="R715">
        <f t="shared" si="118"/>
        <v>0</v>
      </c>
      <c r="S715">
        <f t="shared" si="119"/>
        <v>0</v>
      </c>
    </row>
    <row r="716" spans="1:19" x14ac:dyDescent="0.25">
      <c r="A716" s="8"/>
      <c r="B716" s="8"/>
      <c r="C716" s="8"/>
      <c r="D716" s="8"/>
      <c r="E716" s="8"/>
      <c r="G716" s="9" t="str">
        <f t="shared" si="110"/>
        <v/>
      </c>
      <c r="H716" s="9" t="str">
        <f t="shared" si="111"/>
        <v/>
      </c>
      <c r="I716" s="9" t="str">
        <f t="shared" si="112"/>
        <v/>
      </c>
      <c r="J716" s="9" t="str">
        <f t="shared" si="113"/>
        <v/>
      </c>
      <c r="K716" s="9" t="str">
        <f t="shared" si="114"/>
        <v/>
      </c>
      <c r="O716">
        <f t="shared" si="115"/>
        <v>0</v>
      </c>
      <c r="P716">
        <f t="shared" si="116"/>
        <v>0</v>
      </c>
      <c r="Q716">
        <f t="shared" si="117"/>
        <v>0</v>
      </c>
      <c r="R716">
        <f t="shared" si="118"/>
        <v>0</v>
      </c>
      <c r="S716">
        <f t="shared" si="119"/>
        <v>0</v>
      </c>
    </row>
    <row r="717" spans="1:19" x14ac:dyDescent="0.25">
      <c r="A717" s="8"/>
      <c r="B717" s="8"/>
      <c r="C717" s="8"/>
      <c r="D717" s="8"/>
      <c r="E717" s="8"/>
      <c r="G717" s="9" t="str">
        <f t="shared" si="110"/>
        <v/>
      </c>
      <c r="H717" s="9" t="str">
        <f t="shared" si="111"/>
        <v/>
      </c>
      <c r="I717" s="9" t="str">
        <f t="shared" si="112"/>
        <v/>
      </c>
      <c r="J717" s="9" t="str">
        <f t="shared" si="113"/>
        <v/>
      </c>
      <c r="K717" s="9" t="str">
        <f t="shared" si="114"/>
        <v/>
      </c>
      <c r="O717">
        <f t="shared" si="115"/>
        <v>0</v>
      </c>
      <c r="P717">
        <f t="shared" si="116"/>
        <v>0</v>
      </c>
      <c r="Q717">
        <f t="shared" si="117"/>
        <v>0</v>
      </c>
      <c r="R717">
        <f t="shared" si="118"/>
        <v>0</v>
      </c>
      <c r="S717">
        <f t="shared" si="119"/>
        <v>0</v>
      </c>
    </row>
    <row r="718" spans="1:19" x14ac:dyDescent="0.25">
      <c r="A718" s="8"/>
      <c r="B718" s="8"/>
      <c r="C718" s="8"/>
      <c r="D718" s="8"/>
      <c r="E718" s="8"/>
      <c r="G718" s="9" t="str">
        <f t="shared" si="110"/>
        <v/>
      </c>
      <c r="H718" s="9" t="str">
        <f t="shared" si="111"/>
        <v/>
      </c>
      <c r="I718" s="9" t="str">
        <f t="shared" si="112"/>
        <v/>
      </c>
      <c r="J718" s="9" t="str">
        <f t="shared" si="113"/>
        <v/>
      </c>
      <c r="K718" s="9" t="str">
        <f t="shared" si="114"/>
        <v/>
      </c>
      <c r="O718">
        <f t="shared" si="115"/>
        <v>0</v>
      </c>
      <c r="P718">
        <f t="shared" si="116"/>
        <v>0</v>
      </c>
      <c r="Q718">
        <f t="shared" si="117"/>
        <v>0</v>
      </c>
      <c r="R718">
        <f t="shared" si="118"/>
        <v>0</v>
      </c>
      <c r="S718">
        <f t="shared" si="119"/>
        <v>0</v>
      </c>
    </row>
    <row r="719" spans="1:19" x14ac:dyDescent="0.25">
      <c r="A719" s="8"/>
      <c r="B719" s="8"/>
      <c r="C719" s="8"/>
      <c r="D719" s="8"/>
      <c r="E719" s="8"/>
      <c r="G719" s="9" t="str">
        <f t="shared" si="110"/>
        <v/>
      </c>
      <c r="H719" s="9" t="str">
        <f t="shared" si="111"/>
        <v/>
      </c>
      <c r="I719" s="9" t="str">
        <f t="shared" si="112"/>
        <v/>
      </c>
      <c r="J719" s="9" t="str">
        <f t="shared" si="113"/>
        <v/>
      </c>
      <c r="K719" s="9" t="str">
        <f t="shared" si="114"/>
        <v/>
      </c>
      <c r="O719">
        <f t="shared" si="115"/>
        <v>0</v>
      </c>
      <c r="P719">
        <f t="shared" si="116"/>
        <v>0</v>
      </c>
      <c r="Q719">
        <f t="shared" si="117"/>
        <v>0</v>
      </c>
      <c r="R719">
        <f t="shared" si="118"/>
        <v>0</v>
      </c>
      <c r="S719">
        <f t="shared" si="119"/>
        <v>0</v>
      </c>
    </row>
    <row r="720" spans="1:19" x14ac:dyDescent="0.25">
      <c r="A720" s="8"/>
      <c r="B720" s="8"/>
      <c r="C720" s="8"/>
      <c r="D720" s="8"/>
      <c r="E720" s="8"/>
      <c r="G720" s="9" t="str">
        <f t="shared" si="110"/>
        <v/>
      </c>
      <c r="H720" s="9" t="str">
        <f t="shared" si="111"/>
        <v/>
      </c>
      <c r="I720" s="9" t="str">
        <f t="shared" si="112"/>
        <v/>
      </c>
      <c r="J720" s="9" t="str">
        <f t="shared" si="113"/>
        <v/>
      </c>
      <c r="K720" s="9" t="str">
        <f t="shared" si="114"/>
        <v/>
      </c>
      <c r="O720">
        <f t="shared" si="115"/>
        <v>0</v>
      </c>
      <c r="P720">
        <f t="shared" si="116"/>
        <v>0</v>
      </c>
      <c r="Q720">
        <f t="shared" si="117"/>
        <v>0</v>
      </c>
      <c r="R720">
        <f t="shared" si="118"/>
        <v>0</v>
      </c>
      <c r="S720">
        <f t="shared" si="119"/>
        <v>0</v>
      </c>
    </row>
    <row r="721" spans="1:19" x14ac:dyDescent="0.25">
      <c r="A721" s="8"/>
      <c r="B721" s="8"/>
      <c r="C721" s="8"/>
      <c r="D721" s="8"/>
      <c r="E721" s="8"/>
      <c r="G721" s="9" t="str">
        <f t="shared" si="110"/>
        <v/>
      </c>
      <c r="H721" s="9" t="str">
        <f t="shared" si="111"/>
        <v/>
      </c>
      <c r="I721" s="9" t="str">
        <f t="shared" si="112"/>
        <v/>
      </c>
      <c r="J721" s="9" t="str">
        <f t="shared" si="113"/>
        <v/>
      </c>
      <c r="K721" s="9" t="str">
        <f t="shared" si="114"/>
        <v/>
      </c>
      <c r="O721">
        <f t="shared" si="115"/>
        <v>0</v>
      </c>
      <c r="P721">
        <f t="shared" si="116"/>
        <v>0</v>
      </c>
      <c r="Q721">
        <f t="shared" si="117"/>
        <v>0</v>
      </c>
      <c r="R721">
        <f t="shared" si="118"/>
        <v>0</v>
      </c>
      <c r="S721">
        <f t="shared" si="119"/>
        <v>0</v>
      </c>
    </row>
    <row r="722" spans="1:19" x14ac:dyDescent="0.25">
      <c r="A722" s="8"/>
      <c r="B722" s="8"/>
      <c r="C722" s="8"/>
      <c r="D722" s="8"/>
      <c r="E722" s="8"/>
      <c r="G722" s="9" t="str">
        <f t="shared" si="110"/>
        <v/>
      </c>
      <c r="H722" s="9" t="str">
        <f t="shared" si="111"/>
        <v/>
      </c>
      <c r="I722" s="9" t="str">
        <f t="shared" si="112"/>
        <v/>
      </c>
      <c r="J722" s="9" t="str">
        <f t="shared" si="113"/>
        <v/>
      </c>
      <c r="K722" s="9" t="str">
        <f t="shared" si="114"/>
        <v/>
      </c>
      <c r="O722">
        <f t="shared" si="115"/>
        <v>0</v>
      </c>
      <c r="P722">
        <f t="shared" si="116"/>
        <v>0</v>
      </c>
      <c r="Q722">
        <f t="shared" si="117"/>
        <v>0</v>
      </c>
      <c r="R722">
        <f t="shared" si="118"/>
        <v>0</v>
      </c>
      <c r="S722">
        <f t="shared" si="119"/>
        <v>0</v>
      </c>
    </row>
    <row r="723" spans="1:19" x14ac:dyDescent="0.25">
      <c r="A723" s="8"/>
      <c r="B723" s="8"/>
      <c r="C723" s="8"/>
      <c r="D723" s="8"/>
      <c r="E723" s="8"/>
      <c r="G723" s="9" t="str">
        <f t="shared" si="110"/>
        <v/>
      </c>
      <c r="H723" s="9" t="str">
        <f t="shared" si="111"/>
        <v/>
      </c>
      <c r="I723" s="9" t="str">
        <f t="shared" si="112"/>
        <v/>
      </c>
      <c r="J723" s="9" t="str">
        <f t="shared" si="113"/>
        <v/>
      </c>
      <c r="K723" s="9" t="str">
        <f t="shared" si="114"/>
        <v/>
      </c>
      <c r="O723">
        <f t="shared" si="115"/>
        <v>0</v>
      </c>
      <c r="P723">
        <f t="shared" si="116"/>
        <v>0</v>
      </c>
      <c r="Q723">
        <f t="shared" si="117"/>
        <v>0</v>
      </c>
      <c r="R723">
        <f t="shared" si="118"/>
        <v>0</v>
      </c>
      <c r="S723">
        <f t="shared" si="119"/>
        <v>0</v>
      </c>
    </row>
    <row r="724" spans="1:19" x14ac:dyDescent="0.25">
      <c r="A724" s="8"/>
      <c r="B724" s="8"/>
      <c r="C724" s="8"/>
      <c r="D724" s="8"/>
      <c r="E724" s="8"/>
      <c r="G724" s="9" t="str">
        <f t="shared" si="110"/>
        <v/>
      </c>
      <c r="H724" s="9" t="str">
        <f t="shared" si="111"/>
        <v/>
      </c>
      <c r="I724" s="9" t="str">
        <f t="shared" si="112"/>
        <v/>
      </c>
      <c r="J724" s="9" t="str">
        <f t="shared" si="113"/>
        <v/>
      </c>
      <c r="K724" s="9" t="str">
        <f t="shared" si="114"/>
        <v/>
      </c>
      <c r="O724">
        <f t="shared" si="115"/>
        <v>0</v>
      </c>
      <c r="P724">
        <f t="shared" si="116"/>
        <v>0</v>
      </c>
      <c r="Q724">
        <f t="shared" si="117"/>
        <v>0</v>
      </c>
      <c r="R724">
        <f t="shared" si="118"/>
        <v>0</v>
      </c>
      <c r="S724">
        <f t="shared" si="119"/>
        <v>0</v>
      </c>
    </row>
    <row r="725" spans="1:19" x14ac:dyDescent="0.25">
      <c r="A725" s="8"/>
      <c r="B725" s="8"/>
      <c r="C725" s="8"/>
      <c r="D725" s="8"/>
      <c r="E725" s="8"/>
      <c r="G725" s="9" t="str">
        <f t="shared" si="110"/>
        <v/>
      </c>
      <c r="H725" s="9" t="str">
        <f t="shared" si="111"/>
        <v/>
      </c>
      <c r="I725" s="9" t="str">
        <f t="shared" si="112"/>
        <v/>
      </c>
      <c r="J725" s="9" t="str">
        <f t="shared" si="113"/>
        <v/>
      </c>
      <c r="K725" s="9" t="str">
        <f t="shared" si="114"/>
        <v/>
      </c>
      <c r="O725">
        <f t="shared" si="115"/>
        <v>0</v>
      </c>
      <c r="P725">
        <f t="shared" si="116"/>
        <v>0</v>
      </c>
      <c r="Q725">
        <f t="shared" si="117"/>
        <v>0</v>
      </c>
      <c r="R725">
        <f t="shared" si="118"/>
        <v>0</v>
      </c>
      <c r="S725">
        <f t="shared" si="119"/>
        <v>0</v>
      </c>
    </row>
    <row r="726" spans="1:19" x14ac:dyDescent="0.25">
      <c r="A726" s="8"/>
      <c r="B726" s="8"/>
      <c r="C726" s="8"/>
      <c r="D726" s="8"/>
      <c r="E726" s="8"/>
      <c r="G726" s="9" t="str">
        <f t="shared" si="110"/>
        <v/>
      </c>
      <c r="H726" s="9" t="str">
        <f t="shared" si="111"/>
        <v/>
      </c>
      <c r="I726" s="9" t="str">
        <f t="shared" si="112"/>
        <v/>
      </c>
      <c r="J726" s="9" t="str">
        <f t="shared" si="113"/>
        <v/>
      </c>
      <c r="K726" s="9" t="str">
        <f t="shared" si="114"/>
        <v/>
      </c>
      <c r="O726">
        <f t="shared" si="115"/>
        <v>0</v>
      </c>
      <c r="P726">
        <f t="shared" si="116"/>
        <v>0</v>
      </c>
      <c r="Q726">
        <f t="shared" si="117"/>
        <v>0</v>
      </c>
      <c r="R726">
        <f t="shared" si="118"/>
        <v>0</v>
      </c>
      <c r="S726">
        <f t="shared" si="119"/>
        <v>0</v>
      </c>
    </row>
    <row r="727" spans="1:19" x14ac:dyDescent="0.25">
      <c r="A727" s="8"/>
      <c r="B727" s="8"/>
      <c r="C727" s="8"/>
      <c r="D727" s="8"/>
      <c r="E727" s="8"/>
      <c r="G727" s="9" t="str">
        <f t="shared" si="110"/>
        <v/>
      </c>
      <c r="H727" s="9" t="str">
        <f t="shared" si="111"/>
        <v/>
      </c>
      <c r="I727" s="9" t="str">
        <f t="shared" si="112"/>
        <v/>
      </c>
      <c r="J727" s="9" t="str">
        <f t="shared" si="113"/>
        <v/>
      </c>
      <c r="K727" s="9" t="str">
        <f t="shared" si="114"/>
        <v/>
      </c>
      <c r="O727">
        <f t="shared" si="115"/>
        <v>0</v>
      </c>
      <c r="P727">
        <f t="shared" si="116"/>
        <v>0</v>
      </c>
      <c r="Q727">
        <f t="shared" si="117"/>
        <v>0</v>
      </c>
      <c r="R727">
        <f t="shared" si="118"/>
        <v>0</v>
      </c>
      <c r="S727">
        <f t="shared" si="119"/>
        <v>0</v>
      </c>
    </row>
    <row r="728" spans="1:19" x14ac:dyDescent="0.25">
      <c r="A728" s="8"/>
      <c r="B728" s="8"/>
      <c r="C728" s="8"/>
      <c r="D728" s="8"/>
      <c r="E728" s="8"/>
      <c r="G728" s="9" t="str">
        <f t="shared" si="110"/>
        <v/>
      </c>
      <c r="H728" s="9" t="str">
        <f t="shared" si="111"/>
        <v/>
      </c>
      <c r="I728" s="9" t="str">
        <f t="shared" si="112"/>
        <v/>
      </c>
      <c r="J728" s="9" t="str">
        <f t="shared" si="113"/>
        <v/>
      </c>
      <c r="K728" s="9" t="str">
        <f t="shared" si="114"/>
        <v/>
      </c>
      <c r="O728">
        <f t="shared" si="115"/>
        <v>0</v>
      </c>
      <c r="P728">
        <f t="shared" si="116"/>
        <v>0</v>
      </c>
      <c r="Q728">
        <f t="shared" si="117"/>
        <v>0</v>
      </c>
      <c r="R728">
        <f t="shared" si="118"/>
        <v>0</v>
      </c>
      <c r="S728">
        <f t="shared" si="119"/>
        <v>0</v>
      </c>
    </row>
    <row r="729" spans="1:19" x14ac:dyDescent="0.25">
      <c r="A729" s="8"/>
      <c r="B729" s="8"/>
      <c r="C729" s="8"/>
      <c r="D729" s="8"/>
      <c r="E729" s="8"/>
      <c r="G729" s="9" t="str">
        <f t="shared" si="110"/>
        <v/>
      </c>
      <c r="H729" s="9" t="str">
        <f t="shared" si="111"/>
        <v/>
      </c>
      <c r="I729" s="9" t="str">
        <f t="shared" si="112"/>
        <v/>
      </c>
      <c r="J729" s="9" t="str">
        <f t="shared" si="113"/>
        <v/>
      </c>
      <c r="K729" s="9" t="str">
        <f t="shared" si="114"/>
        <v/>
      </c>
      <c r="O729">
        <f t="shared" si="115"/>
        <v>0</v>
      </c>
      <c r="P729">
        <f t="shared" si="116"/>
        <v>0</v>
      </c>
      <c r="Q729">
        <f t="shared" si="117"/>
        <v>0</v>
      </c>
      <c r="R729">
        <f t="shared" si="118"/>
        <v>0</v>
      </c>
      <c r="S729">
        <f t="shared" si="119"/>
        <v>0</v>
      </c>
    </row>
    <row r="730" spans="1:19" x14ac:dyDescent="0.25">
      <c r="A730" s="8"/>
      <c r="B730" s="8"/>
      <c r="C730" s="8"/>
      <c r="D730" s="8"/>
      <c r="E730" s="8"/>
      <c r="G730" s="9" t="str">
        <f t="shared" si="110"/>
        <v/>
      </c>
      <c r="H730" s="9" t="str">
        <f t="shared" si="111"/>
        <v/>
      </c>
      <c r="I730" s="9" t="str">
        <f t="shared" si="112"/>
        <v/>
      </c>
      <c r="J730" s="9" t="str">
        <f t="shared" si="113"/>
        <v/>
      </c>
      <c r="K730" s="9" t="str">
        <f t="shared" si="114"/>
        <v/>
      </c>
      <c r="O730">
        <f t="shared" si="115"/>
        <v>0</v>
      </c>
      <c r="P730">
        <f t="shared" si="116"/>
        <v>0</v>
      </c>
      <c r="Q730">
        <f t="shared" si="117"/>
        <v>0</v>
      </c>
      <c r="R730">
        <f t="shared" si="118"/>
        <v>0</v>
      </c>
      <c r="S730">
        <f t="shared" si="119"/>
        <v>0</v>
      </c>
    </row>
    <row r="731" spans="1:19" x14ac:dyDescent="0.25">
      <c r="A731" s="8"/>
      <c r="B731" s="8"/>
      <c r="C731" s="8"/>
      <c r="D731" s="8"/>
      <c r="E731" s="8"/>
      <c r="G731" s="9" t="str">
        <f t="shared" si="110"/>
        <v/>
      </c>
      <c r="H731" s="9" t="str">
        <f t="shared" si="111"/>
        <v/>
      </c>
      <c r="I731" s="9" t="str">
        <f t="shared" si="112"/>
        <v/>
      </c>
      <c r="J731" s="9" t="str">
        <f t="shared" si="113"/>
        <v/>
      </c>
      <c r="K731" s="9" t="str">
        <f t="shared" si="114"/>
        <v/>
      </c>
      <c r="O731">
        <f t="shared" si="115"/>
        <v>0</v>
      </c>
      <c r="P731">
        <f t="shared" si="116"/>
        <v>0</v>
      </c>
      <c r="Q731">
        <f t="shared" si="117"/>
        <v>0</v>
      </c>
      <c r="R731">
        <f t="shared" si="118"/>
        <v>0</v>
      </c>
      <c r="S731">
        <f t="shared" si="119"/>
        <v>0</v>
      </c>
    </row>
    <row r="732" spans="1:19" x14ac:dyDescent="0.25">
      <c r="A732" s="8"/>
      <c r="B732" s="8"/>
      <c r="C732" s="8"/>
      <c r="D732" s="8"/>
      <c r="E732" s="8"/>
      <c r="G732" s="9" t="str">
        <f t="shared" si="110"/>
        <v/>
      </c>
      <c r="H732" s="9" t="str">
        <f t="shared" si="111"/>
        <v/>
      </c>
      <c r="I732" s="9" t="str">
        <f t="shared" si="112"/>
        <v/>
      </c>
      <c r="J732" s="9" t="str">
        <f t="shared" si="113"/>
        <v/>
      </c>
      <c r="K732" s="9" t="str">
        <f t="shared" si="114"/>
        <v/>
      </c>
      <c r="O732">
        <f t="shared" si="115"/>
        <v>0</v>
      </c>
      <c r="P732">
        <f t="shared" si="116"/>
        <v>0</v>
      </c>
      <c r="Q732">
        <f t="shared" si="117"/>
        <v>0</v>
      </c>
      <c r="R732">
        <f t="shared" si="118"/>
        <v>0</v>
      </c>
      <c r="S732">
        <f t="shared" si="119"/>
        <v>0</v>
      </c>
    </row>
    <row r="733" spans="1:19" x14ac:dyDescent="0.25">
      <c r="A733" s="8"/>
      <c r="B733" s="8"/>
      <c r="C733" s="8"/>
      <c r="D733" s="8"/>
      <c r="E733" s="8"/>
      <c r="G733" s="9" t="str">
        <f t="shared" si="110"/>
        <v/>
      </c>
      <c r="H733" s="9" t="str">
        <f t="shared" si="111"/>
        <v/>
      </c>
      <c r="I733" s="9" t="str">
        <f t="shared" si="112"/>
        <v/>
      </c>
      <c r="J733" s="9" t="str">
        <f t="shared" si="113"/>
        <v/>
      </c>
      <c r="K733" s="9" t="str">
        <f t="shared" si="114"/>
        <v/>
      </c>
      <c r="O733">
        <f t="shared" si="115"/>
        <v>0</v>
      </c>
      <c r="P733">
        <f t="shared" si="116"/>
        <v>0</v>
      </c>
      <c r="Q733">
        <f t="shared" si="117"/>
        <v>0</v>
      </c>
      <c r="R733">
        <f t="shared" si="118"/>
        <v>0</v>
      </c>
      <c r="S733">
        <f t="shared" si="119"/>
        <v>0</v>
      </c>
    </row>
    <row r="734" spans="1:19" x14ac:dyDescent="0.25">
      <c r="A734" s="8"/>
      <c r="B734" s="8"/>
      <c r="C734" s="8"/>
      <c r="D734" s="8"/>
      <c r="E734" s="8"/>
      <c r="G734" s="9" t="str">
        <f t="shared" si="110"/>
        <v/>
      </c>
      <c r="H734" s="9" t="str">
        <f t="shared" si="111"/>
        <v/>
      </c>
      <c r="I734" s="9" t="str">
        <f t="shared" si="112"/>
        <v/>
      </c>
      <c r="J734" s="9" t="str">
        <f t="shared" si="113"/>
        <v/>
      </c>
      <c r="K734" s="9" t="str">
        <f t="shared" si="114"/>
        <v/>
      </c>
      <c r="O734">
        <f t="shared" si="115"/>
        <v>0</v>
      </c>
      <c r="P734">
        <f t="shared" si="116"/>
        <v>0</v>
      </c>
      <c r="Q734">
        <f t="shared" si="117"/>
        <v>0</v>
      </c>
      <c r="R734">
        <f t="shared" si="118"/>
        <v>0</v>
      </c>
      <c r="S734">
        <f t="shared" si="119"/>
        <v>0</v>
      </c>
    </row>
    <row r="735" spans="1:19" x14ac:dyDescent="0.25">
      <c r="A735" s="8"/>
      <c r="B735" s="8"/>
      <c r="C735" s="8"/>
      <c r="D735" s="8"/>
      <c r="E735" s="8"/>
      <c r="G735" s="9" t="str">
        <f t="shared" si="110"/>
        <v/>
      </c>
      <c r="H735" s="9" t="str">
        <f t="shared" si="111"/>
        <v/>
      </c>
      <c r="I735" s="9" t="str">
        <f t="shared" si="112"/>
        <v/>
      </c>
      <c r="J735" s="9" t="str">
        <f t="shared" si="113"/>
        <v/>
      </c>
      <c r="K735" s="9" t="str">
        <f t="shared" si="114"/>
        <v/>
      </c>
      <c r="O735">
        <f t="shared" si="115"/>
        <v>0</v>
      </c>
      <c r="P735">
        <f t="shared" si="116"/>
        <v>0</v>
      </c>
      <c r="Q735">
        <f t="shared" si="117"/>
        <v>0</v>
      </c>
      <c r="R735">
        <f t="shared" si="118"/>
        <v>0</v>
      </c>
      <c r="S735">
        <f t="shared" si="119"/>
        <v>0</v>
      </c>
    </row>
    <row r="736" spans="1:19" x14ac:dyDescent="0.25">
      <c r="A736" s="8"/>
      <c r="B736" s="8"/>
      <c r="C736" s="8"/>
      <c r="D736" s="8"/>
      <c r="E736" s="8"/>
      <c r="G736" s="9" t="str">
        <f t="shared" si="110"/>
        <v/>
      </c>
      <c r="H736" s="9" t="str">
        <f t="shared" si="111"/>
        <v/>
      </c>
      <c r="I736" s="9" t="str">
        <f t="shared" si="112"/>
        <v/>
      </c>
      <c r="J736" s="9" t="str">
        <f t="shared" si="113"/>
        <v/>
      </c>
      <c r="K736" s="9" t="str">
        <f t="shared" si="114"/>
        <v/>
      </c>
      <c r="O736">
        <f t="shared" si="115"/>
        <v>0</v>
      </c>
      <c r="P736">
        <f t="shared" si="116"/>
        <v>0</v>
      </c>
      <c r="Q736">
        <f t="shared" si="117"/>
        <v>0</v>
      </c>
      <c r="R736">
        <f t="shared" si="118"/>
        <v>0</v>
      </c>
      <c r="S736">
        <f t="shared" si="119"/>
        <v>0</v>
      </c>
    </row>
    <row r="737" spans="1:19" x14ac:dyDescent="0.25">
      <c r="A737" s="8"/>
      <c r="B737" s="8"/>
      <c r="C737" s="8"/>
      <c r="D737" s="8"/>
      <c r="E737" s="8"/>
      <c r="G737" s="9" t="str">
        <f t="shared" si="110"/>
        <v/>
      </c>
      <c r="H737" s="9" t="str">
        <f t="shared" si="111"/>
        <v/>
      </c>
      <c r="I737" s="9" t="str">
        <f t="shared" si="112"/>
        <v/>
      </c>
      <c r="J737" s="9" t="str">
        <f t="shared" si="113"/>
        <v/>
      </c>
      <c r="K737" s="9" t="str">
        <f t="shared" si="114"/>
        <v/>
      </c>
      <c r="O737">
        <f t="shared" si="115"/>
        <v>0</v>
      </c>
      <c r="P737">
        <f t="shared" si="116"/>
        <v>0</v>
      </c>
      <c r="Q737">
        <f t="shared" si="117"/>
        <v>0</v>
      </c>
      <c r="R737">
        <f t="shared" si="118"/>
        <v>0</v>
      </c>
      <c r="S737">
        <f t="shared" si="119"/>
        <v>0</v>
      </c>
    </row>
    <row r="738" spans="1:19" x14ac:dyDescent="0.25">
      <c r="A738" s="8"/>
      <c r="B738" s="8"/>
      <c r="C738" s="8"/>
      <c r="D738" s="8"/>
      <c r="E738" s="8"/>
      <c r="G738" s="9" t="str">
        <f t="shared" si="110"/>
        <v/>
      </c>
      <c r="H738" s="9" t="str">
        <f t="shared" si="111"/>
        <v/>
      </c>
      <c r="I738" s="9" t="str">
        <f t="shared" si="112"/>
        <v/>
      </c>
      <c r="J738" s="9" t="str">
        <f t="shared" si="113"/>
        <v/>
      </c>
      <c r="K738" s="9" t="str">
        <f t="shared" si="114"/>
        <v/>
      </c>
      <c r="O738">
        <f t="shared" si="115"/>
        <v>0</v>
      </c>
      <c r="P738">
        <f t="shared" si="116"/>
        <v>0</v>
      </c>
      <c r="Q738">
        <f t="shared" si="117"/>
        <v>0</v>
      </c>
      <c r="R738">
        <f t="shared" si="118"/>
        <v>0</v>
      </c>
      <c r="S738">
        <f t="shared" si="119"/>
        <v>0</v>
      </c>
    </row>
    <row r="739" spans="1:19" x14ac:dyDescent="0.25">
      <c r="A739" s="8"/>
      <c r="B739" s="8"/>
      <c r="C739" s="8"/>
      <c r="D739" s="8"/>
      <c r="E739" s="8"/>
      <c r="G739" s="9" t="str">
        <f t="shared" si="110"/>
        <v/>
      </c>
      <c r="H739" s="9" t="str">
        <f t="shared" si="111"/>
        <v/>
      </c>
      <c r="I739" s="9" t="str">
        <f t="shared" si="112"/>
        <v/>
      </c>
      <c r="J739" s="9" t="str">
        <f t="shared" si="113"/>
        <v/>
      </c>
      <c r="K739" s="9" t="str">
        <f t="shared" si="114"/>
        <v/>
      </c>
      <c r="O739">
        <f t="shared" si="115"/>
        <v>0</v>
      </c>
      <c r="P739">
        <f t="shared" si="116"/>
        <v>0</v>
      </c>
      <c r="Q739">
        <f t="shared" si="117"/>
        <v>0</v>
      </c>
      <c r="R739">
        <f t="shared" si="118"/>
        <v>0</v>
      </c>
      <c r="S739">
        <f t="shared" si="119"/>
        <v>0</v>
      </c>
    </row>
    <row r="740" spans="1:19" x14ac:dyDescent="0.25">
      <c r="A740" s="8"/>
      <c r="B740" s="8"/>
      <c r="C740" s="8"/>
      <c r="D740" s="8"/>
      <c r="E740" s="8"/>
      <c r="G740" s="9" t="str">
        <f t="shared" si="110"/>
        <v/>
      </c>
      <c r="H740" s="9" t="str">
        <f t="shared" si="111"/>
        <v/>
      </c>
      <c r="I740" s="9" t="str">
        <f t="shared" si="112"/>
        <v/>
      </c>
      <c r="J740" s="9" t="str">
        <f t="shared" si="113"/>
        <v/>
      </c>
      <c r="K740" s="9" t="str">
        <f t="shared" si="114"/>
        <v/>
      </c>
      <c r="O740">
        <f t="shared" si="115"/>
        <v>0</v>
      </c>
      <c r="P740">
        <f t="shared" si="116"/>
        <v>0</v>
      </c>
      <c r="Q740">
        <f t="shared" si="117"/>
        <v>0</v>
      </c>
      <c r="R740">
        <f t="shared" si="118"/>
        <v>0</v>
      </c>
      <c r="S740">
        <f t="shared" si="119"/>
        <v>0</v>
      </c>
    </row>
    <row r="741" spans="1:19" x14ac:dyDescent="0.25">
      <c r="A741" s="8"/>
      <c r="B741" s="8"/>
      <c r="C741" s="8"/>
      <c r="D741" s="8"/>
      <c r="E741" s="8"/>
      <c r="G741" s="9" t="str">
        <f t="shared" si="110"/>
        <v/>
      </c>
      <c r="H741" s="9" t="str">
        <f t="shared" si="111"/>
        <v/>
      </c>
      <c r="I741" s="9" t="str">
        <f t="shared" si="112"/>
        <v/>
      </c>
      <c r="J741" s="9" t="str">
        <f t="shared" si="113"/>
        <v/>
      </c>
      <c r="K741" s="9" t="str">
        <f t="shared" si="114"/>
        <v/>
      </c>
      <c r="O741">
        <f t="shared" si="115"/>
        <v>0</v>
      </c>
      <c r="P741">
        <f t="shared" si="116"/>
        <v>0</v>
      </c>
      <c r="Q741">
        <f t="shared" si="117"/>
        <v>0</v>
      </c>
      <c r="R741">
        <f t="shared" si="118"/>
        <v>0</v>
      </c>
      <c r="S741">
        <f t="shared" si="119"/>
        <v>0</v>
      </c>
    </row>
    <row r="742" spans="1:19" x14ac:dyDescent="0.25">
      <c r="A742" s="8"/>
      <c r="B742" s="8"/>
      <c r="C742" s="8"/>
      <c r="D742" s="8"/>
      <c r="E742" s="8"/>
      <c r="G742" s="9" t="str">
        <f t="shared" si="110"/>
        <v/>
      </c>
      <c r="H742" s="9" t="str">
        <f t="shared" si="111"/>
        <v/>
      </c>
      <c r="I742" s="9" t="str">
        <f t="shared" si="112"/>
        <v/>
      </c>
      <c r="J742" s="9" t="str">
        <f t="shared" si="113"/>
        <v/>
      </c>
      <c r="K742" s="9" t="str">
        <f t="shared" si="114"/>
        <v/>
      </c>
      <c r="O742">
        <f t="shared" si="115"/>
        <v>0</v>
      </c>
      <c r="P742">
        <f t="shared" si="116"/>
        <v>0</v>
      </c>
      <c r="Q742">
        <f t="shared" si="117"/>
        <v>0</v>
      </c>
      <c r="R742">
        <f t="shared" si="118"/>
        <v>0</v>
      </c>
      <c r="S742">
        <f t="shared" si="119"/>
        <v>0</v>
      </c>
    </row>
    <row r="743" spans="1:19" x14ac:dyDescent="0.25">
      <c r="A743" s="8"/>
      <c r="B743" s="8"/>
      <c r="C743" s="8"/>
      <c r="D743" s="8"/>
      <c r="E743" s="8"/>
      <c r="G743" s="9" t="str">
        <f t="shared" si="110"/>
        <v/>
      </c>
      <c r="H743" s="9" t="str">
        <f t="shared" si="111"/>
        <v/>
      </c>
      <c r="I743" s="9" t="str">
        <f t="shared" si="112"/>
        <v/>
      </c>
      <c r="J743" s="9" t="str">
        <f t="shared" si="113"/>
        <v/>
      </c>
      <c r="K743" s="9" t="str">
        <f t="shared" si="114"/>
        <v/>
      </c>
      <c r="O743">
        <f t="shared" si="115"/>
        <v>0</v>
      </c>
      <c r="P743">
        <f t="shared" si="116"/>
        <v>0</v>
      </c>
      <c r="Q743">
        <f t="shared" si="117"/>
        <v>0</v>
      </c>
      <c r="R743">
        <f t="shared" si="118"/>
        <v>0</v>
      </c>
      <c r="S743">
        <f t="shared" si="119"/>
        <v>0</v>
      </c>
    </row>
    <row r="744" spans="1:19" x14ac:dyDescent="0.25">
      <c r="A744" s="8"/>
      <c r="B744" s="8"/>
      <c r="C744" s="8"/>
      <c r="D744" s="8"/>
      <c r="E744" s="8"/>
      <c r="G744" s="9" t="str">
        <f t="shared" si="110"/>
        <v/>
      </c>
      <c r="H744" s="9" t="str">
        <f t="shared" si="111"/>
        <v/>
      </c>
      <c r="I744" s="9" t="str">
        <f t="shared" si="112"/>
        <v/>
      </c>
      <c r="J744" s="9" t="str">
        <f t="shared" si="113"/>
        <v/>
      </c>
      <c r="K744" s="9" t="str">
        <f t="shared" si="114"/>
        <v/>
      </c>
      <c r="O744">
        <f t="shared" si="115"/>
        <v>0</v>
      </c>
      <c r="P744">
        <f t="shared" si="116"/>
        <v>0</v>
      </c>
      <c r="Q744">
        <f t="shared" si="117"/>
        <v>0</v>
      </c>
      <c r="R744">
        <f t="shared" si="118"/>
        <v>0</v>
      </c>
      <c r="S744">
        <f t="shared" si="119"/>
        <v>0</v>
      </c>
    </row>
    <row r="745" spans="1:19" x14ac:dyDescent="0.25">
      <c r="A745" s="8"/>
      <c r="B745" s="8"/>
      <c r="C745" s="8"/>
      <c r="D745" s="8"/>
      <c r="E745" s="8"/>
      <c r="G745" s="9" t="str">
        <f t="shared" si="110"/>
        <v/>
      </c>
      <c r="H745" s="9" t="str">
        <f t="shared" si="111"/>
        <v/>
      </c>
      <c r="I745" s="9" t="str">
        <f t="shared" si="112"/>
        <v/>
      </c>
      <c r="J745" s="9" t="str">
        <f t="shared" si="113"/>
        <v/>
      </c>
      <c r="K745" s="9" t="str">
        <f t="shared" si="114"/>
        <v/>
      </c>
      <c r="O745">
        <f t="shared" si="115"/>
        <v>0</v>
      </c>
      <c r="P745">
        <f t="shared" si="116"/>
        <v>0</v>
      </c>
      <c r="Q745">
        <f t="shared" si="117"/>
        <v>0</v>
      </c>
      <c r="R745">
        <f t="shared" si="118"/>
        <v>0</v>
      </c>
      <c r="S745">
        <f t="shared" si="119"/>
        <v>0</v>
      </c>
    </row>
    <row r="746" spans="1:19" x14ac:dyDescent="0.25">
      <c r="A746" s="8"/>
      <c r="B746" s="8"/>
      <c r="C746" s="8"/>
      <c r="D746" s="8"/>
      <c r="E746" s="8"/>
      <c r="G746" s="9" t="str">
        <f t="shared" si="110"/>
        <v/>
      </c>
      <c r="H746" s="9" t="str">
        <f t="shared" si="111"/>
        <v/>
      </c>
      <c r="I746" s="9" t="str">
        <f t="shared" si="112"/>
        <v/>
      </c>
      <c r="J746" s="9" t="str">
        <f t="shared" si="113"/>
        <v/>
      </c>
      <c r="K746" s="9" t="str">
        <f t="shared" si="114"/>
        <v/>
      </c>
      <c r="O746">
        <f t="shared" si="115"/>
        <v>0</v>
      </c>
      <c r="P746">
        <f t="shared" si="116"/>
        <v>0</v>
      </c>
      <c r="Q746">
        <f t="shared" si="117"/>
        <v>0</v>
      </c>
      <c r="R746">
        <f t="shared" si="118"/>
        <v>0</v>
      </c>
      <c r="S746">
        <f t="shared" si="119"/>
        <v>0</v>
      </c>
    </row>
    <row r="747" spans="1:19" x14ac:dyDescent="0.25">
      <c r="A747" s="8"/>
      <c r="B747" s="8"/>
      <c r="C747" s="8"/>
      <c r="D747" s="8"/>
      <c r="E747" s="8"/>
      <c r="G747" s="9" t="str">
        <f t="shared" si="110"/>
        <v/>
      </c>
      <c r="H747" s="9" t="str">
        <f t="shared" si="111"/>
        <v/>
      </c>
      <c r="I747" s="9" t="str">
        <f t="shared" si="112"/>
        <v/>
      </c>
      <c r="J747" s="9" t="str">
        <f t="shared" si="113"/>
        <v/>
      </c>
      <c r="K747" s="9" t="str">
        <f t="shared" si="114"/>
        <v/>
      </c>
      <c r="O747">
        <f t="shared" si="115"/>
        <v>0</v>
      </c>
      <c r="P747">
        <f t="shared" si="116"/>
        <v>0</v>
      </c>
      <c r="Q747">
        <f t="shared" si="117"/>
        <v>0</v>
      </c>
      <c r="R747">
        <f t="shared" si="118"/>
        <v>0</v>
      </c>
      <c r="S747">
        <f t="shared" si="119"/>
        <v>0</v>
      </c>
    </row>
    <row r="748" spans="1:19" x14ac:dyDescent="0.25">
      <c r="A748" s="8"/>
      <c r="B748" s="8"/>
      <c r="C748" s="8"/>
      <c r="D748" s="8"/>
      <c r="E748" s="8"/>
      <c r="G748" s="9" t="str">
        <f t="shared" si="110"/>
        <v/>
      </c>
      <c r="H748" s="9" t="str">
        <f t="shared" si="111"/>
        <v/>
      </c>
      <c r="I748" s="9" t="str">
        <f t="shared" si="112"/>
        <v/>
      </c>
      <c r="J748" s="9" t="str">
        <f t="shared" si="113"/>
        <v/>
      </c>
      <c r="K748" s="9" t="str">
        <f t="shared" si="114"/>
        <v/>
      </c>
      <c r="O748">
        <f t="shared" si="115"/>
        <v>0</v>
      </c>
      <c r="P748">
        <f t="shared" si="116"/>
        <v>0</v>
      </c>
      <c r="Q748">
        <f t="shared" si="117"/>
        <v>0</v>
      </c>
      <c r="R748">
        <f t="shared" si="118"/>
        <v>0</v>
      </c>
      <c r="S748">
        <f t="shared" si="119"/>
        <v>0</v>
      </c>
    </row>
    <row r="749" spans="1:19" x14ac:dyDescent="0.25">
      <c r="A749" s="8"/>
      <c r="B749" s="8"/>
      <c r="C749" s="8"/>
      <c r="D749" s="8"/>
      <c r="E749" s="8"/>
      <c r="G749" s="9" t="str">
        <f t="shared" si="110"/>
        <v/>
      </c>
      <c r="H749" s="9" t="str">
        <f t="shared" si="111"/>
        <v/>
      </c>
      <c r="I749" s="9" t="str">
        <f t="shared" si="112"/>
        <v/>
      </c>
      <c r="J749" s="9" t="str">
        <f t="shared" si="113"/>
        <v/>
      </c>
      <c r="K749" s="9" t="str">
        <f t="shared" si="114"/>
        <v/>
      </c>
      <c r="O749">
        <f t="shared" si="115"/>
        <v>0</v>
      </c>
      <c r="P749">
        <f t="shared" si="116"/>
        <v>0</v>
      </c>
      <c r="Q749">
        <f t="shared" si="117"/>
        <v>0</v>
      </c>
      <c r="R749">
        <f t="shared" si="118"/>
        <v>0</v>
      </c>
      <c r="S749">
        <f t="shared" si="119"/>
        <v>0</v>
      </c>
    </row>
    <row r="750" spans="1:19" x14ac:dyDescent="0.25">
      <c r="A750" s="8"/>
      <c r="B750" s="8"/>
      <c r="C750" s="8"/>
      <c r="D750" s="8"/>
      <c r="E750" s="8"/>
      <c r="G750" s="9" t="str">
        <f t="shared" si="110"/>
        <v/>
      </c>
      <c r="H750" s="9" t="str">
        <f t="shared" si="111"/>
        <v/>
      </c>
      <c r="I750" s="9" t="str">
        <f t="shared" si="112"/>
        <v/>
      </c>
      <c r="J750" s="9" t="str">
        <f t="shared" si="113"/>
        <v/>
      </c>
      <c r="K750" s="9" t="str">
        <f t="shared" si="114"/>
        <v/>
      </c>
      <c r="O750">
        <f t="shared" si="115"/>
        <v>0</v>
      </c>
      <c r="P750">
        <f t="shared" si="116"/>
        <v>0</v>
      </c>
      <c r="Q750">
        <f t="shared" si="117"/>
        <v>0</v>
      </c>
      <c r="R750">
        <f t="shared" si="118"/>
        <v>0</v>
      </c>
      <c r="S750">
        <f t="shared" si="119"/>
        <v>0</v>
      </c>
    </row>
    <row r="751" spans="1:19" x14ac:dyDescent="0.25">
      <c r="A751" s="8"/>
      <c r="B751" s="8"/>
      <c r="C751" s="8"/>
      <c r="D751" s="8"/>
      <c r="E751" s="8"/>
      <c r="G751" s="9" t="str">
        <f t="shared" si="110"/>
        <v/>
      </c>
      <c r="H751" s="9" t="str">
        <f t="shared" si="111"/>
        <v/>
      </c>
      <c r="I751" s="9" t="str">
        <f t="shared" si="112"/>
        <v/>
      </c>
      <c r="J751" s="9" t="str">
        <f t="shared" si="113"/>
        <v/>
      </c>
      <c r="K751" s="9" t="str">
        <f t="shared" si="114"/>
        <v/>
      </c>
      <c r="O751">
        <f t="shared" si="115"/>
        <v>0</v>
      </c>
      <c r="P751">
        <f t="shared" si="116"/>
        <v>0</v>
      </c>
      <c r="Q751">
        <f t="shared" si="117"/>
        <v>0</v>
      </c>
      <c r="R751">
        <f t="shared" si="118"/>
        <v>0</v>
      </c>
      <c r="S751">
        <f t="shared" si="119"/>
        <v>0</v>
      </c>
    </row>
    <row r="752" spans="1:19" x14ac:dyDescent="0.25">
      <c r="A752" s="8"/>
      <c r="B752" s="8"/>
      <c r="C752" s="8"/>
      <c r="D752" s="8"/>
      <c r="E752" s="8"/>
      <c r="G752" s="9" t="str">
        <f t="shared" si="110"/>
        <v/>
      </c>
      <c r="H752" s="9" t="str">
        <f t="shared" si="111"/>
        <v/>
      </c>
      <c r="I752" s="9" t="str">
        <f t="shared" si="112"/>
        <v/>
      </c>
      <c r="J752" s="9" t="str">
        <f t="shared" si="113"/>
        <v/>
      </c>
      <c r="K752" s="9" t="str">
        <f t="shared" si="114"/>
        <v/>
      </c>
      <c r="O752">
        <f t="shared" si="115"/>
        <v>0</v>
      </c>
      <c r="P752">
        <f t="shared" si="116"/>
        <v>0</v>
      </c>
      <c r="Q752">
        <f t="shared" si="117"/>
        <v>0</v>
      </c>
      <c r="R752">
        <f t="shared" si="118"/>
        <v>0</v>
      </c>
      <c r="S752">
        <f t="shared" si="119"/>
        <v>0</v>
      </c>
    </row>
    <row r="753" spans="1:19" x14ac:dyDescent="0.25">
      <c r="A753" s="8"/>
      <c r="B753" s="8"/>
      <c r="C753" s="8"/>
      <c r="D753" s="8"/>
      <c r="E753" s="8"/>
      <c r="G753" s="9" t="str">
        <f t="shared" si="110"/>
        <v/>
      </c>
      <c r="H753" s="9" t="str">
        <f t="shared" si="111"/>
        <v/>
      </c>
      <c r="I753" s="9" t="str">
        <f t="shared" si="112"/>
        <v/>
      </c>
      <c r="J753" s="9" t="str">
        <f t="shared" si="113"/>
        <v/>
      </c>
      <c r="K753" s="9" t="str">
        <f t="shared" si="114"/>
        <v/>
      </c>
      <c r="O753">
        <f t="shared" si="115"/>
        <v>0</v>
      </c>
      <c r="P753">
        <f t="shared" si="116"/>
        <v>0</v>
      </c>
      <c r="Q753">
        <f t="shared" si="117"/>
        <v>0</v>
      </c>
      <c r="R753">
        <f t="shared" si="118"/>
        <v>0</v>
      </c>
      <c r="S753">
        <f t="shared" si="119"/>
        <v>0</v>
      </c>
    </row>
    <row r="754" spans="1:19" x14ac:dyDescent="0.25">
      <c r="A754" s="8"/>
      <c r="B754" s="8"/>
      <c r="C754" s="8"/>
      <c r="D754" s="8"/>
      <c r="E754" s="8"/>
      <c r="G754" s="9" t="str">
        <f t="shared" si="110"/>
        <v/>
      </c>
      <c r="H754" s="9" t="str">
        <f t="shared" si="111"/>
        <v/>
      </c>
      <c r="I754" s="9" t="str">
        <f t="shared" si="112"/>
        <v/>
      </c>
      <c r="J754" s="9" t="str">
        <f t="shared" si="113"/>
        <v/>
      </c>
      <c r="K754" s="9" t="str">
        <f t="shared" si="114"/>
        <v/>
      </c>
      <c r="O754">
        <f t="shared" si="115"/>
        <v>0</v>
      </c>
      <c r="P754">
        <f t="shared" si="116"/>
        <v>0</v>
      </c>
      <c r="Q754">
        <f t="shared" si="117"/>
        <v>0</v>
      </c>
      <c r="R754">
        <f t="shared" si="118"/>
        <v>0</v>
      </c>
      <c r="S754">
        <f t="shared" si="119"/>
        <v>0</v>
      </c>
    </row>
    <row r="755" spans="1:19" x14ac:dyDescent="0.25">
      <c r="A755" s="8"/>
      <c r="B755" s="8"/>
      <c r="C755" s="8"/>
      <c r="D755" s="8"/>
      <c r="E755" s="8"/>
      <c r="G755" s="9" t="str">
        <f t="shared" si="110"/>
        <v/>
      </c>
      <c r="H755" s="9" t="str">
        <f t="shared" si="111"/>
        <v/>
      </c>
      <c r="I755" s="9" t="str">
        <f t="shared" si="112"/>
        <v/>
      </c>
      <c r="J755" s="9" t="str">
        <f t="shared" si="113"/>
        <v/>
      </c>
      <c r="K755" s="9" t="str">
        <f t="shared" si="114"/>
        <v/>
      </c>
      <c r="O755">
        <f t="shared" si="115"/>
        <v>0</v>
      </c>
      <c r="P755">
        <f t="shared" si="116"/>
        <v>0</v>
      </c>
      <c r="Q755">
        <f t="shared" si="117"/>
        <v>0</v>
      </c>
      <c r="R755">
        <f t="shared" si="118"/>
        <v>0</v>
      </c>
      <c r="S755">
        <f t="shared" si="119"/>
        <v>0</v>
      </c>
    </row>
    <row r="756" spans="1:19" x14ac:dyDescent="0.25">
      <c r="A756" s="8"/>
      <c r="B756" s="8"/>
      <c r="C756" s="8"/>
      <c r="D756" s="8"/>
      <c r="E756" s="8"/>
      <c r="G756" s="9" t="str">
        <f t="shared" si="110"/>
        <v/>
      </c>
      <c r="H756" s="9" t="str">
        <f t="shared" si="111"/>
        <v/>
      </c>
      <c r="I756" s="9" t="str">
        <f t="shared" si="112"/>
        <v/>
      </c>
      <c r="J756" s="9" t="str">
        <f t="shared" si="113"/>
        <v/>
      </c>
      <c r="K756" s="9" t="str">
        <f t="shared" si="114"/>
        <v/>
      </c>
      <c r="O756">
        <f t="shared" si="115"/>
        <v>0</v>
      </c>
      <c r="P756">
        <f t="shared" si="116"/>
        <v>0</v>
      </c>
      <c r="Q756">
        <f t="shared" si="117"/>
        <v>0</v>
      </c>
      <c r="R756">
        <f t="shared" si="118"/>
        <v>0</v>
      </c>
      <c r="S756">
        <f t="shared" si="119"/>
        <v>0</v>
      </c>
    </row>
    <row r="757" spans="1:19" x14ac:dyDescent="0.25">
      <c r="A757" s="8"/>
      <c r="B757" s="8"/>
      <c r="C757" s="8"/>
      <c r="D757" s="8"/>
      <c r="E757" s="8"/>
      <c r="G757" s="9" t="str">
        <f t="shared" si="110"/>
        <v/>
      </c>
      <c r="H757" s="9" t="str">
        <f t="shared" si="111"/>
        <v/>
      </c>
      <c r="I757" s="9" t="str">
        <f t="shared" si="112"/>
        <v/>
      </c>
      <c r="J757" s="9" t="str">
        <f t="shared" si="113"/>
        <v/>
      </c>
      <c r="K757" s="9" t="str">
        <f t="shared" si="114"/>
        <v/>
      </c>
      <c r="O757">
        <f t="shared" si="115"/>
        <v>0</v>
      </c>
      <c r="P757">
        <f t="shared" si="116"/>
        <v>0</v>
      </c>
      <c r="Q757">
        <f t="shared" si="117"/>
        <v>0</v>
      </c>
      <c r="R757">
        <f t="shared" si="118"/>
        <v>0</v>
      </c>
      <c r="S757">
        <f t="shared" si="119"/>
        <v>0</v>
      </c>
    </row>
    <row r="758" spans="1:19" x14ac:dyDescent="0.25">
      <c r="A758" s="8"/>
      <c r="B758" s="8"/>
      <c r="C758" s="8"/>
      <c r="D758" s="8"/>
      <c r="E758" s="8"/>
      <c r="G758" s="9" t="str">
        <f t="shared" si="110"/>
        <v/>
      </c>
      <c r="H758" s="9" t="str">
        <f t="shared" si="111"/>
        <v/>
      </c>
      <c r="I758" s="9" t="str">
        <f t="shared" si="112"/>
        <v/>
      </c>
      <c r="J758" s="9" t="str">
        <f t="shared" si="113"/>
        <v/>
      </c>
      <c r="K758" s="9" t="str">
        <f t="shared" si="114"/>
        <v/>
      </c>
      <c r="O758">
        <f t="shared" si="115"/>
        <v>0</v>
      </c>
      <c r="P758">
        <f t="shared" si="116"/>
        <v>0</v>
      </c>
      <c r="Q758">
        <f t="shared" si="117"/>
        <v>0</v>
      </c>
      <c r="R758">
        <f t="shared" si="118"/>
        <v>0</v>
      </c>
      <c r="S758">
        <f t="shared" si="119"/>
        <v>0</v>
      </c>
    </row>
    <row r="759" spans="1:19" x14ac:dyDescent="0.25">
      <c r="A759" s="8"/>
      <c r="B759" s="8"/>
      <c r="C759" s="8"/>
      <c r="D759" s="8"/>
      <c r="E759" s="8"/>
      <c r="G759" s="9" t="str">
        <f t="shared" si="110"/>
        <v/>
      </c>
      <c r="H759" s="9" t="str">
        <f t="shared" si="111"/>
        <v/>
      </c>
      <c r="I759" s="9" t="str">
        <f t="shared" si="112"/>
        <v/>
      </c>
      <c r="J759" s="9" t="str">
        <f t="shared" si="113"/>
        <v/>
      </c>
      <c r="K759" s="9" t="str">
        <f t="shared" si="114"/>
        <v/>
      </c>
      <c r="O759">
        <f t="shared" si="115"/>
        <v>0</v>
      </c>
      <c r="P759">
        <f t="shared" si="116"/>
        <v>0</v>
      </c>
      <c r="Q759">
        <f t="shared" si="117"/>
        <v>0</v>
      </c>
      <c r="R759">
        <f t="shared" si="118"/>
        <v>0</v>
      </c>
      <c r="S759">
        <f t="shared" si="119"/>
        <v>0</v>
      </c>
    </row>
    <row r="760" spans="1:19" x14ac:dyDescent="0.25">
      <c r="A760" s="8"/>
      <c r="B760" s="8"/>
      <c r="C760" s="8"/>
      <c r="D760" s="8"/>
      <c r="E760" s="8"/>
      <c r="G760" s="9" t="str">
        <f t="shared" si="110"/>
        <v/>
      </c>
      <c r="H760" s="9" t="str">
        <f t="shared" si="111"/>
        <v/>
      </c>
      <c r="I760" s="9" t="str">
        <f t="shared" si="112"/>
        <v/>
      </c>
      <c r="J760" s="9" t="str">
        <f t="shared" si="113"/>
        <v/>
      </c>
      <c r="K760" s="9" t="str">
        <f t="shared" si="114"/>
        <v/>
      </c>
      <c r="O760">
        <f t="shared" si="115"/>
        <v>0</v>
      </c>
      <c r="P760">
        <f t="shared" si="116"/>
        <v>0</v>
      </c>
      <c r="Q760">
        <f t="shared" si="117"/>
        <v>0</v>
      </c>
      <c r="R760">
        <f t="shared" si="118"/>
        <v>0</v>
      </c>
      <c r="S760">
        <f t="shared" si="119"/>
        <v>0</v>
      </c>
    </row>
    <row r="761" spans="1:19" x14ac:dyDescent="0.25">
      <c r="A761" s="8"/>
      <c r="B761" s="8"/>
      <c r="C761" s="8"/>
      <c r="D761" s="8"/>
      <c r="E761" s="8"/>
      <c r="G761" s="9" t="str">
        <f t="shared" si="110"/>
        <v/>
      </c>
      <c r="H761" s="9" t="str">
        <f t="shared" si="111"/>
        <v/>
      </c>
      <c r="I761" s="9" t="str">
        <f t="shared" si="112"/>
        <v/>
      </c>
      <c r="J761" s="9" t="str">
        <f t="shared" si="113"/>
        <v/>
      </c>
      <c r="K761" s="9" t="str">
        <f t="shared" si="114"/>
        <v/>
      </c>
      <c r="O761">
        <f t="shared" si="115"/>
        <v>0</v>
      </c>
      <c r="P761">
        <f t="shared" si="116"/>
        <v>0</v>
      </c>
      <c r="Q761">
        <f t="shared" si="117"/>
        <v>0</v>
      </c>
      <c r="R761">
        <f t="shared" si="118"/>
        <v>0</v>
      </c>
      <c r="S761">
        <f t="shared" si="119"/>
        <v>0</v>
      </c>
    </row>
    <row r="762" spans="1:19" x14ac:dyDescent="0.25">
      <c r="A762" s="8"/>
      <c r="B762" s="8"/>
      <c r="C762" s="8"/>
      <c r="D762" s="8"/>
      <c r="E762" s="8"/>
      <c r="G762" s="9" t="str">
        <f t="shared" si="110"/>
        <v/>
      </c>
      <c r="H762" s="9" t="str">
        <f t="shared" si="111"/>
        <v/>
      </c>
      <c r="I762" s="9" t="str">
        <f t="shared" si="112"/>
        <v/>
      </c>
      <c r="J762" s="9" t="str">
        <f t="shared" si="113"/>
        <v/>
      </c>
      <c r="K762" s="9" t="str">
        <f t="shared" si="114"/>
        <v/>
      </c>
      <c r="O762">
        <f t="shared" si="115"/>
        <v>0</v>
      </c>
      <c r="P762">
        <f t="shared" si="116"/>
        <v>0</v>
      </c>
      <c r="Q762">
        <f t="shared" si="117"/>
        <v>0</v>
      </c>
      <c r="R762">
        <f t="shared" si="118"/>
        <v>0</v>
      </c>
      <c r="S762">
        <f t="shared" si="119"/>
        <v>0</v>
      </c>
    </row>
    <row r="763" spans="1:19" x14ac:dyDescent="0.25">
      <c r="A763" s="8"/>
      <c r="B763" s="8"/>
      <c r="C763" s="8"/>
      <c r="D763" s="8"/>
      <c r="E763" s="8"/>
      <c r="G763" s="9" t="str">
        <f t="shared" si="110"/>
        <v/>
      </c>
      <c r="H763" s="9" t="str">
        <f t="shared" si="111"/>
        <v/>
      </c>
      <c r="I763" s="9" t="str">
        <f t="shared" si="112"/>
        <v/>
      </c>
      <c r="J763" s="9" t="str">
        <f t="shared" si="113"/>
        <v/>
      </c>
      <c r="K763" s="9" t="str">
        <f t="shared" si="114"/>
        <v/>
      </c>
      <c r="O763">
        <f t="shared" si="115"/>
        <v>0</v>
      </c>
      <c r="P763">
        <f t="shared" si="116"/>
        <v>0</v>
      </c>
      <c r="Q763">
        <f t="shared" si="117"/>
        <v>0</v>
      </c>
      <c r="R763">
        <f t="shared" si="118"/>
        <v>0</v>
      </c>
      <c r="S763">
        <f t="shared" si="119"/>
        <v>0</v>
      </c>
    </row>
    <row r="764" spans="1:19" x14ac:dyDescent="0.25">
      <c r="A764" s="8"/>
      <c r="B764" s="8"/>
      <c r="C764" s="8"/>
      <c r="D764" s="8"/>
      <c r="E764" s="8"/>
      <c r="G764" s="9" t="str">
        <f t="shared" si="110"/>
        <v/>
      </c>
      <c r="H764" s="9" t="str">
        <f t="shared" si="111"/>
        <v/>
      </c>
      <c r="I764" s="9" t="str">
        <f t="shared" si="112"/>
        <v/>
      </c>
      <c r="J764" s="9" t="str">
        <f t="shared" si="113"/>
        <v/>
      </c>
      <c r="K764" s="9" t="str">
        <f t="shared" si="114"/>
        <v/>
      </c>
      <c r="O764">
        <f t="shared" si="115"/>
        <v>0</v>
      </c>
      <c r="P764">
        <f t="shared" si="116"/>
        <v>0</v>
      </c>
      <c r="Q764">
        <f t="shared" si="117"/>
        <v>0</v>
      </c>
      <c r="R764">
        <f t="shared" si="118"/>
        <v>0</v>
      </c>
      <c r="S764">
        <f t="shared" si="119"/>
        <v>0</v>
      </c>
    </row>
    <row r="765" spans="1:19" x14ac:dyDescent="0.25">
      <c r="A765" s="8"/>
      <c r="B765" s="8"/>
      <c r="C765" s="8"/>
      <c r="D765" s="8"/>
      <c r="E765" s="8"/>
      <c r="G765" s="9" t="str">
        <f t="shared" si="110"/>
        <v/>
      </c>
      <c r="H765" s="9" t="str">
        <f t="shared" si="111"/>
        <v/>
      </c>
      <c r="I765" s="9" t="str">
        <f t="shared" si="112"/>
        <v/>
      </c>
      <c r="J765" s="9" t="str">
        <f t="shared" si="113"/>
        <v/>
      </c>
      <c r="K765" s="9" t="str">
        <f t="shared" si="114"/>
        <v/>
      </c>
      <c r="O765">
        <f t="shared" si="115"/>
        <v>0</v>
      </c>
      <c r="P765">
        <f t="shared" si="116"/>
        <v>0</v>
      </c>
      <c r="Q765">
        <f t="shared" si="117"/>
        <v>0</v>
      </c>
      <c r="R765">
        <f t="shared" si="118"/>
        <v>0</v>
      </c>
      <c r="S765">
        <f t="shared" si="119"/>
        <v>0</v>
      </c>
    </row>
    <row r="766" spans="1:19" x14ac:dyDescent="0.25">
      <c r="A766" s="8"/>
      <c r="B766" s="8"/>
      <c r="C766" s="8"/>
      <c r="D766" s="8"/>
      <c r="E766" s="8"/>
      <c r="G766" s="9" t="str">
        <f t="shared" si="110"/>
        <v/>
      </c>
      <c r="H766" s="9" t="str">
        <f t="shared" si="111"/>
        <v/>
      </c>
      <c r="I766" s="9" t="str">
        <f t="shared" si="112"/>
        <v/>
      </c>
      <c r="J766" s="9" t="str">
        <f t="shared" si="113"/>
        <v/>
      </c>
      <c r="K766" s="9" t="str">
        <f t="shared" si="114"/>
        <v/>
      </c>
      <c r="O766">
        <f t="shared" si="115"/>
        <v>0</v>
      </c>
      <c r="P766">
        <f t="shared" si="116"/>
        <v>0</v>
      </c>
      <c r="Q766">
        <f t="shared" si="117"/>
        <v>0</v>
      </c>
      <c r="R766">
        <f t="shared" si="118"/>
        <v>0</v>
      </c>
      <c r="S766">
        <f t="shared" si="119"/>
        <v>0</v>
      </c>
    </row>
    <row r="767" spans="1:19" x14ac:dyDescent="0.25">
      <c r="A767" s="8"/>
      <c r="B767" s="8"/>
      <c r="C767" s="8"/>
      <c r="D767" s="8"/>
      <c r="E767" s="8"/>
      <c r="G767" s="9" t="str">
        <f t="shared" si="110"/>
        <v/>
      </c>
      <c r="H767" s="9" t="str">
        <f t="shared" si="111"/>
        <v/>
      </c>
      <c r="I767" s="9" t="str">
        <f t="shared" si="112"/>
        <v/>
      </c>
      <c r="J767" s="9" t="str">
        <f t="shared" si="113"/>
        <v/>
      </c>
      <c r="K767" s="9" t="str">
        <f t="shared" si="114"/>
        <v/>
      </c>
      <c r="O767">
        <f t="shared" si="115"/>
        <v>0</v>
      </c>
      <c r="P767">
        <f t="shared" si="116"/>
        <v>0</v>
      </c>
      <c r="Q767">
        <f t="shared" si="117"/>
        <v>0</v>
      </c>
      <c r="R767">
        <f t="shared" si="118"/>
        <v>0</v>
      </c>
      <c r="S767">
        <f t="shared" si="119"/>
        <v>0</v>
      </c>
    </row>
    <row r="768" spans="1:19" x14ac:dyDescent="0.25">
      <c r="A768" s="8"/>
      <c r="B768" s="8"/>
      <c r="C768" s="8"/>
      <c r="D768" s="8"/>
      <c r="E768" s="8"/>
      <c r="G768" s="9" t="str">
        <f t="shared" si="110"/>
        <v/>
      </c>
      <c r="H768" s="9" t="str">
        <f t="shared" si="111"/>
        <v/>
      </c>
      <c r="I768" s="9" t="str">
        <f t="shared" si="112"/>
        <v/>
      </c>
      <c r="J768" s="9" t="str">
        <f t="shared" si="113"/>
        <v/>
      </c>
      <c r="K768" s="9" t="str">
        <f t="shared" si="114"/>
        <v/>
      </c>
      <c r="O768">
        <f t="shared" si="115"/>
        <v>0</v>
      </c>
      <c r="P768">
        <f t="shared" si="116"/>
        <v>0</v>
      </c>
      <c r="Q768">
        <f t="shared" si="117"/>
        <v>0</v>
      </c>
      <c r="R768">
        <f t="shared" si="118"/>
        <v>0</v>
      </c>
      <c r="S768">
        <f t="shared" si="119"/>
        <v>0</v>
      </c>
    </row>
    <row r="769" spans="1:19" x14ac:dyDescent="0.25">
      <c r="A769" s="8"/>
      <c r="B769" s="8"/>
      <c r="C769" s="8"/>
      <c r="D769" s="8"/>
      <c r="E769" s="8"/>
      <c r="G769" s="9" t="str">
        <f t="shared" si="110"/>
        <v/>
      </c>
      <c r="H769" s="9" t="str">
        <f t="shared" si="111"/>
        <v/>
      </c>
      <c r="I769" s="9" t="str">
        <f t="shared" si="112"/>
        <v/>
      </c>
      <c r="J769" s="9" t="str">
        <f t="shared" si="113"/>
        <v/>
      </c>
      <c r="K769" s="9" t="str">
        <f t="shared" si="114"/>
        <v/>
      </c>
      <c r="O769">
        <f t="shared" si="115"/>
        <v>0</v>
      </c>
      <c r="P769">
        <f t="shared" si="116"/>
        <v>0</v>
      </c>
      <c r="Q769">
        <f t="shared" si="117"/>
        <v>0</v>
      </c>
      <c r="R769">
        <f t="shared" si="118"/>
        <v>0</v>
      </c>
      <c r="S769">
        <f t="shared" si="119"/>
        <v>0</v>
      </c>
    </row>
    <row r="770" spans="1:19" x14ac:dyDescent="0.25">
      <c r="A770" s="8"/>
      <c r="B770" s="8"/>
      <c r="C770" s="8"/>
      <c r="D770" s="8"/>
      <c r="E770" s="8"/>
      <c r="G770" s="9" t="str">
        <f t="shared" ref="G770:G833" si="120">IF($A770="","",IF($O770=0,$A770,IFERROR(LEFT($A770,$O770-1),"")))</f>
        <v/>
      </c>
      <c r="H770" s="9" t="str">
        <f t="shared" ref="H770:H833" si="121">IF($A770="","",IF($O770=0,IF($B770="","",$B770),IFERROR(MID($A770,$O770+1,$P770-$O770-1),"")))</f>
        <v/>
      </c>
      <c r="I770" s="9" t="str">
        <f t="shared" ref="I770:I833" si="122">IF($A770="","",IF($O770=0,IF($C770="","",$C770),IFERROR(MID($A770,$P770+1,$Q770-$P770-1),"")))</f>
        <v/>
      </c>
      <c r="J770" s="9" t="str">
        <f t="shared" ref="J770:J833" si="123">IF($A770="","",IF($O770=0,IF($D770="","",$D770),IFERROR(MID($A770,$Q770+1,$R770-$Q770-1),"")))</f>
        <v/>
      </c>
      <c r="K770" s="9" t="str">
        <f t="shared" ref="K770:K833" si="124">IF($A770="","",IF($O770=0,IF($E770="","",$E770),IFERROR(MID($A770,$R770+1,200),"")))</f>
        <v/>
      </c>
      <c r="O770">
        <f t="shared" ref="O770:O833" si="125">IFERROR(FIND(CHAR(9),$A770),0)</f>
        <v>0</v>
      </c>
      <c r="P770">
        <f t="shared" ref="P770:P833" si="126">IF($O770=0,0,IFERROR(FIND(CHAR(9),$A770,$O770+1),0))</f>
        <v>0</v>
      </c>
      <c r="Q770">
        <f t="shared" ref="Q770:Q833" si="127">IF($P770=0,0,IFERROR(FIND(CHAR(9),$A770,$P770+1),0))</f>
        <v>0</v>
      </c>
      <c r="R770">
        <f t="shared" ref="R770:R833" si="128">IF($Q770=0,0,IFERROR(FIND(CHAR(9),$A770,$Q770+1),0))</f>
        <v>0</v>
      </c>
      <c r="S770">
        <f t="shared" ref="S770:S833" si="129">IFERROR(VALUE($I770),0)</f>
        <v>0</v>
      </c>
    </row>
    <row r="771" spans="1:19" x14ac:dyDescent="0.25">
      <c r="A771" s="8"/>
      <c r="B771" s="8"/>
      <c r="C771" s="8"/>
      <c r="D771" s="8"/>
      <c r="E771" s="8"/>
      <c r="G771" s="9" t="str">
        <f t="shared" si="120"/>
        <v/>
      </c>
      <c r="H771" s="9" t="str">
        <f t="shared" si="121"/>
        <v/>
      </c>
      <c r="I771" s="9" t="str">
        <f t="shared" si="122"/>
        <v/>
      </c>
      <c r="J771" s="9" t="str">
        <f t="shared" si="123"/>
        <v/>
      </c>
      <c r="K771" s="9" t="str">
        <f t="shared" si="124"/>
        <v/>
      </c>
      <c r="O771">
        <f t="shared" si="125"/>
        <v>0</v>
      </c>
      <c r="P771">
        <f t="shared" si="126"/>
        <v>0</v>
      </c>
      <c r="Q771">
        <f t="shared" si="127"/>
        <v>0</v>
      </c>
      <c r="R771">
        <f t="shared" si="128"/>
        <v>0</v>
      </c>
      <c r="S771">
        <f t="shared" si="129"/>
        <v>0</v>
      </c>
    </row>
    <row r="772" spans="1:19" x14ac:dyDescent="0.25">
      <c r="A772" s="8"/>
      <c r="B772" s="8"/>
      <c r="C772" s="8"/>
      <c r="D772" s="8"/>
      <c r="E772" s="8"/>
      <c r="G772" s="9" t="str">
        <f t="shared" si="120"/>
        <v/>
      </c>
      <c r="H772" s="9" t="str">
        <f t="shared" si="121"/>
        <v/>
      </c>
      <c r="I772" s="9" t="str">
        <f t="shared" si="122"/>
        <v/>
      </c>
      <c r="J772" s="9" t="str">
        <f t="shared" si="123"/>
        <v/>
      </c>
      <c r="K772" s="9" t="str">
        <f t="shared" si="124"/>
        <v/>
      </c>
      <c r="O772">
        <f t="shared" si="125"/>
        <v>0</v>
      </c>
      <c r="P772">
        <f t="shared" si="126"/>
        <v>0</v>
      </c>
      <c r="Q772">
        <f t="shared" si="127"/>
        <v>0</v>
      </c>
      <c r="R772">
        <f t="shared" si="128"/>
        <v>0</v>
      </c>
      <c r="S772">
        <f t="shared" si="129"/>
        <v>0</v>
      </c>
    </row>
    <row r="773" spans="1:19" x14ac:dyDescent="0.25">
      <c r="A773" s="8"/>
      <c r="B773" s="8"/>
      <c r="C773" s="8"/>
      <c r="D773" s="8"/>
      <c r="E773" s="8"/>
      <c r="G773" s="9" t="str">
        <f t="shared" si="120"/>
        <v/>
      </c>
      <c r="H773" s="9" t="str">
        <f t="shared" si="121"/>
        <v/>
      </c>
      <c r="I773" s="9" t="str">
        <f t="shared" si="122"/>
        <v/>
      </c>
      <c r="J773" s="9" t="str">
        <f t="shared" si="123"/>
        <v/>
      </c>
      <c r="K773" s="9" t="str">
        <f t="shared" si="124"/>
        <v/>
      </c>
      <c r="O773">
        <f t="shared" si="125"/>
        <v>0</v>
      </c>
      <c r="P773">
        <f t="shared" si="126"/>
        <v>0</v>
      </c>
      <c r="Q773">
        <f t="shared" si="127"/>
        <v>0</v>
      </c>
      <c r="R773">
        <f t="shared" si="128"/>
        <v>0</v>
      </c>
      <c r="S773">
        <f t="shared" si="129"/>
        <v>0</v>
      </c>
    </row>
    <row r="774" spans="1:19" x14ac:dyDescent="0.25">
      <c r="A774" s="8"/>
      <c r="B774" s="8"/>
      <c r="C774" s="8"/>
      <c r="D774" s="8"/>
      <c r="E774" s="8"/>
      <c r="G774" s="9" t="str">
        <f t="shared" si="120"/>
        <v/>
      </c>
      <c r="H774" s="9" t="str">
        <f t="shared" si="121"/>
        <v/>
      </c>
      <c r="I774" s="9" t="str">
        <f t="shared" si="122"/>
        <v/>
      </c>
      <c r="J774" s="9" t="str">
        <f t="shared" si="123"/>
        <v/>
      </c>
      <c r="K774" s="9" t="str">
        <f t="shared" si="124"/>
        <v/>
      </c>
      <c r="O774">
        <f t="shared" si="125"/>
        <v>0</v>
      </c>
      <c r="P774">
        <f t="shared" si="126"/>
        <v>0</v>
      </c>
      <c r="Q774">
        <f t="shared" si="127"/>
        <v>0</v>
      </c>
      <c r="R774">
        <f t="shared" si="128"/>
        <v>0</v>
      </c>
      <c r="S774">
        <f t="shared" si="129"/>
        <v>0</v>
      </c>
    </row>
    <row r="775" spans="1:19" x14ac:dyDescent="0.25">
      <c r="A775" s="8"/>
      <c r="B775" s="8"/>
      <c r="C775" s="8"/>
      <c r="D775" s="8"/>
      <c r="E775" s="8"/>
      <c r="G775" s="9" t="str">
        <f t="shared" si="120"/>
        <v/>
      </c>
      <c r="H775" s="9" t="str">
        <f t="shared" si="121"/>
        <v/>
      </c>
      <c r="I775" s="9" t="str">
        <f t="shared" si="122"/>
        <v/>
      </c>
      <c r="J775" s="9" t="str">
        <f t="shared" si="123"/>
        <v/>
      </c>
      <c r="K775" s="9" t="str">
        <f t="shared" si="124"/>
        <v/>
      </c>
      <c r="O775">
        <f t="shared" si="125"/>
        <v>0</v>
      </c>
      <c r="P775">
        <f t="shared" si="126"/>
        <v>0</v>
      </c>
      <c r="Q775">
        <f t="shared" si="127"/>
        <v>0</v>
      </c>
      <c r="R775">
        <f t="shared" si="128"/>
        <v>0</v>
      </c>
      <c r="S775">
        <f t="shared" si="129"/>
        <v>0</v>
      </c>
    </row>
    <row r="776" spans="1:19" x14ac:dyDescent="0.25">
      <c r="A776" s="8"/>
      <c r="B776" s="8"/>
      <c r="C776" s="8"/>
      <c r="D776" s="8"/>
      <c r="E776" s="8"/>
      <c r="G776" s="9" t="str">
        <f t="shared" si="120"/>
        <v/>
      </c>
      <c r="H776" s="9" t="str">
        <f t="shared" si="121"/>
        <v/>
      </c>
      <c r="I776" s="9" t="str">
        <f t="shared" si="122"/>
        <v/>
      </c>
      <c r="J776" s="9" t="str">
        <f t="shared" si="123"/>
        <v/>
      </c>
      <c r="K776" s="9" t="str">
        <f t="shared" si="124"/>
        <v/>
      </c>
      <c r="O776">
        <f t="shared" si="125"/>
        <v>0</v>
      </c>
      <c r="P776">
        <f t="shared" si="126"/>
        <v>0</v>
      </c>
      <c r="Q776">
        <f t="shared" si="127"/>
        <v>0</v>
      </c>
      <c r="R776">
        <f t="shared" si="128"/>
        <v>0</v>
      </c>
      <c r="S776">
        <f t="shared" si="129"/>
        <v>0</v>
      </c>
    </row>
    <row r="777" spans="1:19" x14ac:dyDescent="0.25">
      <c r="A777" s="8"/>
      <c r="B777" s="8"/>
      <c r="C777" s="8"/>
      <c r="D777" s="8"/>
      <c r="E777" s="8"/>
      <c r="G777" s="9" t="str">
        <f t="shared" si="120"/>
        <v/>
      </c>
      <c r="H777" s="9" t="str">
        <f t="shared" si="121"/>
        <v/>
      </c>
      <c r="I777" s="9" t="str">
        <f t="shared" si="122"/>
        <v/>
      </c>
      <c r="J777" s="9" t="str">
        <f t="shared" si="123"/>
        <v/>
      </c>
      <c r="K777" s="9" t="str">
        <f t="shared" si="124"/>
        <v/>
      </c>
      <c r="O777">
        <f t="shared" si="125"/>
        <v>0</v>
      </c>
      <c r="P777">
        <f t="shared" si="126"/>
        <v>0</v>
      </c>
      <c r="Q777">
        <f t="shared" si="127"/>
        <v>0</v>
      </c>
      <c r="R777">
        <f t="shared" si="128"/>
        <v>0</v>
      </c>
      <c r="S777">
        <f t="shared" si="129"/>
        <v>0</v>
      </c>
    </row>
    <row r="778" spans="1:19" x14ac:dyDescent="0.25">
      <c r="A778" s="8"/>
      <c r="B778" s="8"/>
      <c r="C778" s="8"/>
      <c r="D778" s="8"/>
      <c r="E778" s="8"/>
      <c r="G778" s="9" t="str">
        <f t="shared" si="120"/>
        <v/>
      </c>
      <c r="H778" s="9" t="str">
        <f t="shared" si="121"/>
        <v/>
      </c>
      <c r="I778" s="9" t="str">
        <f t="shared" si="122"/>
        <v/>
      </c>
      <c r="J778" s="9" t="str">
        <f t="shared" si="123"/>
        <v/>
      </c>
      <c r="K778" s="9" t="str">
        <f t="shared" si="124"/>
        <v/>
      </c>
      <c r="O778">
        <f t="shared" si="125"/>
        <v>0</v>
      </c>
      <c r="P778">
        <f t="shared" si="126"/>
        <v>0</v>
      </c>
      <c r="Q778">
        <f t="shared" si="127"/>
        <v>0</v>
      </c>
      <c r="R778">
        <f t="shared" si="128"/>
        <v>0</v>
      </c>
      <c r="S778">
        <f t="shared" si="129"/>
        <v>0</v>
      </c>
    </row>
    <row r="779" spans="1:19" x14ac:dyDescent="0.25">
      <c r="A779" s="8"/>
      <c r="B779" s="8"/>
      <c r="C779" s="8"/>
      <c r="D779" s="8"/>
      <c r="E779" s="8"/>
      <c r="G779" s="9" t="str">
        <f t="shared" si="120"/>
        <v/>
      </c>
      <c r="H779" s="9" t="str">
        <f t="shared" si="121"/>
        <v/>
      </c>
      <c r="I779" s="9" t="str">
        <f t="shared" si="122"/>
        <v/>
      </c>
      <c r="J779" s="9" t="str">
        <f t="shared" si="123"/>
        <v/>
      </c>
      <c r="K779" s="9" t="str">
        <f t="shared" si="124"/>
        <v/>
      </c>
      <c r="O779">
        <f t="shared" si="125"/>
        <v>0</v>
      </c>
      <c r="P779">
        <f t="shared" si="126"/>
        <v>0</v>
      </c>
      <c r="Q779">
        <f t="shared" si="127"/>
        <v>0</v>
      </c>
      <c r="R779">
        <f t="shared" si="128"/>
        <v>0</v>
      </c>
      <c r="S779">
        <f t="shared" si="129"/>
        <v>0</v>
      </c>
    </row>
    <row r="780" spans="1:19" x14ac:dyDescent="0.25">
      <c r="A780" s="8"/>
      <c r="B780" s="8"/>
      <c r="C780" s="8"/>
      <c r="D780" s="8"/>
      <c r="E780" s="8"/>
      <c r="G780" s="9" t="str">
        <f t="shared" si="120"/>
        <v/>
      </c>
      <c r="H780" s="9" t="str">
        <f t="shared" si="121"/>
        <v/>
      </c>
      <c r="I780" s="9" t="str">
        <f t="shared" si="122"/>
        <v/>
      </c>
      <c r="J780" s="9" t="str">
        <f t="shared" si="123"/>
        <v/>
      </c>
      <c r="K780" s="9" t="str">
        <f t="shared" si="124"/>
        <v/>
      </c>
      <c r="O780">
        <f t="shared" si="125"/>
        <v>0</v>
      </c>
      <c r="P780">
        <f t="shared" si="126"/>
        <v>0</v>
      </c>
      <c r="Q780">
        <f t="shared" si="127"/>
        <v>0</v>
      </c>
      <c r="R780">
        <f t="shared" si="128"/>
        <v>0</v>
      </c>
      <c r="S780">
        <f t="shared" si="129"/>
        <v>0</v>
      </c>
    </row>
    <row r="781" spans="1:19" x14ac:dyDescent="0.25">
      <c r="A781" s="8"/>
      <c r="B781" s="8"/>
      <c r="C781" s="8"/>
      <c r="D781" s="8"/>
      <c r="E781" s="8"/>
      <c r="G781" s="9" t="str">
        <f t="shared" si="120"/>
        <v/>
      </c>
      <c r="H781" s="9" t="str">
        <f t="shared" si="121"/>
        <v/>
      </c>
      <c r="I781" s="9" t="str">
        <f t="shared" si="122"/>
        <v/>
      </c>
      <c r="J781" s="9" t="str">
        <f t="shared" si="123"/>
        <v/>
      </c>
      <c r="K781" s="9" t="str">
        <f t="shared" si="124"/>
        <v/>
      </c>
      <c r="O781">
        <f t="shared" si="125"/>
        <v>0</v>
      </c>
      <c r="P781">
        <f t="shared" si="126"/>
        <v>0</v>
      </c>
      <c r="Q781">
        <f t="shared" si="127"/>
        <v>0</v>
      </c>
      <c r="R781">
        <f t="shared" si="128"/>
        <v>0</v>
      </c>
      <c r="S781">
        <f t="shared" si="129"/>
        <v>0</v>
      </c>
    </row>
    <row r="782" spans="1:19" x14ac:dyDescent="0.25">
      <c r="A782" s="8"/>
      <c r="B782" s="8"/>
      <c r="C782" s="8"/>
      <c r="D782" s="8"/>
      <c r="E782" s="8"/>
      <c r="G782" s="9" t="str">
        <f t="shared" si="120"/>
        <v/>
      </c>
      <c r="H782" s="9" t="str">
        <f t="shared" si="121"/>
        <v/>
      </c>
      <c r="I782" s="9" t="str">
        <f t="shared" si="122"/>
        <v/>
      </c>
      <c r="J782" s="9" t="str">
        <f t="shared" si="123"/>
        <v/>
      </c>
      <c r="K782" s="9" t="str">
        <f t="shared" si="124"/>
        <v/>
      </c>
      <c r="O782">
        <f t="shared" si="125"/>
        <v>0</v>
      </c>
      <c r="P782">
        <f t="shared" si="126"/>
        <v>0</v>
      </c>
      <c r="Q782">
        <f t="shared" si="127"/>
        <v>0</v>
      </c>
      <c r="R782">
        <f t="shared" si="128"/>
        <v>0</v>
      </c>
      <c r="S782">
        <f t="shared" si="129"/>
        <v>0</v>
      </c>
    </row>
    <row r="783" spans="1:19" x14ac:dyDescent="0.25">
      <c r="A783" s="8"/>
      <c r="B783" s="8"/>
      <c r="C783" s="8"/>
      <c r="D783" s="8"/>
      <c r="E783" s="8"/>
      <c r="G783" s="9" t="str">
        <f t="shared" si="120"/>
        <v/>
      </c>
      <c r="H783" s="9" t="str">
        <f t="shared" si="121"/>
        <v/>
      </c>
      <c r="I783" s="9" t="str">
        <f t="shared" si="122"/>
        <v/>
      </c>
      <c r="J783" s="9" t="str">
        <f t="shared" si="123"/>
        <v/>
      </c>
      <c r="K783" s="9" t="str">
        <f t="shared" si="124"/>
        <v/>
      </c>
      <c r="O783">
        <f t="shared" si="125"/>
        <v>0</v>
      </c>
      <c r="P783">
        <f t="shared" si="126"/>
        <v>0</v>
      </c>
      <c r="Q783">
        <f t="shared" si="127"/>
        <v>0</v>
      </c>
      <c r="R783">
        <f t="shared" si="128"/>
        <v>0</v>
      </c>
      <c r="S783">
        <f t="shared" si="129"/>
        <v>0</v>
      </c>
    </row>
    <row r="784" spans="1:19" x14ac:dyDescent="0.25">
      <c r="A784" s="8"/>
      <c r="B784" s="8"/>
      <c r="C784" s="8"/>
      <c r="D784" s="8"/>
      <c r="E784" s="8"/>
      <c r="G784" s="9" t="str">
        <f t="shared" si="120"/>
        <v/>
      </c>
      <c r="H784" s="9" t="str">
        <f t="shared" si="121"/>
        <v/>
      </c>
      <c r="I784" s="9" t="str">
        <f t="shared" si="122"/>
        <v/>
      </c>
      <c r="J784" s="9" t="str">
        <f t="shared" si="123"/>
        <v/>
      </c>
      <c r="K784" s="9" t="str">
        <f t="shared" si="124"/>
        <v/>
      </c>
      <c r="O784">
        <f t="shared" si="125"/>
        <v>0</v>
      </c>
      <c r="P784">
        <f t="shared" si="126"/>
        <v>0</v>
      </c>
      <c r="Q784">
        <f t="shared" si="127"/>
        <v>0</v>
      </c>
      <c r="R784">
        <f t="shared" si="128"/>
        <v>0</v>
      </c>
      <c r="S784">
        <f t="shared" si="129"/>
        <v>0</v>
      </c>
    </row>
    <row r="785" spans="1:19" x14ac:dyDescent="0.25">
      <c r="A785" s="8"/>
      <c r="B785" s="8"/>
      <c r="C785" s="8"/>
      <c r="D785" s="8"/>
      <c r="E785" s="8"/>
      <c r="G785" s="9" t="str">
        <f t="shared" si="120"/>
        <v/>
      </c>
      <c r="H785" s="9" t="str">
        <f t="shared" si="121"/>
        <v/>
      </c>
      <c r="I785" s="9" t="str">
        <f t="shared" si="122"/>
        <v/>
      </c>
      <c r="J785" s="9" t="str">
        <f t="shared" si="123"/>
        <v/>
      </c>
      <c r="K785" s="9" t="str">
        <f t="shared" si="124"/>
        <v/>
      </c>
      <c r="O785">
        <f t="shared" si="125"/>
        <v>0</v>
      </c>
      <c r="P785">
        <f t="shared" si="126"/>
        <v>0</v>
      </c>
      <c r="Q785">
        <f t="shared" si="127"/>
        <v>0</v>
      </c>
      <c r="R785">
        <f t="shared" si="128"/>
        <v>0</v>
      </c>
      <c r="S785">
        <f t="shared" si="129"/>
        <v>0</v>
      </c>
    </row>
    <row r="786" spans="1:19" x14ac:dyDescent="0.25">
      <c r="A786" s="8"/>
      <c r="B786" s="8"/>
      <c r="C786" s="8"/>
      <c r="D786" s="8"/>
      <c r="E786" s="8"/>
      <c r="G786" s="9" t="str">
        <f t="shared" si="120"/>
        <v/>
      </c>
      <c r="H786" s="9" t="str">
        <f t="shared" si="121"/>
        <v/>
      </c>
      <c r="I786" s="9" t="str">
        <f t="shared" si="122"/>
        <v/>
      </c>
      <c r="J786" s="9" t="str">
        <f t="shared" si="123"/>
        <v/>
      </c>
      <c r="K786" s="9" t="str">
        <f t="shared" si="124"/>
        <v/>
      </c>
      <c r="O786">
        <f t="shared" si="125"/>
        <v>0</v>
      </c>
      <c r="P786">
        <f t="shared" si="126"/>
        <v>0</v>
      </c>
      <c r="Q786">
        <f t="shared" si="127"/>
        <v>0</v>
      </c>
      <c r="R786">
        <f t="shared" si="128"/>
        <v>0</v>
      </c>
      <c r="S786">
        <f t="shared" si="129"/>
        <v>0</v>
      </c>
    </row>
    <row r="787" spans="1:19" x14ac:dyDescent="0.25">
      <c r="A787" s="8"/>
      <c r="B787" s="8"/>
      <c r="C787" s="8"/>
      <c r="D787" s="8"/>
      <c r="E787" s="8"/>
      <c r="G787" s="9" t="str">
        <f t="shared" si="120"/>
        <v/>
      </c>
      <c r="H787" s="9" t="str">
        <f t="shared" si="121"/>
        <v/>
      </c>
      <c r="I787" s="9" t="str">
        <f t="shared" si="122"/>
        <v/>
      </c>
      <c r="J787" s="9" t="str">
        <f t="shared" si="123"/>
        <v/>
      </c>
      <c r="K787" s="9" t="str">
        <f t="shared" si="124"/>
        <v/>
      </c>
      <c r="O787">
        <f t="shared" si="125"/>
        <v>0</v>
      </c>
      <c r="P787">
        <f t="shared" si="126"/>
        <v>0</v>
      </c>
      <c r="Q787">
        <f t="shared" si="127"/>
        <v>0</v>
      </c>
      <c r="R787">
        <f t="shared" si="128"/>
        <v>0</v>
      </c>
      <c r="S787">
        <f t="shared" si="129"/>
        <v>0</v>
      </c>
    </row>
    <row r="788" spans="1:19" x14ac:dyDescent="0.25">
      <c r="A788" s="8"/>
      <c r="B788" s="8"/>
      <c r="C788" s="8"/>
      <c r="D788" s="8"/>
      <c r="E788" s="8"/>
      <c r="G788" s="9" t="str">
        <f t="shared" si="120"/>
        <v/>
      </c>
      <c r="H788" s="9" t="str">
        <f t="shared" si="121"/>
        <v/>
      </c>
      <c r="I788" s="9" t="str">
        <f t="shared" si="122"/>
        <v/>
      </c>
      <c r="J788" s="9" t="str">
        <f t="shared" si="123"/>
        <v/>
      </c>
      <c r="K788" s="9" t="str">
        <f t="shared" si="124"/>
        <v/>
      </c>
      <c r="O788">
        <f t="shared" si="125"/>
        <v>0</v>
      </c>
      <c r="P788">
        <f t="shared" si="126"/>
        <v>0</v>
      </c>
      <c r="Q788">
        <f t="shared" si="127"/>
        <v>0</v>
      </c>
      <c r="R788">
        <f t="shared" si="128"/>
        <v>0</v>
      </c>
      <c r="S788">
        <f t="shared" si="129"/>
        <v>0</v>
      </c>
    </row>
    <row r="789" spans="1:19" x14ac:dyDescent="0.25">
      <c r="A789" s="8"/>
      <c r="B789" s="8"/>
      <c r="C789" s="8"/>
      <c r="D789" s="8"/>
      <c r="E789" s="8"/>
      <c r="G789" s="9" t="str">
        <f t="shared" si="120"/>
        <v/>
      </c>
      <c r="H789" s="9" t="str">
        <f t="shared" si="121"/>
        <v/>
      </c>
      <c r="I789" s="9" t="str">
        <f t="shared" si="122"/>
        <v/>
      </c>
      <c r="J789" s="9" t="str">
        <f t="shared" si="123"/>
        <v/>
      </c>
      <c r="K789" s="9" t="str">
        <f t="shared" si="124"/>
        <v/>
      </c>
      <c r="O789">
        <f t="shared" si="125"/>
        <v>0</v>
      </c>
      <c r="P789">
        <f t="shared" si="126"/>
        <v>0</v>
      </c>
      <c r="Q789">
        <f t="shared" si="127"/>
        <v>0</v>
      </c>
      <c r="R789">
        <f t="shared" si="128"/>
        <v>0</v>
      </c>
      <c r="S789">
        <f t="shared" si="129"/>
        <v>0</v>
      </c>
    </row>
    <row r="790" spans="1:19" x14ac:dyDescent="0.25">
      <c r="A790" s="8"/>
      <c r="B790" s="8"/>
      <c r="C790" s="8"/>
      <c r="D790" s="8"/>
      <c r="E790" s="8"/>
      <c r="G790" s="9" t="str">
        <f t="shared" si="120"/>
        <v/>
      </c>
      <c r="H790" s="9" t="str">
        <f t="shared" si="121"/>
        <v/>
      </c>
      <c r="I790" s="9" t="str">
        <f t="shared" si="122"/>
        <v/>
      </c>
      <c r="J790" s="9" t="str">
        <f t="shared" si="123"/>
        <v/>
      </c>
      <c r="K790" s="9" t="str">
        <f t="shared" si="124"/>
        <v/>
      </c>
      <c r="O790">
        <f t="shared" si="125"/>
        <v>0</v>
      </c>
      <c r="P790">
        <f t="shared" si="126"/>
        <v>0</v>
      </c>
      <c r="Q790">
        <f t="shared" si="127"/>
        <v>0</v>
      </c>
      <c r="R790">
        <f t="shared" si="128"/>
        <v>0</v>
      </c>
      <c r="S790">
        <f t="shared" si="129"/>
        <v>0</v>
      </c>
    </row>
    <row r="791" spans="1:19" x14ac:dyDescent="0.25">
      <c r="A791" s="8"/>
      <c r="B791" s="8"/>
      <c r="C791" s="8"/>
      <c r="D791" s="8"/>
      <c r="E791" s="8"/>
      <c r="G791" s="9" t="str">
        <f t="shared" si="120"/>
        <v/>
      </c>
      <c r="H791" s="9" t="str">
        <f t="shared" si="121"/>
        <v/>
      </c>
      <c r="I791" s="9" t="str">
        <f t="shared" si="122"/>
        <v/>
      </c>
      <c r="J791" s="9" t="str">
        <f t="shared" si="123"/>
        <v/>
      </c>
      <c r="K791" s="9" t="str">
        <f t="shared" si="124"/>
        <v/>
      </c>
      <c r="O791">
        <f t="shared" si="125"/>
        <v>0</v>
      </c>
      <c r="P791">
        <f t="shared" si="126"/>
        <v>0</v>
      </c>
      <c r="Q791">
        <f t="shared" si="127"/>
        <v>0</v>
      </c>
      <c r="R791">
        <f t="shared" si="128"/>
        <v>0</v>
      </c>
      <c r="S791">
        <f t="shared" si="129"/>
        <v>0</v>
      </c>
    </row>
    <row r="792" spans="1:19" x14ac:dyDescent="0.25">
      <c r="A792" s="8"/>
      <c r="B792" s="8"/>
      <c r="C792" s="8"/>
      <c r="D792" s="8"/>
      <c r="E792" s="8"/>
      <c r="G792" s="9" t="str">
        <f t="shared" si="120"/>
        <v/>
      </c>
      <c r="H792" s="9" t="str">
        <f t="shared" si="121"/>
        <v/>
      </c>
      <c r="I792" s="9" t="str">
        <f t="shared" si="122"/>
        <v/>
      </c>
      <c r="J792" s="9" t="str">
        <f t="shared" si="123"/>
        <v/>
      </c>
      <c r="K792" s="9" t="str">
        <f t="shared" si="124"/>
        <v/>
      </c>
      <c r="O792">
        <f t="shared" si="125"/>
        <v>0</v>
      </c>
      <c r="P792">
        <f t="shared" si="126"/>
        <v>0</v>
      </c>
      <c r="Q792">
        <f t="shared" si="127"/>
        <v>0</v>
      </c>
      <c r="R792">
        <f t="shared" si="128"/>
        <v>0</v>
      </c>
      <c r="S792">
        <f t="shared" si="129"/>
        <v>0</v>
      </c>
    </row>
    <row r="793" spans="1:19" x14ac:dyDescent="0.25">
      <c r="A793" s="8"/>
      <c r="B793" s="8"/>
      <c r="C793" s="8"/>
      <c r="D793" s="8"/>
      <c r="E793" s="8"/>
      <c r="G793" s="9" t="str">
        <f t="shared" si="120"/>
        <v/>
      </c>
      <c r="H793" s="9" t="str">
        <f t="shared" si="121"/>
        <v/>
      </c>
      <c r="I793" s="9" t="str">
        <f t="shared" si="122"/>
        <v/>
      </c>
      <c r="J793" s="9" t="str">
        <f t="shared" si="123"/>
        <v/>
      </c>
      <c r="K793" s="9" t="str">
        <f t="shared" si="124"/>
        <v/>
      </c>
      <c r="O793">
        <f t="shared" si="125"/>
        <v>0</v>
      </c>
      <c r="P793">
        <f t="shared" si="126"/>
        <v>0</v>
      </c>
      <c r="Q793">
        <f t="shared" si="127"/>
        <v>0</v>
      </c>
      <c r="R793">
        <f t="shared" si="128"/>
        <v>0</v>
      </c>
      <c r="S793">
        <f t="shared" si="129"/>
        <v>0</v>
      </c>
    </row>
    <row r="794" spans="1:19" x14ac:dyDescent="0.25">
      <c r="A794" s="8"/>
      <c r="B794" s="8"/>
      <c r="C794" s="8"/>
      <c r="D794" s="8"/>
      <c r="E794" s="8"/>
      <c r="G794" s="9" t="str">
        <f t="shared" si="120"/>
        <v/>
      </c>
      <c r="H794" s="9" t="str">
        <f t="shared" si="121"/>
        <v/>
      </c>
      <c r="I794" s="9" t="str">
        <f t="shared" si="122"/>
        <v/>
      </c>
      <c r="J794" s="9" t="str">
        <f t="shared" si="123"/>
        <v/>
      </c>
      <c r="K794" s="9" t="str">
        <f t="shared" si="124"/>
        <v/>
      </c>
      <c r="O794">
        <f t="shared" si="125"/>
        <v>0</v>
      </c>
      <c r="P794">
        <f t="shared" si="126"/>
        <v>0</v>
      </c>
      <c r="Q794">
        <f t="shared" si="127"/>
        <v>0</v>
      </c>
      <c r="R794">
        <f t="shared" si="128"/>
        <v>0</v>
      </c>
      <c r="S794">
        <f t="shared" si="129"/>
        <v>0</v>
      </c>
    </row>
    <row r="795" spans="1:19" x14ac:dyDescent="0.25">
      <c r="A795" s="8"/>
      <c r="B795" s="8"/>
      <c r="C795" s="8"/>
      <c r="D795" s="8"/>
      <c r="E795" s="8"/>
      <c r="G795" s="9" t="str">
        <f t="shared" si="120"/>
        <v/>
      </c>
      <c r="H795" s="9" t="str">
        <f t="shared" si="121"/>
        <v/>
      </c>
      <c r="I795" s="9" t="str">
        <f t="shared" si="122"/>
        <v/>
      </c>
      <c r="J795" s="9" t="str">
        <f t="shared" si="123"/>
        <v/>
      </c>
      <c r="K795" s="9" t="str">
        <f t="shared" si="124"/>
        <v/>
      </c>
      <c r="O795">
        <f t="shared" si="125"/>
        <v>0</v>
      </c>
      <c r="P795">
        <f t="shared" si="126"/>
        <v>0</v>
      </c>
      <c r="Q795">
        <f t="shared" si="127"/>
        <v>0</v>
      </c>
      <c r="R795">
        <f t="shared" si="128"/>
        <v>0</v>
      </c>
      <c r="S795">
        <f t="shared" si="129"/>
        <v>0</v>
      </c>
    </row>
    <row r="796" spans="1:19" x14ac:dyDescent="0.25">
      <c r="A796" s="8"/>
      <c r="B796" s="8"/>
      <c r="C796" s="8"/>
      <c r="D796" s="8"/>
      <c r="E796" s="8"/>
      <c r="G796" s="9" t="str">
        <f t="shared" si="120"/>
        <v/>
      </c>
      <c r="H796" s="9" t="str">
        <f t="shared" si="121"/>
        <v/>
      </c>
      <c r="I796" s="9" t="str">
        <f t="shared" si="122"/>
        <v/>
      </c>
      <c r="J796" s="9" t="str">
        <f t="shared" si="123"/>
        <v/>
      </c>
      <c r="K796" s="9" t="str">
        <f t="shared" si="124"/>
        <v/>
      </c>
      <c r="O796">
        <f t="shared" si="125"/>
        <v>0</v>
      </c>
      <c r="P796">
        <f t="shared" si="126"/>
        <v>0</v>
      </c>
      <c r="Q796">
        <f t="shared" si="127"/>
        <v>0</v>
      </c>
      <c r="R796">
        <f t="shared" si="128"/>
        <v>0</v>
      </c>
      <c r="S796">
        <f t="shared" si="129"/>
        <v>0</v>
      </c>
    </row>
    <row r="797" spans="1:19" x14ac:dyDescent="0.25">
      <c r="A797" s="8"/>
      <c r="B797" s="8"/>
      <c r="C797" s="8"/>
      <c r="D797" s="8"/>
      <c r="E797" s="8"/>
      <c r="G797" s="9" t="str">
        <f t="shared" si="120"/>
        <v/>
      </c>
      <c r="H797" s="9" t="str">
        <f t="shared" si="121"/>
        <v/>
      </c>
      <c r="I797" s="9" t="str">
        <f t="shared" si="122"/>
        <v/>
      </c>
      <c r="J797" s="9" t="str">
        <f t="shared" si="123"/>
        <v/>
      </c>
      <c r="K797" s="9" t="str">
        <f t="shared" si="124"/>
        <v/>
      </c>
      <c r="O797">
        <f t="shared" si="125"/>
        <v>0</v>
      </c>
      <c r="P797">
        <f t="shared" si="126"/>
        <v>0</v>
      </c>
      <c r="Q797">
        <f t="shared" si="127"/>
        <v>0</v>
      </c>
      <c r="R797">
        <f t="shared" si="128"/>
        <v>0</v>
      </c>
      <c r="S797">
        <f t="shared" si="129"/>
        <v>0</v>
      </c>
    </row>
    <row r="798" spans="1:19" x14ac:dyDescent="0.25">
      <c r="A798" s="8"/>
      <c r="B798" s="8"/>
      <c r="C798" s="8"/>
      <c r="D798" s="8"/>
      <c r="E798" s="8"/>
      <c r="G798" s="9" t="str">
        <f t="shared" si="120"/>
        <v/>
      </c>
      <c r="H798" s="9" t="str">
        <f t="shared" si="121"/>
        <v/>
      </c>
      <c r="I798" s="9" t="str">
        <f t="shared" si="122"/>
        <v/>
      </c>
      <c r="J798" s="9" t="str">
        <f t="shared" si="123"/>
        <v/>
      </c>
      <c r="K798" s="9" t="str">
        <f t="shared" si="124"/>
        <v/>
      </c>
      <c r="O798">
        <f t="shared" si="125"/>
        <v>0</v>
      </c>
      <c r="P798">
        <f t="shared" si="126"/>
        <v>0</v>
      </c>
      <c r="Q798">
        <f t="shared" si="127"/>
        <v>0</v>
      </c>
      <c r="R798">
        <f t="shared" si="128"/>
        <v>0</v>
      </c>
      <c r="S798">
        <f t="shared" si="129"/>
        <v>0</v>
      </c>
    </row>
    <row r="799" spans="1:19" x14ac:dyDescent="0.25">
      <c r="A799" s="8"/>
      <c r="B799" s="8"/>
      <c r="C799" s="8"/>
      <c r="D799" s="8"/>
      <c r="E799" s="8"/>
      <c r="G799" s="9" t="str">
        <f t="shared" si="120"/>
        <v/>
      </c>
      <c r="H799" s="9" t="str">
        <f t="shared" si="121"/>
        <v/>
      </c>
      <c r="I799" s="9" t="str">
        <f t="shared" si="122"/>
        <v/>
      </c>
      <c r="J799" s="9" t="str">
        <f t="shared" si="123"/>
        <v/>
      </c>
      <c r="K799" s="9" t="str">
        <f t="shared" si="124"/>
        <v/>
      </c>
      <c r="O799">
        <f t="shared" si="125"/>
        <v>0</v>
      </c>
      <c r="P799">
        <f t="shared" si="126"/>
        <v>0</v>
      </c>
      <c r="Q799">
        <f t="shared" si="127"/>
        <v>0</v>
      </c>
      <c r="R799">
        <f t="shared" si="128"/>
        <v>0</v>
      </c>
      <c r="S799">
        <f t="shared" si="129"/>
        <v>0</v>
      </c>
    </row>
    <row r="800" spans="1:19" x14ac:dyDescent="0.25">
      <c r="A800" s="8"/>
      <c r="B800" s="8"/>
      <c r="C800" s="8"/>
      <c r="D800" s="8"/>
      <c r="E800" s="8"/>
      <c r="G800" s="9" t="str">
        <f t="shared" si="120"/>
        <v/>
      </c>
      <c r="H800" s="9" t="str">
        <f t="shared" si="121"/>
        <v/>
      </c>
      <c r="I800" s="9" t="str">
        <f t="shared" si="122"/>
        <v/>
      </c>
      <c r="J800" s="9" t="str">
        <f t="shared" si="123"/>
        <v/>
      </c>
      <c r="K800" s="9" t="str">
        <f t="shared" si="124"/>
        <v/>
      </c>
      <c r="O800">
        <f t="shared" si="125"/>
        <v>0</v>
      </c>
      <c r="P800">
        <f t="shared" si="126"/>
        <v>0</v>
      </c>
      <c r="Q800">
        <f t="shared" si="127"/>
        <v>0</v>
      </c>
      <c r="R800">
        <f t="shared" si="128"/>
        <v>0</v>
      </c>
      <c r="S800">
        <f t="shared" si="129"/>
        <v>0</v>
      </c>
    </row>
    <row r="801" spans="1:19" x14ac:dyDescent="0.25">
      <c r="A801" s="8"/>
      <c r="B801" s="8"/>
      <c r="C801" s="8"/>
      <c r="D801" s="8"/>
      <c r="E801" s="8"/>
      <c r="G801" s="9" t="str">
        <f t="shared" si="120"/>
        <v/>
      </c>
      <c r="H801" s="9" t="str">
        <f t="shared" si="121"/>
        <v/>
      </c>
      <c r="I801" s="9" t="str">
        <f t="shared" si="122"/>
        <v/>
      </c>
      <c r="J801" s="9" t="str">
        <f t="shared" si="123"/>
        <v/>
      </c>
      <c r="K801" s="9" t="str">
        <f t="shared" si="124"/>
        <v/>
      </c>
      <c r="O801">
        <f t="shared" si="125"/>
        <v>0</v>
      </c>
      <c r="P801">
        <f t="shared" si="126"/>
        <v>0</v>
      </c>
      <c r="Q801">
        <f t="shared" si="127"/>
        <v>0</v>
      </c>
      <c r="R801">
        <f t="shared" si="128"/>
        <v>0</v>
      </c>
      <c r="S801">
        <f t="shared" si="129"/>
        <v>0</v>
      </c>
    </row>
    <row r="802" spans="1:19" x14ac:dyDescent="0.25">
      <c r="A802" s="8"/>
      <c r="B802" s="8"/>
      <c r="C802" s="8"/>
      <c r="D802" s="8"/>
      <c r="E802" s="8"/>
      <c r="G802" s="9" t="str">
        <f t="shared" si="120"/>
        <v/>
      </c>
      <c r="H802" s="9" t="str">
        <f t="shared" si="121"/>
        <v/>
      </c>
      <c r="I802" s="9" t="str">
        <f t="shared" si="122"/>
        <v/>
      </c>
      <c r="J802" s="9" t="str">
        <f t="shared" si="123"/>
        <v/>
      </c>
      <c r="K802" s="9" t="str">
        <f t="shared" si="124"/>
        <v/>
      </c>
      <c r="O802">
        <f t="shared" si="125"/>
        <v>0</v>
      </c>
      <c r="P802">
        <f t="shared" si="126"/>
        <v>0</v>
      </c>
      <c r="Q802">
        <f t="shared" si="127"/>
        <v>0</v>
      </c>
      <c r="R802">
        <f t="shared" si="128"/>
        <v>0</v>
      </c>
      <c r="S802">
        <f t="shared" si="129"/>
        <v>0</v>
      </c>
    </row>
    <row r="803" spans="1:19" x14ac:dyDescent="0.25">
      <c r="A803" s="8"/>
      <c r="B803" s="8"/>
      <c r="C803" s="8"/>
      <c r="D803" s="8"/>
      <c r="E803" s="8"/>
      <c r="G803" s="9" t="str">
        <f t="shared" si="120"/>
        <v/>
      </c>
      <c r="H803" s="9" t="str">
        <f t="shared" si="121"/>
        <v/>
      </c>
      <c r="I803" s="9" t="str">
        <f t="shared" si="122"/>
        <v/>
      </c>
      <c r="J803" s="9" t="str">
        <f t="shared" si="123"/>
        <v/>
      </c>
      <c r="K803" s="9" t="str">
        <f t="shared" si="124"/>
        <v/>
      </c>
      <c r="O803">
        <f t="shared" si="125"/>
        <v>0</v>
      </c>
      <c r="P803">
        <f t="shared" si="126"/>
        <v>0</v>
      </c>
      <c r="Q803">
        <f t="shared" si="127"/>
        <v>0</v>
      </c>
      <c r="R803">
        <f t="shared" si="128"/>
        <v>0</v>
      </c>
      <c r="S803">
        <f t="shared" si="129"/>
        <v>0</v>
      </c>
    </row>
    <row r="804" spans="1:19" x14ac:dyDescent="0.25">
      <c r="A804" s="8"/>
      <c r="B804" s="8"/>
      <c r="C804" s="8"/>
      <c r="D804" s="8"/>
      <c r="E804" s="8"/>
      <c r="G804" s="9" t="str">
        <f t="shared" si="120"/>
        <v/>
      </c>
      <c r="H804" s="9" t="str">
        <f t="shared" si="121"/>
        <v/>
      </c>
      <c r="I804" s="9" t="str">
        <f t="shared" si="122"/>
        <v/>
      </c>
      <c r="J804" s="9" t="str">
        <f t="shared" si="123"/>
        <v/>
      </c>
      <c r="K804" s="9" t="str">
        <f t="shared" si="124"/>
        <v/>
      </c>
      <c r="O804">
        <f t="shared" si="125"/>
        <v>0</v>
      </c>
      <c r="P804">
        <f t="shared" si="126"/>
        <v>0</v>
      </c>
      <c r="Q804">
        <f t="shared" si="127"/>
        <v>0</v>
      </c>
      <c r="R804">
        <f t="shared" si="128"/>
        <v>0</v>
      </c>
      <c r="S804">
        <f t="shared" si="129"/>
        <v>0</v>
      </c>
    </row>
    <row r="805" spans="1:19" x14ac:dyDescent="0.25">
      <c r="A805" s="8"/>
      <c r="B805" s="8"/>
      <c r="C805" s="8"/>
      <c r="D805" s="8"/>
      <c r="E805" s="8"/>
      <c r="G805" s="9" t="str">
        <f t="shared" si="120"/>
        <v/>
      </c>
      <c r="H805" s="9" t="str">
        <f t="shared" si="121"/>
        <v/>
      </c>
      <c r="I805" s="9" t="str">
        <f t="shared" si="122"/>
        <v/>
      </c>
      <c r="J805" s="9" t="str">
        <f t="shared" si="123"/>
        <v/>
      </c>
      <c r="K805" s="9" t="str">
        <f t="shared" si="124"/>
        <v/>
      </c>
      <c r="O805">
        <f t="shared" si="125"/>
        <v>0</v>
      </c>
      <c r="P805">
        <f t="shared" si="126"/>
        <v>0</v>
      </c>
      <c r="Q805">
        <f t="shared" si="127"/>
        <v>0</v>
      </c>
      <c r="R805">
        <f t="shared" si="128"/>
        <v>0</v>
      </c>
      <c r="S805">
        <f t="shared" si="129"/>
        <v>0</v>
      </c>
    </row>
    <row r="806" spans="1:19" x14ac:dyDescent="0.25">
      <c r="A806" s="8"/>
      <c r="B806" s="8"/>
      <c r="C806" s="8"/>
      <c r="D806" s="8"/>
      <c r="E806" s="8"/>
      <c r="G806" s="9" t="str">
        <f t="shared" si="120"/>
        <v/>
      </c>
      <c r="H806" s="9" t="str">
        <f t="shared" si="121"/>
        <v/>
      </c>
      <c r="I806" s="9" t="str">
        <f t="shared" si="122"/>
        <v/>
      </c>
      <c r="J806" s="9" t="str">
        <f t="shared" si="123"/>
        <v/>
      </c>
      <c r="K806" s="9" t="str">
        <f t="shared" si="124"/>
        <v/>
      </c>
      <c r="O806">
        <f t="shared" si="125"/>
        <v>0</v>
      </c>
      <c r="P806">
        <f t="shared" si="126"/>
        <v>0</v>
      </c>
      <c r="Q806">
        <f t="shared" si="127"/>
        <v>0</v>
      </c>
      <c r="R806">
        <f t="shared" si="128"/>
        <v>0</v>
      </c>
      <c r="S806">
        <f t="shared" si="129"/>
        <v>0</v>
      </c>
    </row>
    <row r="807" spans="1:19" x14ac:dyDescent="0.25">
      <c r="A807" s="8"/>
      <c r="B807" s="8"/>
      <c r="C807" s="8"/>
      <c r="D807" s="8"/>
      <c r="E807" s="8"/>
      <c r="G807" s="9" t="str">
        <f t="shared" si="120"/>
        <v/>
      </c>
      <c r="H807" s="9" t="str">
        <f t="shared" si="121"/>
        <v/>
      </c>
      <c r="I807" s="9" t="str">
        <f t="shared" si="122"/>
        <v/>
      </c>
      <c r="J807" s="9" t="str">
        <f t="shared" si="123"/>
        <v/>
      </c>
      <c r="K807" s="9" t="str">
        <f t="shared" si="124"/>
        <v/>
      </c>
      <c r="O807">
        <f t="shared" si="125"/>
        <v>0</v>
      </c>
      <c r="P807">
        <f t="shared" si="126"/>
        <v>0</v>
      </c>
      <c r="Q807">
        <f t="shared" si="127"/>
        <v>0</v>
      </c>
      <c r="R807">
        <f t="shared" si="128"/>
        <v>0</v>
      </c>
      <c r="S807">
        <f t="shared" si="129"/>
        <v>0</v>
      </c>
    </row>
    <row r="808" spans="1:19" x14ac:dyDescent="0.25">
      <c r="A808" s="8"/>
      <c r="B808" s="8"/>
      <c r="C808" s="8"/>
      <c r="D808" s="8"/>
      <c r="E808" s="8"/>
      <c r="G808" s="9" t="str">
        <f t="shared" si="120"/>
        <v/>
      </c>
      <c r="H808" s="9" t="str">
        <f t="shared" si="121"/>
        <v/>
      </c>
      <c r="I808" s="9" t="str">
        <f t="shared" si="122"/>
        <v/>
      </c>
      <c r="J808" s="9" t="str">
        <f t="shared" si="123"/>
        <v/>
      </c>
      <c r="K808" s="9" t="str">
        <f t="shared" si="124"/>
        <v/>
      </c>
      <c r="O808">
        <f t="shared" si="125"/>
        <v>0</v>
      </c>
      <c r="P808">
        <f t="shared" si="126"/>
        <v>0</v>
      </c>
      <c r="Q808">
        <f t="shared" si="127"/>
        <v>0</v>
      </c>
      <c r="R808">
        <f t="shared" si="128"/>
        <v>0</v>
      </c>
      <c r="S808">
        <f t="shared" si="129"/>
        <v>0</v>
      </c>
    </row>
    <row r="809" spans="1:19" x14ac:dyDescent="0.25">
      <c r="A809" s="8"/>
      <c r="B809" s="8"/>
      <c r="C809" s="8"/>
      <c r="D809" s="8"/>
      <c r="E809" s="8"/>
      <c r="G809" s="9" t="str">
        <f t="shared" si="120"/>
        <v/>
      </c>
      <c r="H809" s="9" t="str">
        <f t="shared" si="121"/>
        <v/>
      </c>
      <c r="I809" s="9" t="str">
        <f t="shared" si="122"/>
        <v/>
      </c>
      <c r="J809" s="9" t="str">
        <f t="shared" si="123"/>
        <v/>
      </c>
      <c r="K809" s="9" t="str">
        <f t="shared" si="124"/>
        <v/>
      </c>
      <c r="O809">
        <f t="shared" si="125"/>
        <v>0</v>
      </c>
      <c r="P809">
        <f t="shared" si="126"/>
        <v>0</v>
      </c>
      <c r="Q809">
        <f t="shared" si="127"/>
        <v>0</v>
      </c>
      <c r="R809">
        <f t="shared" si="128"/>
        <v>0</v>
      </c>
      <c r="S809">
        <f t="shared" si="129"/>
        <v>0</v>
      </c>
    </row>
    <row r="810" spans="1:19" x14ac:dyDescent="0.25">
      <c r="A810" s="8"/>
      <c r="B810" s="8"/>
      <c r="C810" s="8"/>
      <c r="D810" s="8"/>
      <c r="E810" s="8"/>
      <c r="G810" s="9" t="str">
        <f t="shared" si="120"/>
        <v/>
      </c>
      <c r="H810" s="9" t="str">
        <f t="shared" si="121"/>
        <v/>
      </c>
      <c r="I810" s="9" t="str">
        <f t="shared" si="122"/>
        <v/>
      </c>
      <c r="J810" s="9" t="str">
        <f t="shared" si="123"/>
        <v/>
      </c>
      <c r="K810" s="9" t="str">
        <f t="shared" si="124"/>
        <v/>
      </c>
      <c r="O810">
        <f t="shared" si="125"/>
        <v>0</v>
      </c>
      <c r="P810">
        <f t="shared" si="126"/>
        <v>0</v>
      </c>
      <c r="Q810">
        <f t="shared" si="127"/>
        <v>0</v>
      </c>
      <c r="R810">
        <f t="shared" si="128"/>
        <v>0</v>
      </c>
      <c r="S810">
        <f t="shared" si="129"/>
        <v>0</v>
      </c>
    </row>
    <row r="811" spans="1:19" x14ac:dyDescent="0.25">
      <c r="A811" s="8"/>
      <c r="B811" s="8"/>
      <c r="C811" s="8"/>
      <c r="D811" s="8"/>
      <c r="E811" s="8"/>
      <c r="G811" s="9" t="str">
        <f t="shared" si="120"/>
        <v/>
      </c>
      <c r="H811" s="9" t="str">
        <f t="shared" si="121"/>
        <v/>
      </c>
      <c r="I811" s="9" t="str">
        <f t="shared" si="122"/>
        <v/>
      </c>
      <c r="J811" s="9" t="str">
        <f t="shared" si="123"/>
        <v/>
      </c>
      <c r="K811" s="9" t="str">
        <f t="shared" si="124"/>
        <v/>
      </c>
      <c r="O811">
        <f t="shared" si="125"/>
        <v>0</v>
      </c>
      <c r="P811">
        <f t="shared" si="126"/>
        <v>0</v>
      </c>
      <c r="Q811">
        <f t="shared" si="127"/>
        <v>0</v>
      </c>
      <c r="R811">
        <f t="shared" si="128"/>
        <v>0</v>
      </c>
      <c r="S811">
        <f t="shared" si="129"/>
        <v>0</v>
      </c>
    </row>
    <row r="812" spans="1:19" x14ac:dyDescent="0.25">
      <c r="A812" s="8"/>
      <c r="B812" s="8"/>
      <c r="C812" s="8"/>
      <c r="D812" s="8"/>
      <c r="E812" s="8"/>
      <c r="G812" s="9" t="str">
        <f t="shared" si="120"/>
        <v/>
      </c>
      <c r="H812" s="9" t="str">
        <f t="shared" si="121"/>
        <v/>
      </c>
      <c r="I812" s="9" t="str">
        <f t="shared" si="122"/>
        <v/>
      </c>
      <c r="J812" s="9" t="str">
        <f t="shared" si="123"/>
        <v/>
      </c>
      <c r="K812" s="9" t="str">
        <f t="shared" si="124"/>
        <v/>
      </c>
      <c r="O812">
        <f t="shared" si="125"/>
        <v>0</v>
      </c>
      <c r="P812">
        <f t="shared" si="126"/>
        <v>0</v>
      </c>
      <c r="Q812">
        <f t="shared" si="127"/>
        <v>0</v>
      </c>
      <c r="R812">
        <f t="shared" si="128"/>
        <v>0</v>
      </c>
      <c r="S812">
        <f t="shared" si="129"/>
        <v>0</v>
      </c>
    </row>
    <row r="813" spans="1:19" x14ac:dyDescent="0.25">
      <c r="A813" s="8"/>
      <c r="B813" s="8"/>
      <c r="C813" s="8"/>
      <c r="D813" s="8"/>
      <c r="E813" s="8"/>
      <c r="G813" s="9" t="str">
        <f t="shared" si="120"/>
        <v/>
      </c>
      <c r="H813" s="9" t="str">
        <f t="shared" si="121"/>
        <v/>
      </c>
      <c r="I813" s="9" t="str">
        <f t="shared" si="122"/>
        <v/>
      </c>
      <c r="J813" s="9" t="str">
        <f t="shared" si="123"/>
        <v/>
      </c>
      <c r="K813" s="9" t="str">
        <f t="shared" si="124"/>
        <v/>
      </c>
      <c r="O813">
        <f t="shared" si="125"/>
        <v>0</v>
      </c>
      <c r="P813">
        <f t="shared" si="126"/>
        <v>0</v>
      </c>
      <c r="Q813">
        <f t="shared" si="127"/>
        <v>0</v>
      </c>
      <c r="R813">
        <f t="shared" si="128"/>
        <v>0</v>
      </c>
      <c r="S813">
        <f t="shared" si="129"/>
        <v>0</v>
      </c>
    </row>
    <row r="814" spans="1:19" x14ac:dyDescent="0.25">
      <c r="A814" s="8"/>
      <c r="B814" s="8"/>
      <c r="C814" s="8"/>
      <c r="D814" s="8"/>
      <c r="E814" s="8"/>
      <c r="G814" s="9" t="str">
        <f t="shared" si="120"/>
        <v/>
      </c>
      <c r="H814" s="9" t="str">
        <f t="shared" si="121"/>
        <v/>
      </c>
      <c r="I814" s="9" t="str">
        <f t="shared" si="122"/>
        <v/>
      </c>
      <c r="J814" s="9" t="str">
        <f t="shared" si="123"/>
        <v/>
      </c>
      <c r="K814" s="9" t="str">
        <f t="shared" si="124"/>
        <v/>
      </c>
      <c r="O814">
        <f t="shared" si="125"/>
        <v>0</v>
      </c>
      <c r="P814">
        <f t="shared" si="126"/>
        <v>0</v>
      </c>
      <c r="Q814">
        <f t="shared" si="127"/>
        <v>0</v>
      </c>
      <c r="R814">
        <f t="shared" si="128"/>
        <v>0</v>
      </c>
      <c r="S814">
        <f t="shared" si="129"/>
        <v>0</v>
      </c>
    </row>
    <row r="815" spans="1:19" x14ac:dyDescent="0.25">
      <c r="A815" s="8"/>
      <c r="B815" s="8"/>
      <c r="C815" s="8"/>
      <c r="D815" s="8"/>
      <c r="E815" s="8"/>
      <c r="G815" s="9" t="str">
        <f t="shared" si="120"/>
        <v/>
      </c>
      <c r="H815" s="9" t="str">
        <f t="shared" si="121"/>
        <v/>
      </c>
      <c r="I815" s="9" t="str">
        <f t="shared" si="122"/>
        <v/>
      </c>
      <c r="J815" s="9" t="str">
        <f t="shared" si="123"/>
        <v/>
      </c>
      <c r="K815" s="9" t="str">
        <f t="shared" si="124"/>
        <v/>
      </c>
      <c r="O815">
        <f t="shared" si="125"/>
        <v>0</v>
      </c>
      <c r="P815">
        <f t="shared" si="126"/>
        <v>0</v>
      </c>
      <c r="Q815">
        <f t="shared" si="127"/>
        <v>0</v>
      </c>
      <c r="R815">
        <f t="shared" si="128"/>
        <v>0</v>
      </c>
      <c r="S815">
        <f t="shared" si="129"/>
        <v>0</v>
      </c>
    </row>
    <row r="816" spans="1:19" x14ac:dyDescent="0.25">
      <c r="A816" s="8"/>
      <c r="B816" s="8"/>
      <c r="C816" s="8"/>
      <c r="D816" s="8"/>
      <c r="E816" s="8"/>
      <c r="G816" s="9" t="str">
        <f t="shared" si="120"/>
        <v/>
      </c>
      <c r="H816" s="9" t="str">
        <f t="shared" si="121"/>
        <v/>
      </c>
      <c r="I816" s="9" t="str">
        <f t="shared" si="122"/>
        <v/>
      </c>
      <c r="J816" s="9" t="str">
        <f t="shared" si="123"/>
        <v/>
      </c>
      <c r="K816" s="9" t="str">
        <f t="shared" si="124"/>
        <v/>
      </c>
      <c r="O816">
        <f t="shared" si="125"/>
        <v>0</v>
      </c>
      <c r="P816">
        <f t="shared" si="126"/>
        <v>0</v>
      </c>
      <c r="Q816">
        <f t="shared" si="127"/>
        <v>0</v>
      </c>
      <c r="R816">
        <f t="shared" si="128"/>
        <v>0</v>
      </c>
      <c r="S816">
        <f t="shared" si="129"/>
        <v>0</v>
      </c>
    </row>
    <row r="817" spans="1:19" x14ac:dyDescent="0.25">
      <c r="A817" s="8"/>
      <c r="B817" s="8"/>
      <c r="C817" s="8"/>
      <c r="D817" s="8"/>
      <c r="E817" s="8"/>
      <c r="G817" s="9" t="str">
        <f t="shared" si="120"/>
        <v/>
      </c>
      <c r="H817" s="9" t="str">
        <f t="shared" si="121"/>
        <v/>
      </c>
      <c r="I817" s="9" t="str">
        <f t="shared" si="122"/>
        <v/>
      </c>
      <c r="J817" s="9" t="str">
        <f t="shared" si="123"/>
        <v/>
      </c>
      <c r="K817" s="9" t="str">
        <f t="shared" si="124"/>
        <v/>
      </c>
      <c r="O817">
        <f t="shared" si="125"/>
        <v>0</v>
      </c>
      <c r="P817">
        <f t="shared" si="126"/>
        <v>0</v>
      </c>
      <c r="Q817">
        <f t="shared" si="127"/>
        <v>0</v>
      </c>
      <c r="R817">
        <f t="shared" si="128"/>
        <v>0</v>
      </c>
      <c r="S817">
        <f t="shared" si="129"/>
        <v>0</v>
      </c>
    </row>
    <row r="818" spans="1:19" x14ac:dyDescent="0.25">
      <c r="A818" s="8"/>
      <c r="B818" s="8"/>
      <c r="C818" s="8"/>
      <c r="D818" s="8"/>
      <c r="E818" s="8"/>
      <c r="G818" s="9" t="str">
        <f t="shared" si="120"/>
        <v/>
      </c>
      <c r="H818" s="9" t="str">
        <f t="shared" si="121"/>
        <v/>
      </c>
      <c r="I818" s="9" t="str">
        <f t="shared" si="122"/>
        <v/>
      </c>
      <c r="J818" s="9" t="str">
        <f t="shared" si="123"/>
        <v/>
      </c>
      <c r="K818" s="9" t="str">
        <f t="shared" si="124"/>
        <v/>
      </c>
      <c r="O818">
        <f t="shared" si="125"/>
        <v>0</v>
      </c>
      <c r="P818">
        <f t="shared" si="126"/>
        <v>0</v>
      </c>
      <c r="Q818">
        <f t="shared" si="127"/>
        <v>0</v>
      </c>
      <c r="R818">
        <f t="shared" si="128"/>
        <v>0</v>
      </c>
      <c r="S818">
        <f t="shared" si="129"/>
        <v>0</v>
      </c>
    </row>
    <row r="819" spans="1:19" x14ac:dyDescent="0.25">
      <c r="A819" s="8"/>
      <c r="B819" s="8"/>
      <c r="C819" s="8"/>
      <c r="D819" s="8"/>
      <c r="E819" s="8"/>
      <c r="G819" s="9" t="str">
        <f t="shared" si="120"/>
        <v/>
      </c>
      <c r="H819" s="9" t="str">
        <f t="shared" si="121"/>
        <v/>
      </c>
      <c r="I819" s="9" t="str">
        <f t="shared" si="122"/>
        <v/>
      </c>
      <c r="J819" s="9" t="str">
        <f t="shared" si="123"/>
        <v/>
      </c>
      <c r="K819" s="9" t="str">
        <f t="shared" si="124"/>
        <v/>
      </c>
      <c r="O819">
        <f t="shared" si="125"/>
        <v>0</v>
      </c>
      <c r="P819">
        <f t="shared" si="126"/>
        <v>0</v>
      </c>
      <c r="Q819">
        <f t="shared" si="127"/>
        <v>0</v>
      </c>
      <c r="R819">
        <f t="shared" si="128"/>
        <v>0</v>
      </c>
      <c r="S819">
        <f t="shared" si="129"/>
        <v>0</v>
      </c>
    </row>
    <row r="820" spans="1:19" x14ac:dyDescent="0.25">
      <c r="A820" s="8"/>
      <c r="B820" s="8"/>
      <c r="C820" s="8"/>
      <c r="D820" s="8"/>
      <c r="E820" s="8"/>
      <c r="G820" s="9" t="str">
        <f t="shared" si="120"/>
        <v/>
      </c>
      <c r="H820" s="9" t="str">
        <f t="shared" si="121"/>
        <v/>
      </c>
      <c r="I820" s="9" t="str">
        <f t="shared" si="122"/>
        <v/>
      </c>
      <c r="J820" s="9" t="str">
        <f t="shared" si="123"/>
        <v/>
      </c>
      <c r="K820" s="9" t="str">
        <f t="shared" si="124"/>
        <v/>
      </c>
      <c r="O820">
        <f t="shared" si="125"/>
        <v>0</v>
      </c>
      <c r="P820">
        <f t="shared" si="126"/>
        <v>0</v>
      </c>
      <c r="Q820">
        <f t="shared" si="127"/>
        <v>0</v>
      </c>
      <c r="R820">
        <f t="shared" si="128"/>
        <v>0</v>
      </c>
      <c r="S820">
        <f t="shared" si="129"/>
        <v>0</v>
      </c>
    </row>
    <row r="821" spans="1:19" x14ac:dyDescent="0.25">
      <c r="A821" s="8"/>
      <c r="B821" s="8"/>
      <c r="C821" s="8"/>
      <c r="D821" s="8"/>
      <c r="E821" s="8"/>
      <c r="G821" s="9" t="str">
        <f t="shared" si="120"/>
        <v/>
      </c>
      <c r="H821" s="9" t="str">
        <f t="shared" si="121"/>
        <v/>
      </c>
      <c r="I821" s="9" t="str">
        <f t="shared" si="122"/>
        <v/>
      </c>
      <c r="J821" s="9" t="str">
        <f t="shared" si="123"/>
        <v/>
      </c>
      <c r="K821" s="9" t="str">
        <f t="shared" si="124"/>
        <v/>
      </c>
      <c r="O821">
        <f t="shared" si="125"/>
        <v>0</v>
      </c>
      <c r="P821">
        <f t="shared" si="126"/>
        <v>0</v>
      </c>
      <c r="Q821">
        <f t="shared" si="127"/>
        <v>0</v>
      </c>
      <c r="R821">
        <f t="shared" si="128"/>
        <v>0</v>
      </c>
      <c r="S821">
        <f t="shared" si="129"/>
        <v>0</v>
      </c>
    </row>
    <row r="822" spans="1:19" x14ac:dyDescent="0.25">
      <c r="A822" s="8"/>
      <c r="B822" s="8"/>
      <c r="C822" s="8"/>
      <c r="D822" s="8"/>
      <c r="E822" s="8"/>
      <c r="G822" s="9" t="str">
        <f t="shared" si="120"/>
        <v/>
      </c>
      <c r="H822" s="9" t="str">
        <f t="shared" si="121"/>
        <v/>
      </c>
      <c r="I822" s="9" t="str">
        <f t="shared" si="122"/>
        <v/>
      </c>
      <c r="J822" s="9" t="str">
        <f t="shared" si="123"/>
        <v/>
      </c>
      <c r="K822" s="9" t="str">
        <f t="shared" si="124"/>
        <v/>
      </c>
      <c r="O822">
        <f t="shared" si="125"/>
        <v>0</v>
      </c>
      <c r="P822">
        <f t="shared" si="126"/>
        <v>0</v>
      </c>
      <c r="Q822">
        <f t="shared" si="127"/>
        <v>0</v>
      </c>
      <c r="R822">
        <f t="shared" si="128"/>
        <v>0</v>
      </c>
      <c r="S822">
        <f t="shared" si="129"/>
        <v>0</v>
      </c>
    </row>
    <row r="823" spans="1:19" x14ac:dyDescent="0.25">
      <c r="A823" s="8"/>
      <c r="B823" s="8"/>
      <c r="C823" s="8"/>
      <c r="D823" s="8"/>
      <c r="E823" s="8"/>
      <c r="G823" s="9" t="str">
        <f t="shared" si="120"/>
        <v/>
      </c>
      <c r="H823" s="9" t="str">
        <f t="shared" si="121"/>
        <v/>
      </c>
      <c r="I823" s="9" t="str">
        <f t="shared" si="122"/>
        <v/>
      </c>
      <c r="J823" s="9" t="str">
        <f t="shared" si="123"/>
        <v/>
      </c>
      <c r="K823" s="9" t="str">
        <f t="shared" si="124"/>
        <v/>
      </c>
      <c r="O823">
        <f t="shared" si="125"/>
        <v>0</v>
      </c>
      <c r="P823">
        <f t="shared" si="126"/>
        <v>0</v>
      </c>
      <c r="Q823">
        <f t="shared" si="127"/>
        <v>0</v>
      </c>
      <c r="R823">
        <f t="shared" si="128"/>
        <v>0</v>
      </c>
      <c r="S823">
        <f t="shared" si="129"/>
        <v>0</v>
      </c>
    </row>
    <row r="824" spans="1:19" x14ac:dyDescent="0.25">
      <c r="A824" s="8"/>
      <c r="B824" s="8"/>
      <c r="C824" s="8"/>
      <c r="D824" s="8"/>
      <c r="E824" s="8"/>
      <c r="G824" s="9" t="str">
        <f t="shared" si="120"/>
        <v/>
      </c>
      <c r="H824" s="9" t="str">
        <f t="shared" si="121"/>
        <v/>
      </c>
      <c r="I824" s="9" t="str">
        <f t="shared" si="122"/>
        <v/>
      </c>
      <c r="J824" s="9" t="str">
        <f t="shared" si="123"/>
        <v/>
      </c>
      <c r="K824" s="9" t="str">
        <f t="shared" si="124"/>
        <v/>
      </c>
      <c r="O824">
        <f t="shared" si="125"/>
        <v>0</v>
      </c>
      <c r="P824">
        <f t="shared" si="126"/>
        <v>0</v>
      </c>
      <c r="Q824">
        <f t="shared" si="127"/>
        <v>0</v>
      </c>
      <c r="R824">
        <f t="shared" si="128"/>
        <v>0</v>
      </c>
      <c r="S824">
        <f t="shared" si="129"/>
        <v>0</v>
      </c>
    </row>
    <row r="825" spans="1:19" x14ac:dyDescent="0.25">
      <c r="A825" s="8"/>
      <c r="B825" s="8"/>
      <c r="C825" s="8"/>
      <c r="D825" s="8"/>
      <c r="E825" s="8"/>
      <c r="G825" s="9" t="str">
        <f t="shared" si="120"/>
        <v/>
      </c>
      <c r="H825" s="9" t="str">
        <f t="shared" si="121"/>
        <v/>
      </c>
      <c r="I825" s="9" t="str">
        <f t="shared" si="122"/>
        <v/>
      </c>
      <c r="J825" s="9" t="str">
        <f t="shared" si="123"/>
        <v/>
      </c>
      <c r="K825" s="9" t="str">
        <f t="shared" si="124"/>
        <v/>
      </c>
      <c r="O825">
        <f t="shared" si="125"/>
        <v>0</v>
      </c>
      <c r="P825">
        <f t="shared" si="126"/>
        <v>0</v>
      </c>
      <c r="Q825">
        <f t="shared" si="127"/>
        <v>0</v>
      </c>
      <c r="R825">
        <f t="shared" si="128"/>
        <v>0</v>
      </c>
      <c r="S825">
        <f t="shared" si="129"/>
        <v>0</v>
      </c>
    </row>
    <row r="826" spans="1:19" x14ac:dyDescent="0.25">
      <c r="A826" s="8"/>
      <c r="B826" s="8"/>
      <c r="C826" s="8"/>
      <c r="D826" s="8"/>
      <c r="E826" s="8"/>
      <c r="G826" s="9" t="str">
        <f t="shared" si="120"/>
        <v/>
      </c>
      <c r="H826" s="9" t="str">
        <f t="shared" si="121"/>
        <v/>
      </c>
      <c r="I826" s="9" t="str">
        <f t="shared" si="122"/>
        <v/>
      </c>
      <c r="J826" s="9" t="str">
        <f t="shared" si="123"/>
        <v/>
      </c>
      <c r="K826" s="9" t="str">
        <f t="shared" si="124"/>
        <v/>
      </c>
      <c r="O826">
        <f t="shared" si="125"/>
        <v>0</v>
      </c>
      <c r="P826">
        <f t="shared" si="126"/>
        <v>0</v>
      </c>
      <c r="Q826">
        <f t="shared" si="127"/>
        <v>0</v>
      </c>
      <c r="R826">
        <f t="shared" si="128"/>
        <v>0</v>
      </c>
      <c r="S826">
        <f t="shared" si="129"/>
        <v>0</v>
      </c>
    </row>
    <row r="827" spans="1:19" x14ac:dyDescent="0.25">
      <c r="A827" s="8"/>
      <c r="B827" s="8"/>
      <c r="C827" s="8"/>
      <c r="D827" s="8"/>
      <c r="E827" s="8"/>
      <c r="G827" s="9" t="str">
        <f t="shared" si="120"/>
        <v/>
      </c>
      <c r="H827" s="9" t="str">
        <f t="shared" si="121"/>
        <v/>
      </c>
      <c r="I827" s="9" t="str">
        <f t="shared" si="122"/>
        <v/>
      </c>
      <c r="J827" s="9" t="str">
        <f t="shared" si="123"/>
        <v/>
      </c>
      <c r="K827" s="9" t="str">
        <f t="shared" si="124"/>
        <v/>
      </c>
      <c r="O827">
        <f t="shared" si="125"/>
        <v>0</v>
      </c>
      <c r="P827">
        <f t="shared" si="126"/>
        <v>0</v>
      </c>
      <c r="Q827">
        <f t="shared" si="127"/>
        <v>0</v>
      </c>
      <c r="R827">
        <f t="shared" si="128"/>
        <v>0</v>
      </c>
      <c r="S827">
        <f t="shared" si="129"/>
        <v>0</v>
      </c>
    </row>
    <row r="828" spans="1:19" x14ac:dyDescent="0.25">
      <c r="A828" s="8"/>
      <c r="B828" s="8"/>
      <c r="C828" s="8"/>
      <c r="D828" s="8"/>
      <c r="E828" s="8"/>
      <c r="G828" s="9" t="str">
        <f t="shared" si="120"/>
        <v/>
      </c>
      <c r="H828" s="9" t="str">
        <f t="shared" si="121"/>
        <v/>
      </c>
      <c r="I828" s="9" t="str">
        <f t="shared" si="122"/>
        <v/>
      </c>
      <c r="J828" s="9" t="str">
        <f t="shared" si="123"/>
        <v/>
      </c>
      <c r="K828" s="9" t="str">
        <f t="shared" si="124"/>
        <v/>
      </c>
      <c r="O828">
        <f t="shared" si="125"/>
        <v>0</v>
      </c>
      <c r="P828">
        <f t="shared" si="126"/>
        <v>0</v>
      </c>
      <c r="Q828">
        <f t="shared" si="127"/>
        <v>0</v>
      </c>
      <c r="R828">
        <f t="shared" si="128"/>
        <v>0</v>
      </c>
      <c r="S828">
        <f t="shared" si="129"/>
        <v>0</v>
      </c>
    </row>
    <row r="829" spans="1:19" x14ac:dyDescent="0.25">
      <c r="A829" s="8"/>
      <c r="B829" s="8"/>
      <c r="C829" s="8"/>
      <c r="D829" s="8"/>
      <c r="E829" s="8"/>
      <c r="G829" s="9" t="str">
        <f t="shared" si="120"/>
        <v/>
      </c>
      <c r="H829" s="9" t="str">
        <f t="shared" si="121"/>
        <v/>
      </c>
      <c r="I829" s="9" t="str">
        <f t="shared" si="122"/>
        <v/>
      </c>
      <c r="J829" s="9" t="str">
        <f t="shared" si="123"/>
        <v/>
      </c>
      <c r="K829" s="9" t="str">
        <f t="shared" si="124"/>
        <v/>
      </c>
      <c r="O829">
        <f t="shared" si="125"/>
        <v>0</v>
      </c>
      <c r="P829">
        <f t="shared" si="126"/>
        <v>0</v>
      </c>
      <c r="Q829">
        <f t="shared" si="127"/>
        <v>0</v>
      </c>
      <c r="R829">
        <f t="shared" si="128"/>
        <v>0</v>
      </c>
      <c r="S829">
        <f t="shared" si="129"/>
        <v>0</v>
      </c>
    </row>
    <row r="830" spans="1:19" x14ac:dyDescent="0.25">
      <c r="A830" s="8"/>
      <c r="B830" s="8"/>
      <c r="C830" s="8"/>
      <c r="D830" s="8"/>
      <c r="E830" s="8"/>
      <c r="G830" s="9" t="str">
        <f t="shared" si="120"/>
        <v/>
      </c>
      <c r="H830" s="9" t="str">
        <f t="shared" si="121"/>
        <v/>
      </c>
      <c r="I830" s="9" t="str">
        <f t="shared" si="122"/>
        <v/>
      </c>
      <c r="J830" s="9" t="str">
        <f t="shared" si="123"/>
        <v/>
      </c>
      <c r="K830" s="9" t="str">
        <f t="shared" si="124"/>
        <v/>
      </c>
      <c r="O830">
        <f t="shared" si="125"/>
        <v>0</v>
      </c>
      <c r="P830">
        <f t="shared" si="126"/>
        <v>0</v>
      </c>
      <c r="Q830">
        <f t="shared" si="127"/>
        <v>0</v>
      </c>
      <c r="R830">
        <f t="shared" si="128"/>
        <v>0</v>
      </c>
      <c r="S830">
        <f t="shared" si="129"/>
        <v>0</v>
      </c>
    </row>
    <row r="831" spans="1:19" x14ac:dyDescent="0.25">
      <c r="A831" s="8"/>
      <c r="B831" s="8"/>
      <c r="C831" s="8"/>
      <c r="D831" s="8"/>
      <c r="E831" s="8"/>
      <c r="G831" s="9" t="str">
        <f t="shared" si="120"/>
        <v/>
      </c>
      <c r="H831" s="9" t="str">
        <f t="shared" si="121"/>
        <v/>
      </c>
      <c r="I831" s="9" t="str">
        <f t="shared" si="122"/>
        <v/>
      </c>
      <c r="J831" s="9" t="str">
        <f t="shared" si="123"/>
        <v/>
      </c>
      <c r="K831" s="9" t="str">
        <f t="shared" si="124"/>
        <v/>
      </c>
      <c r="O831">
        <f t="shared" si="125"/>
        <v>0</v>
      </c>
      <c r="P831">
        <f t="shared" si="126"/>
        <v>0</v>
      </c>
      <c r="Q831">
        <f t="shared" si="127"/>
        <v>0</v>
      </c>
      <c r="R831">
        <f t="shared" si="128"/>
        <v>0</v>
      </c>
      <c r="S831">
        <f t="shared" si="129"/>
        <v>0</v>
      </c>
    </row>
    <row r="832" spans="1:19" x14ac:dyDescent="0.25">
      <c r="A832" s="8"/>
      <c r="B832" s="8"/>
      <c r="C832" s="8"/>
      <c r="D832" s="8"/>
      <c r="E832" s="8"/>
      <c r="G832" s="9" t="str">
        <f t="shared" si="120"/>
        <v/>
      </c>
      <c r="H832" s="9" t="str">
        <f t="shared" si="121"/>
        <v/>
      </c>
      <c r="I832" s="9" t="str">
        <f t="shared" si="122"/>
        <v/>
      </c>
      <c r="J832" s="9" t="str">
        <f t="shared" si="123"/>
        <v/>
      </c>
      <c r="K832" s="9" t="str">
        <f t="shared" si="124"/>
        <v/>
      </c>
      <c r="O832">
        <f t="shared" si="125"/>
        <v>0</v>
      </c>
      <c r="P832">
        <f t="shared" si="126"/>
        <v>0</v>
      </c>
      <c r="Q832">
        <f t="shared" si="127"/>
        <v>0</v>
      </c>
      <c r="R832">
        <f t="shared" si="128"/>
        <v>0</v>
      </c>
      <c r="S832">
        <f t="shared" si="129"/>
        <v>0</v>
      </c>
    </row>
    <row r="833" spans="1:19" x14ac:dyDescent="0.25">
      <c r="A833" s="8"/>
      <c r="B833" s="8"/>
      <c r="C833" s="8"/>
      <c r="D833" s="8"/>
      <c r="E833" s="8"/>
      <c r="G833" s="9" t="str">
        <f t="shared" si="120"/>
        <v/>
      </c>
      <c r="H833" s="9" t="str">
        <f t="shared" si="121"/>
        <v/>
      </c>
      <c r="I833" s="9" t="str">
        <f t="shared" si="122"/>
        <v/>
      </c>
      <c r="J833" s="9" t="str">
        <f t="shared" si="123"/>
        <v/>
      </c>
      <c r="K833" s="9" t="str">
        <f t="shared" si="124"/>
        <v/>
      </c>
      <c r="O833">
        <f t="shared" si="125"/>
        <v>0</v>
      </c>
      <c r="P833">
        <f t="shared" si="126"/>
        <v>0</v>
      </c>
      <c r="Q833">
        <f t="shared" si="127"/>
        <v>0</v>
      </c>
      <c r="R833">
        <f t="shared" si="128"/>
        <v>0</v>
      </c>
      <c r="S833">
        <f t="shared" si="129"/>
        <v>0</v>
      </c>
    </row>
    <row r="834" spans="1:19" x14ac:dyDescent="0.25">
      <c r="A834" s="8"/>
      <c r="B834" s="8"/>
      <c r="C834" s="8"/>
      <c r="D834" s="8"/>
      <c r="E834" s="8"/>
      <c r="G834" s="9" t="str">
        <f t="shared" ref="G834:G897" si="130">IF($A834="","",IF($O834=0,$A834,IFERROR(LEFT($A834,$O834-1),"")))</f>
        <v/>
      </c>
      <c r="H834" s="9" t="str">
        <f t="shared" ref="H834:H897" si="131">IF($A834="","",IF($O834=0,IF($B834="","",$B834),IFERROR(MID($A834,$O834+1,$P834-$O834-1),"")))</f>
        <v/>
      </c>
      <c r="I834" s="9" t="str">
        <f t="shared" ref="I834:I897" si="132">IF($A834="","",IF($O834=0,IF($C834="","",$C834),IFERROR(MID($A834,$P834+1,$Q834-$P834-1),"")))</f>
        <v/>
      </c>
      <c r="J834" s="9" t="str">
        <f t="shared" ref="J834:J897" si="133">IF($A834="","",IF($O834=0,IF($D834="","",$D834),IFERROR(MID($A834,$Q834+1,$R834-$Q834-1),"")))</f>
        <v/>
      </c>
      <c r="K834" s="9" t="str">
        <f t="shared" ref="K834:K897" si="134">IF($A834="","",IF($O834=0,IF($E834="","",$E834),IFERROR(MID($A834,$R834+1,200),"")))</f>
        <v/>
      </c>
      <c r="O834">
        <f t="shared" ref="O834:O897" si="135">IFERROR(FIND(CHAR(9),$A834),0)</f>
        <v>0</v>
      </c>
      <c r="P834">
        <f t="shared" ref="P834:P897" si="136">IF($O834=0,0,IFERROR(FIND(CHAR(9),$A834,$O834+1),0))</f>
        <v>0</v>
      </c>
      <c r="Q834">
        <f t="shared" ref="Q834:Q897" si="137">IF($P834=0,0,IFERROR(FIND(CHAR(9),$A834,$P834+1),0))</f>
        <v>0</v>
      </c>
      <c r="R834">
        <f t="shared" ref="R834:R897" si="138">IF($Q834=0,0,IFERROR(FIND(CHAR(9),$A834,$Q834+1),0))</f>
        <v>0</v>
      </c>
      <c r="S834">
        <f t="shared" ref="S834:S897" si="139">IFERROR(VALUE($I834),0)</f>
        <v>0</v>
      </c>
    </row>
    <row r="835" spans="1:19" x14ac:dyDescent="0.25">
      <c r="A835" s="8"/>
      <c r="B835" s="8"/>
      <c r="C835" s="8"/>
      <c r="D835" s="8"/>
      <c r="E835" s="8"/>
      <c r="G835" s="9" t="str">
        <f t="shared" si="130"/>
        <v/>
      </c>
      <c r="H835" s="9" t="str">
        <f t="shared" si="131"/>
        <v/>
      </c>
      <c r="I835" s="9" t="str">
        <f t="shared" si="132"/>
        <v/>
      </c>
      <c r="J835" s="9" t="str">
        <f t="shared" si="133"/>
        <v/>
      </c>
      <c r="K835" s="9" t="str">
        <f t="shared" si="134"/>
        <v/>
      </c>
      <c r="O835">
        <f t="shared" si="135"/>
        <v>0</v>
      </c>
      <c r="P835">
        <f t="shared" si="136"/>
        <v>0</v>
      </c>
      <c r="Q835">
        <f t="shared" si="137"/>
        <v>0</v>
      </c>
      <c r="R835">
        <f t="shared" si="138"/>
        <v>0</v>
      </c>
      <c r="S835">
        <f t="shared" si="139"/>
        <v>0</v>
      </c>
    </row>
    <row r="836" spans="1:19" x14ac:dyDescent="0.25">
      <c r="A836" s="8"/>
      <c r="B836" s="8"/>
      <c r="C836" s="8"/>
      <c r="D836" s="8"/>
      <c r="E836" s="8"/>
      <c r="G836" s="9" t="str">
        <f t="shared" si="130"/>
        <v/>
      </c>
      <c r="H836" s="9" t="str">
        <f t="shared" si="131"/>
        <v/>
      </c>
      <c r="I836" s="9" t="str">
        <f t="shared" si="132"/>
        <v/>
      </c>
      <c r="J836" s="9" t="str">
        <f t="shared" si="133"/>
        <v/>
      </c>
      <c r="K836" s="9" t="str">
        <f t="shared" si="134"/>
        <v/>
      </c>
      <c r="O836">
        <f t="shared" si="135"/>
        <v>0</v>
      </c>
      <c r="P836">
        <f t="shared" si="136"/>
        <v>0</v>
      </c>
      <c r="Q836">
        <f t="shared" si="137"/>
        <v>0</v>
      </c>
      <c r="R836">
        <f t="shared" si="138"/>
        <v>0</v>
      </c>
      <c r="S836">
        <f t="shared" si="139"/>
        <v>0</v>
      </c>
    </row>
    <row r="837" spans="1:19" x14ac:dyDescent="0.25">
      <c r="A837" s="8"/>
      <c r="B837" s="8"/>
      <c r="C837" s="8"/>
      <c r="D837" s="8"/>
      <c r="E837" s="8"/>
      <c r="G837" s="9" t="str">
        <f t="shared" si="130"/>
        <v/>
      </c>
      <c r="H837" s="9" t="str">
        <f t="shared" si="131"/>
        <v/>
      </c>
      <c r="I837" s="9" t="str">
        <f t="shared" si="132"/>
        <v/>
      </c>
      <c r="J837" s="9" t="str">
        <f t="shared" si="133"/>
        <v/>
      </c>
      <c r="K837" s="9" t="str">
        <f t="shared" si="134"/>
        <v/>
      </c>
      <c r="O837">
        <f t="shared" si="135"/>
        <v>0</v>
      </c>
      <c r="P837">
        <f t="shared" si="136"/>
        <v>0</v>
      </c>
      <c r="Q837">
        <f t="shared" si="137"/>
        <v>0</v>
      </c>
      <c r="R837">
        <f t="shared" si="138"/>
        <v>0</v>
      </c>
      <c r="S837">
        <f t="shared" si="139"/>
        <v>0</v>
      </c>
    </row>
    <row r="838" spans="1:19" x14ac:dyDescent="0.25">
      <c r="A838" s="8"/>
      <c r="B838" s="8"/>
      <c r="C838" s="8"/>
      <c r="D838" s="8"/>
      <c r="E838" s="8"/>
      <c r="G838" s="9" t="str">
        <f t="shared" si="130"/>
        <v/>
      </c>
      <c r="H838" s="9" t="str">
        <f t="shared" si="131"/>
        <v/>
      </c>
      <c r="I838" s="9" t="str">
        <f t="shared" si="132"/>
        <v/>
      </c>
      <c r="J838" s="9" t="str">
        <f t="shared" si="133"/>
        <v/>
      </c>
      <c r="K838" s="9" t="str">
        <f t="shared" si="134"/>
        <v/>
      </c>
      <c r="O838">
        <f t="shared" si="135"/>
        <v>0</v>
      </c>
      <c r="P838">
        <f t="shared" si="136"/>
        <v>0</v>
      </c>
      <c r="Q838">
        <f t="shared" si="137"/>
        <v>0</v>
      </c>
      <c r="R838">
        <f t="shared" si="138"/>
        <v>0</v>
      </c>
      <c r="S838">
        <f t="shared" si="139"/>
        <v>0</v>
      </c>
    </row>
    <row r="839" spans="1:19" x14ac:dyDescent="0.25">
      <c r="A839" s="8"/>
      <c r="B839" s="8"/>
      <c r="C839" s="8"/>
      <c r="D839" s="8"/>
      <c r="E839" s="8"/>
      <c r="G839" s="9" t="str">
        <f t="shared" si="130"/>
        <v/>
      </c>
      <c r="H839" s="9" t="str">
        <f t="shared" si="131"/>
        <v/>
      </c>
      <c r="I839" s="9" t="str">
        <f t="shared" si="132"/>
        <v/>
      </c>
      <c r="J839" s="9" t="str">
        <f t="shared" si="133"/>
        <v/>
      </c>
      <c r="K839" s="9" t="str">
        <f t="shared" si="134"/>
        <v/>
      </c>
      <c r="O839">
        <f t="shared" si="135"/>
        <v>0</v>
      </c>
      <c r="P839">
        <f t="shared" si="136"/>
        <v>0</v>
      </c>
      <c r="Q839">
        <f t="shared" si="137"/>
        <v>0</v>
      </c>
      <c r="R839">
        <f t="shared" si="138"/>
        <v>0</v>
      </c>
      <c r="S839">
        <f t="shared" si="139"/>
        <v>0</v>
      </c>
    </row>
    <row r="840" spans="1:19" x14ac:dyDescent="0.25">
      <c r="A840" s="8"/>
      <c r="B840" s="8"/>
      <c r="C840" s="8"/>
      <c r="D840" s="8"/>
      <c r="E840" s="8"/>
      <c r="G840" s="9" t="str">
        <f t="shared" si="130"/>
        <v/>
      </c>
      <c r="H840" s="9" t="str">
        <f t="shared" si="131"/>
        <v/>
      </c>
      <c r="I840" s="9" t="str">
        <f t="shared" si="132"/>
        <v/>
      </c>
      <c r="J840" s="9" t="str">
        <f t="shared" si="133"/>
        <v/>
      </c>
      <c r="K840" s="9" t="str">
        <f t="shared" si="134"/>
        <v/>
      </c>
      <c r="O840">
        <f t="shared" si="135"/>
        <v>0</v>
      </c>
      <c r="P840">
        <f t="shared" si="136"/>
        <v>0</v>
      </c>
      <c r="Q840">
        <f t="shared" si="137"/>
        <v>0</v>
      </c>
      <c r="R840">
        <f t="shared" si="138"/>
        <v>0</v>
      </c>
      <c r="S840">
        <f t="shared" si="139"/>
        <v>0</v>
      </c>
    </row>
    <row r="841" spans="1:19" x14ac:dyDescent="0.25">
      <c r="A841" s="8"/>
      <c r="B841" s="8"/>
      <c r="C841" s="8"/>
      <c r="D841" s="8"/>
      <c r="E841" s="8"/>
      <c r="G841" s="9" t="str">
        <f t="shared" si="130"/>
        <v/>
      </c>
      <c r="H841" s="9" t="str">
        <f t="shared" si="131"/>
        <v/>
      </c>
      <c r="I841" s="9" t="str">
        <f t="shared" si="132"/>
        <v/>
      </c>
      <c r="J841" s="9" t="str">
        <f t="shared" si="133"/>
        <v/>
      </c>
      <c r="K841" s="9" t="str">
        <f t="shared" si="134"/>
        <v/>
      </c>
      <c r="O841">
        <f t="shared" si="135"/>
        <v>0</v>
      </c>
      <c r="P841">
        <f t="shared" si="136"/>
        <v>0</v>
      </c>
      <c r="Q841">
        <f t="shared" si="137"/>
        <v>0</v>
      </c>
      <c r="R841">
        <f t="shared" si="138"/>
        <v>0</v>
      </c>
      <c r="S841">
        <f t="shared" si="139"/>
        <v>0</v>
      </c>
    </row>
    <row r="842" spans="1:19" x14ac:dyDescent="0.25">
      <c r="A842" s="8"/>
      <c r="B842" s="8"/>
      <c r="C842" s="8"/>
      <c r="D842" s="8"/>
      <c r="E842" s="8"/>
      <c r="G842" s="9" t="str">
        <f t="shared" si="130"/>
        <v/>
      </c>
      <c r="H842" s="9" t="str">
        <f t="shared" si="131"/>
        <v/>
      </c>
      <c r="I842" s="9" t="str">
        <f t="shared" si="132"/>
        <v/>
      </c>
      <c r="J842" s="9" t="str">
        <f t="shared" si="133"/>
        <v/>
      </c>
      <c r="K842" s="9" t="str">
        <f t="shared" si="134"/>
        <v/>
      </c>
      <c r="O842">
        <f t="shared" si="135"/>
        <v>0</v>
      </c>
      <c r="P842">
        <f t="shared" si="136"/>
        <v>0</v>
      </c>
      <c r="Q842">
        <f t="shared" si="137"/>
        <v>0</v>
      </c>
      <c r="R842">
        <f t="shared" si="138"/>
        <v>0</v>
      </c>
      <c r="S842">
        <f t="shared" si="139"/>
        <v>0</v>
      </c>
    </row>
    <row r="843" spans="1:19" x14ac:dyDescent="0.25">
      <c r="A843" s="8"/>
      <c r="B843" s="8"/>
      <c r="C843" s="8"/>
      <c r="D843" s="8"/>
      <c r="E843" s="8"/>
      <c r="G843" s="9" t="str">
        <f t="shared" si="130"/>
        <v/>
      </c>
      <c r="H843" s="9" t="str">
        <f t="shared" si="131"/>
        <v/>
      </c>
      <c r="I843" s="9" t="str">
        <f t="shared" si="132"/>
        <v/>
      </c>
      <c r="J843" s="9" t="str">
        <f t="shared" si="133"/>
        <v/>
      </c>
      <c r="K843" s="9" t="str">
        <f t="shared" si="134"/>
        <v/>
      </c>
      <c r="O843">
        <f t="shared" si="135"/>
        <v>0</v>
      </c>
      <c r="P843">
        <f t="shared" si="136"/>
        <v>0</v>
      </c>
      <c r="Q843">
        <f t="shared" si="137"/>
        <v>0</v>
      </c>
      <c r="R843">
        <f t="shared" si="138"/>
        <v>0</v>
      </c>
      <c r="S843">
        <f t="shared" si="139"/>
        <v>0</v>
      </c>
    </row>
    <row r="844" spans="1:19" x14ac:dyDescent="0.25">
      <c r="A844" s="8"/>
      <c r="B844" s="8"/>
      <c r="C844" s="8"/>
      <c r="D844" s="8"/>
      <c r="E844" s="8"/>
      <c r="G844" s="9" t="str">
        <f t="shared" si="130"/>
        <v/>
      </c>
      <c r="H844" s="9" t="str">
        <f t="shared" si="131"/>
        <v/>
      </c>
      <c r="I844" s="9" t="str">
        <f t="shared" si="132"/>
        <v/>
      </c>
      <c r="J844" s="9" t="str">
        <f t="shared" si="133"/>
        <v/>
      </c>
      <c r="K844" s="9" t="str">
        <f t="shared" si="134"/>
        <v/>
      </c>
      <c r="O844">
        <f t="shared" si="135"/>
        <v>0</v>
      </c>
      <c r="P844">
        <f t="shared" si="136"/>
        <v>0</v>
      </c>
      <c r="Q844">
        <f t="shared" si="137"/>
        <v>0</v>
      </c>
      <c r="R844">
        <f t="shared" si="138"/>
        <v>0</v>
      </c>
      <c r="S844">
        <f t="shared" si="139"/>
        <v>0</v>
      </c>
    </row>
    <row r="845" spans="1:19" x14ac:dyDescent="0.25">
      <c r="A845" s="8"/>
      <c r="B845" s="8"/>
      <c r="C845" s="8"/>
      <c r="D845" s="8"/>
      <c r="E845" s="8"/>
      <c r="G845" s="9" t="str">
        <f t="shared" si="130"/>
        <v/>
      </c>
      <c r="H845" s="9" t="str">
        <f t="shared" si="131"/>
        <v/>
      </c>
      <c r="I845" s="9" t="str">
        <f t="shared" si="132"/>
        <v/>
      </c>
      <c r="J845" s="9" t="str">
        <f t="shared" si="133"/>
        <v/>
      </c>
      <c r="K845" s="9" t="str">
        <f t="shared" si="134"/>
        <v/>
      </c>
      <c r="O845">
        <f t="shared" si="135"/>
        <v>0</v>
      </c>
      <c r="P845">
        <f t="shared" si="136"/>
        <v>0</v>
      </c>
      <c r="Q845">
        <f t="shared" si="137"/>
        <v>0</v>
      </c>
      <c r="R845">
        <f t="shared" si="138"/>
        <v>0</v>
      </c>
      <c r="S845">
        <f t="shared" si="139"/>
        <v>0</v>
      </c>
    </row>
    <row r="846" spans="1:19" x14ac:dyDescent="0.25">
      <c r="A846" s="8"/>
      <c r="B846" s="8"/>
      <c r="C846" s="8"/>
      <c r="D846" s="8"/>
      <c r="E846" s="8"/>
      <c r="G846" s="9" t="str">
        <f t="shared" si="130"/>
        <v/>
      </c>
      <c r="H846" s="9" t="str">
        <f t="shared" si="131"/>
        <v/>
      </c>
      <c r="I846" s="9" t="str">
        <f t="shared" si="132"/>
        <v/>
      </c>
      <c r="J846" s="9" t="str">
        <f t="shared" si="133"/>
        <v/>
      </c>
      <c r="K846" s="9" t="str">
        <f t="shared" si="134"/>
        <v/>
      </c>
      <c r="O846">
        <f t="shared" si="135"/>
        <v>0</v>
      </c>
      <c r="P846">
        <f t="shared" si="136"/>
        <v>0</v>
      </c>
      <c r="Q846">
        <f t="shared" si="137"/>
        <v>0</v>
      </c>
      <c r="R846">
        <f t="shared" si="138"/>
        <v>0</v>
      </c>
      <c r="S846">
        <f t="shared" si="139"/>
        <v>0</v>
      </c>
    </row>
    <row r="847" spans="1:19" x14ac:dyDescent="0.25">
      <c r="A847" s="8"/>
      <c r="B847" s="8"/>
      <c r="C847" s="8"/>
      <c r="D847" s="8"/>
      <c r="E847" s="8"/>
      <c r="G847" s="9" t="str">
        <f t="shared" si="130"/>
        <v/>
      </c>
      <c r="H847" s="9" t="str">
        <f t="shared" si="131"/>
        <v/>
      </c>
      <c r="I847" s="9" t="str">
        <f t="shared" si="132"/>
        <v/>
      </c>
      <c r="J847" s="9" t="str">
        <f t="shared" si="133"/>
        <v/>
      </c>
      <c r="K847" s="9" t="str">
        <f t="shared" si="134"/>
        <v/>
      </c>
      <c r="O847">
        <f t="shared" si="135"/>
        <v>0</v>
      </c>
      <c r="P847">
        <f t="shared" si="136"/>
        <v>0</v>
      </c>
      <c r="Q847">
        <f t="shared" si="137"/>
        <v>0</v>
      </c>
      <c r="R847">
        <f t="shared" si="138"/>
        <v>0</v>
      </c>
      <c r="S847">
        <f t="shared" si="139"/>
        <v>0</v>
      </c>
    </row>
    <row r="848" spans="1:19" x14ac:dyDescent="0.25">
      <c r="A848" s="8"/>
      <c r="B848" s="8"/>
      <c r="C848" s="8"/>
      <c r="D848" s="8"/>
      <c r="E848" s="8"/>
      <c r="G848" s="9" t="str">
        <f t="shared" si="130"/>
        <v/>
      </c>
      <c r="H848" s="9" t="str">
        <f t="shared" si="131"/>
        <v/>
      </c>
      <c r="I848" s="9" t="str">
        <f t="shared" si="132"/>
        <v/>
      </c>
      <c r="J848" s="9" t="str">
        <f t="shared" si="133"/>
        <v/>
      </c>
      <c r="K848" s="9" t="str">
        <f t="shared" si="134"/>
        <v/>
      </c>
      <c r="O848">
        <f t="shared" si="135"/>
        <v>0</v>
      </c>
      <c r="P848">
        <f t="shared" si="136"/>
        <v>0</v>
      </c>
      <c r="Q848">
        <f t="shared" si="137"/>
        <v>0</v>
      </c>
      <c r="R848">
        <f t="shared" si="138"/>
        <v>0</v>
      </c>
      <c r="S848">
        <f t="shared" si="139"/>
        <v>0</v>
      </c>
    </row>
    <row r="849" spans="1:19" x14ac:dyDescent="0.25">
      <c r="A849" s="8"/>
      <c r="B849" s="8"/>
      <c r="C849" s="8"/>
      <c r="D849" s="8"/>
      <c r="E849" s="8"/>
      <c r="G849" s="9" t="str">
        <f t="shared" si="130"/>
        <v/>
      </c>
      <c r="H849" s="9" t="str">
        <f t="shared" si="131"/>
        <v/>
      </c>
      <c r="I849" s="9" t="str">
        <f t="shared" si="132"/>
        <v/>
      </c>
      <c r="J849" s="9" t="str">
        <f t="shared" si="133"/>
        <v/>
      </c>
      <c r="K849" s="9" t="str">
        <f t="shared" si="134"/>
        <v/>
      </c>
      <c r="O849">
        <f t="shared" si="135"/>
        <v>0</v>
      </c>
      <c r="P849">
        <f t="shared" si="136"/>
        <v>0</v>
      </c>
      <c r="Q849">
        <f t="shared" si="137"/>
        <v>0</v>
      </c>
      <c r="R849">
        <f t="shared" si="138"/>
        <v>0</v>
      </c>
      <c r="S849">
        <f t="shared" si="139"/>
        <v>0</v>
      </c>
    </row>
    <row r="850" spans="1:19" x14ac:dyDescent="0.25">
      <c r="A850" s="8"/>
      <c r="B850" s="8"/>
      <c r="C850" s="8"/>
      <c r="D850" s="8"/>
      <c r="E850" s="8"/>
      <c r="G850" s="9" t="str">
        <f t="shared" si="130"/>
        <v/>
      </c>
      <c r="H850" s="9" t="str">
        <f t="shared" si="131"/>
        <v/>
      </c>
      <c r="I850" s="9" t="str">
        <f t="shared" si="132"/>
        <v/>
      </c>
      <c r="J850" s="9" t="str">
        <f t="shared" si="133"/>
        <v/>
      </c>
      <c r="K850" s="9" t="str">
        <f t="shared" si="134"/>
        <v/>
      </c>
      <c r="O850">
        <f t="shared" si="135"/>
        <v>0</v>
      </c>
      <c r="P850">
        <f t="shared" si="136"/>
        <v>0</v>
      </c>
      <c r="Q850">
        <f t="shared" si="137"/>
        <v>0</v>
      </c>
      <c r="R850">
        <f t="shared" si="138"/>
        <v>0</v>
      </c>
      <c r="S850">
        <f t="shared" si="139"/>
        <v>0</v>
      </c>
    </row>
    <row r="851" spans="1:19" x14ac:dyDescent="0.25">
      <c r="A851" s="8"/>
      <c r="B851" s="8"/>
      <c r="C851" s="8"/>
      <c r="D851" s="8"/>
      <c r="E851" s="8"/>
      <c r="G851" s="9" t="str">
        <f t="shared" si="130"/>
        <v/>
      </c>
      <c r="H851" s="9" t="str">
        <f t="shared" si="131"/>
        <v/>
      </c>
      <c r="I851" s="9" t="str">
        <f t="shared" si="132"/>
        <v/>
      </c>
      <c r="J851" s="9" t="str">
        <f t="shared" si="133"/>
        <v/>
      </c>
      <c r="K851" s="9" t="str">
        <f t="shared" si="134"/>
        <v/>
      </c>
      <c r="O851">
        <f t="shared" si="135"/>
        <v>0</v>
      </c>
      <c r="P851">
        <f t="shared" si="136"/>
        <v>0</v>
      </c>
      <c r="Q851">
        <f t="shared" si="137"/>
        <v>0</v>
      </c>
      <c r="R851">
        <f t="shared" si="138"/>
        <v>0</v>
      </c>
      <c r="S851">
        <f t="shared" si="139"/>
        <v>0</v>
      </c>
    </row>
    <row r="852" spans="1:19" x14ac:dyDescent="0.25">
      <c r="A852" s="8"/>
      <c r="B852" s="8"/>
      <c r="C852" s="8"/>
      <c r="D852" s="8"/>
      <c r="E852" s="8"/>
      <c r="G852" s="9" t="str">
        <f t="shared" si="130"/>
        <v/>
      </c>
      <c r="H852" s="9" t="str">
        <f t="shared" si="131"/>
        <v/>
      </c>
      <c r="I852" s="9" t="str">
        <f t="shared" si="132"/>
        <v/>
      </c>
      <c r="J852" s="9" t="str">
        <f t="shared" si="133"/>
        <v/>
      </c>
      <c r="K852" s="9" t="str">
        <f t="shared" si="134"/>
        <v/>
      </c>
      <c r="O852">
        <f t="shared" si="135"/>
        <v>0</v>
      </c>
      <c r="P852">
        <f t="shared" si="136"/>
        <v>0</v>
      </c>
      <c r="Q852">
        <f t="shared" si="137"/>
        <v>0</v>
      </c>
      <c r="R852">
        <f t="shared" si="138"/>
        <v>0</v>
      </c>
      <c r="S852">
        <f t="shared" si="139"/>
        <v>0</v>
      </c>
    </row>
    <row r="853" spans="1:19" x14ac:dyDescent="0.25">
      <c r="A853" s="8"/>
      <c r="B853" s="8"/>
      <c r="C853" s="8"/>
      <c r="D853" s="8"/>
      <c r="E853" s="8"/>
      <c r="G853" s="9" t="str">
        <f t="shared" si="130"/>
        <v/>
      </c>
      <c r="H853" s="9" t="str">
        <f t="shared" si="131"/>
        <v/>
      </c>
      <c r="I853" s="9" t="str">
        <f t="shared" si="132"/>
        <v/>
      </c>
      <c r="J853" s="9" t="str">
        <f t="shared" si="133"/>
        <v/>
      </c>
      <c r="K853" s="9" t="str">
        <f t="shared" si="134"/>
        <v/>
      </c>
      <c r="O853">
        <f t="shared" si="135"/>
        <v>0</v>
      </c>
      <c r="P853">
        <f t="shared" si="136"/>
        <v>0</v>
      </c>
      <c r="Q853">
        <f t="shared" si="137"/>
        <v>0</v>
      </c>
      <c r="R853">
        <f t="shared" si="138"/>
        <v>0</v>
      </c>
      <c r="S853">
        <f t="shared" si="139"/>
        <v>0</v>
      </c>
    </row>
    <row r="854" spans="1:19" x14ac:dyDescent="0.25">
      <c r="A854" s="8"/>
      <c r="B854" s="8"/>
      <c r="C854" s="8"/>
      <c r="D854" s="8"/>
      <c r="E854" s="8"/>
      <c r="G854" s="9" t="str">
        <f t="shared" si="130"/>
        <v/>
      </c>
      <c r="H854" s="9" t="str">
        <f t="shared" si="131"/>
        <v/>
      </c>
      <c r="I854" s="9" t="str">
        <f t="shared" si="132"/>
        <v/>
      </c>
      <c r="J854" s="9" t="str">
        <f t="shared" si="133"/>
        <v/>
      </c>
      <c r="K854" s="9" t="str">
        <f t="shared" si="134"/>
        <v/>
      </c>
      <c r="O854">
        <f t="shared" si="135"/>
        <v>0</v>
      </c>
      <c r="P854">
        <f t="shared" si="136"/>
        <v>0</v>
      </c>
      <c r="Q854">
        <f t="shared" si="137"/>
        <v>0</v>
      </c>
      <c r="R854">
        <f t="shared" si="138"/>
        <v>0</v>
      </c>
      <c r="S854">
        <f t="shared" si="139"/>
        <v>0</v>
      </c>
    </row>
    <row r="855" spans="1:19" x14ac:dyDescent="0.25">
      <c r="A855" s="8"/>
      <c r="B855" s="8"/>
      <c r="C855" s="8"/>
      <c r="D855" s="8"/>
      <c r="E855" s="8"/>
      <c r="G855" s="9" t="str">
        <f t="shared" si="130"/>
        <v/>
      </c>
      <c r="H855" s="9" t="str">
        <f t="shared" si="131"/>
        <v/>
      </c>
      <c r="I855" s="9" t="str">
        <f t="shared" si="132"/>
        <v/>
      </c>
      <c r="J855" s="9" t="str">
        <f t="shared" si="133"/>
        <v/>
      </c>
      <c r="K855" s="9" t="str">
        <f t="shared" si="134"/>
        <v/>
      </c>
      <c r="O855">
        <f t="shared" si="135"/>
        <v>0</v>
      </c>
      <c r="P855">
        <f t="shared" si="136"/>
        <v>0</v>
      </c>
      <c r="Q855">
        <f t="shared" si="137"/>
        <v>0</v>
      </c>
      <c r="R855">
        <f t="shared" si="138"/>
        <v>0</v>
      </c>
      <c r="S855">
        <f t="shared" si="139"/>
        <v>0</v>
      </c>
    </row>
    <row r="856" spans="1:19" x14ac:dyDescent="0.25">
      <c r="A856" s="8"/>
      <c r="B856" s="8"/>
      <c r="C856" s="8"/>
      <c r="D856" s="8"/>
      <c r="E856" s="8"/>
      <c r="G856" s="9" t="str">
        <f t="shared" si="130"/>
        <v/>
      </c>
      <c r="H856" s="9" t="str">
        <f t="shared" si="131"/>
        <v/>
      </c>
      <c r="I856" s="9" t="str">
        <f t="shared" si="132"/>
        <v/>
      </c>
      <c r="J856" s="9" t="str">
        <f t="shared" si="133"/>
        <v/>
      </c>
      <c r="K856" s="9" t="str">
        <f t="shared" si="134"/>
        <v/>
      </c>
      <c r="O856">
        <f t="shared" si="135"/>
        <v>0</v>
      </c>
      <c r="P856">
        <f t="shared" si="136"/>
        <v>0</v>
      </c>
      <c r="Q856">
        <f t="shared" si="137"/>
        <v>0</v>
      </c>
      <c r="R856">
        <f t="shared" si="138"/>
        <v>0</v>
      </c>
      <c r="S856">
        <f t="shared" si="139"/>
        <v>0</v>
      </c>
    </row>
    <row r="857" spans="1:19" x14ac:dyDescent="0.25">
      <c r="A857" s="8"/>
      <c r="B857" s="8"/>
      <c r="C857" s="8"/>
      <c r="D857" s="8"/>
      <c r="E857" s="8"/>
      <c r="G857" s="9" t="str">
        <f t="shared" si="130"/>
        <v/>
      </c>
      <c r="H857" s="9" t="str">
        <f t="shared" si="131"/>
        <v/>
      </c>
      <c r="I857" s="9" t="str">
        <f t="shared" si="132"/>
        <v/>
      </c>
      <c r="J857" s="9" t="str">
        <f t="shared" si="133"/>
        <v/>
      </c>
      <c r="K857" s="9" t="str">
        <f t="shared" si="134"/>
        <v/>
      </c>
      <c r="O857">
        <f t="shared" si="135"/>
        <v>0</v>
      </c>
      <c r="P857">
        <f t="shared" si="136"/>
        <v>0</v>
      </c>
      <c r="Q857">
        <f t="shared" si="137"/>
        <v>0</v>
      </c>
      <c r="R857">
        <f t="shared" si="138"/>
        <v>0</v>
      </c>
      <c r="S857">
        <f t="shared" si="139"/>
        <v>0</v>
      </c>
    </row>
    <row r="858" spans="1:19" x14ac:dyDescent="0.25">
      <c r="A858" s="8"/>
      <c r="B858" s="8"/>
      <c r="C858" s="8"/>
      <c r="D858" s="8"/>
      <c r="E858" s="8"/>
      <c r="G858" s="9" t="str">
        <f t="shared" si="130"/>
        <v/>
      </c>
      <c r="H858" s="9" t="str">
        <f t="shared" si="131"/>
        <v/>
      </c>
      <c r="I858" s="9" t="str">
        <f t="shared" si="132"/>
        <v/>
      </c>
      <c r="J858" s="9" t="str">
        <f t="shared" si="133"/>
        <v/>
      </c>
      <c r="K858" s="9" t="str">
        <f t="shared" si="134"/>
        <v/>
      </c>
      <c r="O858">
        <f t="shared" si="135"/>
        <v>0</v>
      </c>
      <c r="P858">
        <f t="shared" si="136"/>
        <v>0</v>
      </c>
      <c r="Q858">
        <f t="shared" si="137"/>
        <v>0</v>
      </c>
      <c r="R858">
        <f t="shared" si="138"/>
        <v>0</v>
      </c>
      <c r="S858">
        <f t="shared" si="139"/>
        <v>0</v>
      </c>
    </row>
    <row r="859" spans="1:19" x14ac:dyDescent="0.25">
      <c r="A859" s="8"/>
      <c r="B859" s="8"/>
      <c r="C859" s="8"/>
      <c r="D859" s="8"/>
      <c r="E859" s="8"/>
      <c r="G859" s="9" t="str">
        <f t="shared" si="130"/>
        <v/>
      </c>
      <c r="H859" s="9" t="str">
        <f t="shared" si="131"/>
        <v/>
      </c>
      <c r="I859" s="9" t="str">
        <f t="shared" si="132"/>
        <v/>
      </c>
      <c r="J859" s="9" t="str">
        <f t="shared" si="133"/>
        <v/>
      </c>
      <c r="K859" s="9" t="str">
        <f t="shared" si="134"/>
        <v/>
      </c>
      <c r="O859">
        <f t="shared" si="135"/>
        <v>0</v>
      </c>
      <c r="P859">
        <f t="shared" si="136"/>
        <v>0</v>
      </c>
      <c r="Q859">
        <f t="shared" si="137"/>
        <v>0</v>
      </c>
      <c r="R859">
        <f t="shared" si="138"/>
        <v>0</v>
      </c>
      <c r="S859">
        <f t="shared" si="139"/>
        <v>0</v>
      </c>
    </row>
    <row r="860" spans="1:19" x14ac:dyDescent="0.25">
      <c r="A860" s="8"/>
      <c r="B860" s="8"/>
      <c r="C860" s="8"/>
      <c r="D860" s="8"/>
      <c r="E860" s="8"/>
      <c r="G860" s="9" t="str">
        <f t="shared" si="130"/>
        <v/>
      </c>
      <c r="H860" s="9" t="str">
        <f t="shared" si="131"/>
        <v/>
      </c>
      <c r="I860" s="9" t="str">
        <f t="shared" si="132"/>
        <v/>
      </c>
      <c r="J860" s="9" t="str">
        <f t="shared" si="133"/>
        <v/>
      </c>
      <c r="K860" s="9" t="str">
        <f t="shared" si="134"/>
        <v/>
      </c>
      <c r="O860">
        <f t="shared" si="135"/>
        <v>0</v>
      </c>
      <c r="P860">
        <f t="shared" si="136"/>
        <v>0</v>
      </c>
      <c r="Q860">
        <f t="shared" si="137"/>
        <v>0</v>
      </c>
      <c r="R860">
        <f t="shared" si="138"/>
        <v>0</v>
      </c>
      <c r="S860">
        <f t="shared" si="139"/>
        <v>0</v>
      </c>
    </row>
    <row r="861" spans="1:19" x14ac:dyDescent="0.25">
      <c r="A861" s="8"/>
      <c r="B861" s="8"/>
      <c r="C861" s="8"/>
      <c r="D861" s="8"/>
      <c r="E861" s="8"/>
      <c r="G861" s="9" t="str">
        <f t="shared" si="130"/>
        <v/>
      </c>
      <c r="H861" s="9" t="str">
        <f t="shared" si="131"/>
        <v/>
      </c>
      <c r="I861" s="9" t="str">
        <f t="shared" si="132"/>
        <v/>
      </c>
      <c r="J861" s="9" t="str">
        <f t="shared" si="133"/>
        <v/>
      </c>
      <c r="K861" s="9" t="str">
        <f t="shared" si="134"/>
        <v/>
      </c>
      <c r="O861">
        <f t="shared" si="135"/>
        <v>0</v>
      </c>
      <c r="P861">
        <f t="shared" si="136"/>
        <v>0</v>
      </c>
      <c r="Q861">
        <f t="shared" si="137"/>
        <v>0</v>
      </c>
      <c r="R861">
        <f t="shared" si="138"/>
        <v>0</v>
      </c>
      <c r="S861">
        <f t="shared" si="139"/>
        <v>0</v>
      </c>
    </row>
    <row r="862" spans="1:19" x14ac:dyDescent="0.25">
      <c r="A862" s="8"/>
      <c r="B862" s="8"/>
      <c r="C862" s="8"/>
      <c r="D862" s="8"/>
      <c r="E862" s="8"/>
      <c r="G862" s="9" t="str">
        <f t="shared" si="130"/>
        <v/>
      </c>
      <c r="H862" s="9" t="str">
        <f t="shared" si="131"/>
        <v/>
      </c>
      <c r="I862" s="9" t="str">
        <f t="shared" si="132"/>
        <v/>
      </c>
      <c r="J862" s="9" t="str">
        <f t="shared" si="133"/>
        <v/>
      </c>
      <c r="K862" s="9" t="str">
        <f t="shared" si="134"/>
        <v/>
      </c>
      <c r="O862">
        <f t="shared" si="135"/>
        <v>0</v>
      </c>
      <c r="P862">
        <f t="shared" si="136"/>
        <v>0</v>
      </c>
      <c r="Q862">
        <f t="shared" si="137"/>
        <v>0</v>
      </c>
      <c r="R862">
        <f t="shared" si="138"/>
        <v>0</v>
      </c>
      <c r="S862">
        <f t="shared" si="139"/>
        <v>0</v>
      </c>
    </row>
    <row r="863" spans="1:19" x14ac:dyDescent="0.25">
      <c r="A863" s="8"/>
      <c r="B863" s="8"/>
      <c r="C863" s="8"/>
      <c r="D863" s="8"/>
      <c r="E863" s="8"/>
      <c r="G863" s="9" t="str">
        <f t="shared" si="130"/>
        <v/>
      </c>
      <c r="H863" s="9" t="str">
        <f t="shared" si="131"/>
        <v/>
      </c>
      <c r="I863" s="9" t="str">
        <f t="shared" si="132"/>
        <v/>
      </c>
      <c r="J863" s="9" t="str">
        <f t="shared" si="133"/>
        <v/>
      </c>
      <c r="K863" s="9" t="str">
        <f t="shared" si="134"/>
        <v/>
      </c>
      <c r="O863">
        <f t="shared" si="135"/>
        <v>0</v>
      </c>
      <c r="P863">
        <f t="shared" si="136"/>
        <v>0</v>
      </c>
      <c r="Q863">
        <f t="shared" si="137"/>
        <v>0</v>
      </c>
      <c r="R863">
        <f t="shared" si="138"/>
        <v>0</v>
      </c>
      <c r="S863">
        <f t="shared" si="139"/>
        <v>0</v>
      </c>
    </row>
    <row r="864" spans="1:19" x14ac:dyDescent="0.25">
      <c r="A864" s="8"/>
      <c r="B864" s="8"/>
      <c r="C864" s="8"/>
      <c r="D864" s="8"/>
      <c r="E864" s="8"/>
      <c r="G864" s="9" t="str">
        <f t="shared" si="130"/>
        <v/>
      </c>
      <c r="H864" s="9" t="str">
        <f t="shared" si="131"/>
        <v/>
      </c>
      <c r="I864" s="9" t="str">
        <f t="shared" si="132"/>
        <v/>
      </c>
      <c r="J864" s="9" t="str">
        <f t="shared" si="133"/>
        <v/>
      </c>
      <c r="K864" s="9" t="str">
        <f t="shared" si="134"/>
        <v/>
      </c>
      <c r="O864">
        <f t="shared" si="135"/>
        <v>0</v>
      </c>
      <c r="P864">
        <f t="shared" si="136"/>
        <v>0</v>
      </c>
      <c r="Q864">
        <f t="shared" si="137"/>
        <v>0</v>
      </c>
      <c r="R864">
        <f t="shared" si="138"/>
        <v>0</v>
      </c>
      <c r="S864">
        <f t="shared" si="139"/>
        <v>0</v>
      </c>
    </row>
    <row r="865" spans="1:19" x14ac:dyDescent="0.25">
      <c r="A865" s="8"/>
      <c r="B865" s="8"/>
      <c r="C865" s="8"/>
      <c r="D865" s="8"/>
      <c r="E865" s="8"/>
      <c r="G865" s="9" t="str">
        <f t="shared" si="130"/>
        <v/>
      </c>
      <c r="H865" s="9" t="str">
        <f t="shared" si="131"/>
        <v/>
      </c>
      <c r="I865" s="9" t="str">
        <f t="shared" si="132"/>
        <v/>
      </c>
      <c r="J865" s="9" t="str">
        <f t="shared" si="133"/>
        <v/>
      </c>
      <c r="K865" s="9" t="str">
        <f t="shared" si="134"/>
        <v/>
      </c>
      <c r="O865">
        <f t="shared" si="135"/>
        <v>0</v>
      </c>
      <c r="P865">
        <f t="shared" si="136"/>
        <v>0</v>
      </c>
      <c r="Q865">
        <f t="shared" si="137"/>
        <v>0</v>
      </c>
      <c r="R865">
        <f t="shared" si="138"/>
        <v>0</v>
      </c>
      <c r="S865">
        <f t="shared" si="139"/>
        <v>0</v>
      </c>
    </row>
    <row r="866" spans="1:19" x14ac:dyDescent="0.25">
      <c r="A866" s="8"/>
      <c r="B866" s="8"/>
      <c r="C866" s="8"/>
      <c r="D866" s="8"/>
      <c r="E866" s="8"/>
      <c r="G866" s="9" t="str">
        <f t="shared" si="130"/>
        <v/>
      </c>
      <c r="H866" s="9" t="str">
        <f t="shared" si="131"/>
        <v/>
      </c>
      <c r="I866" s="9" t="str">
        <f t="shared" si="132"/>
        <v/>
      </c>
      <c r="J866" s="9" t="str">
        <f t="shared" si="133"/>
        <v/>
      </c>
      <c r="K866" s="9" t="str">
        <f t="shared" si="134"/>
        <v/>
      </c>
      <c r="O866">
        <f t="shared" si="135"/>
        <v>0</v>
      </c>
      <c r="P866">
        <f t="shared" si="136"/>
        <v>0</v>
      </c>
      <c r="Q866">
        <f t="shared" si="137"/>
        <v>0</v>
      </c>
      <c r="R866">
        <f t="shared" si="138"/>
        <v>0</v>
      </c>
      <c r="S866">
        <f t="shared" si="139"/>
        <v>0</v>
      </c>
    </row>
    <row r="867" spans="1:19" x14ac:dyDescent="0.25">
      <c r="A867" s="8"/>
      <c r="B867" s="8"/>
      <c r="C867" s="8"/>
      <c r="D867" s="8"/>
      <c r="E867" s="8"/>
      <c r="G867" s="9" t="str">
        <f t="shared" si="130"/>
        <v/>
      </c>
      <c r="H867" s="9" t="str">
        <f t="shared" si="131"/>
        <v/>
      </c>
      <c r="I867" s="9" t="str">
        <f t="shared" si="132"/>
        <v/>
      </c>
      <c r="J867" s="9" t="str">
        <f t="shared" si="133"/>
        <v/>
      </c>
      <c r="K867" s="9" t="str">
        <f t="shared" si="134"/>
        <v/>
      </c>
      <c r="O867">
        <f t="shared" si="135"/>
        <v>0</v>
      </c>
      <c r="P867">
        <f t="shared" si="136"/>
        <v>0</v>
      </c>
      <c r="Q867">
        <f t="shared" si="137"/>
        <v>0</v>
      </c>
      <c r="R867">
        <f t="shared" si="138"/>
        <v>0</v>
      </c>
      <c r="S867">
        <f t="shared" si="139"/>
        <v>0</v>
      </c>
    </row>
    <row r="868" spans="1:19" x14ac:dyDescent="0.25">
      <c r="A868" s="8"/>
      <c r="B868" s="8"/>
      <c r="C868" s="8"/>
      <c r="D868" s="8"/>
      <c r="E868" s="8"/>
      <c r="G868" s="9" t="str">
        <f t="shared" si="130"/>
        <v/>
      </c>
      <c r="H868" s="9" t="str">
        <f t="shared" si="131"/>
        <v/>
      </c>
      <c r="I868" s="9" t="str">
        <f t="shared" si="132"/>
        <v/>
      </c>
      <c r="J868" s="9" t="str">
        <f t="shared" si="133"/>
        <v/>
      </c>
      <c r="K868" s="9" t="str">
        <f t="shared" si="134"/>
        <v/>
      </c>
      <c r="O868">
        <f t="shared" si="135"/>
        <v>0</v>
      </c>
      <c r="P868">
        <f t="shared" si="136"/>
        <v>0</v>
      </c>
      <c r="Q868">
        <f t="shared" si="137"/>
        <v>0</v>
      </c>
      <c r="R868">
        <f t="shared" si="138"/>
        <v>0</v>
      </c>
      <c r="S868">
        <f t="shared" si="139"/>
        <v>0</v>
      </c>
    </row>
    <row r="869" spans="1:19" x14ac:dyDescent="0.25">
      <c r="A869" s="8"/>
      <c r="B869" s="8"/>
      <c r="C869" s="8"/>
      <c r="D869" s="8"/>
      <c r="E869" s="8"/>
      <c r="G869" s="9" t="str">
        <f t="shared" si="130"/>
        <v/>
      </c>
      <c r="H869" s="9" t="str">
        <f t="shared" si="131"/>
        <v/>
      </c>
      <c r="I869" s="9" t="str">
        <f t="shared" si="132"/>
        <v/>
      </c>
      <c r="J869" s="9" t="str">
        <f t="shared" si="133"/>
        <v/>
      </c>
      <c r="K869" s="9" t="str">
        <f t="shared" si="134"/>
        <v/>
      </c>
      <c r="O869">
        <f t="shared" si="135"/>
        <v>0</v>
      </c>
      <c r="P869">
        <f t="shared" si="136"/>
        <v>0</v>
      </c>
      <c r="Q869">
        <f t="shared" si="137"/>
        <v>0</v>
      </c>
      <c r="R869">
        <f t="shared" si="138"/>
        <v>0</v>
      </c>
      <c r="S869">
        <f t="shared" si="139"/>
        <v>0</v>
      </c>
    </row>
    <row r="870" spans="1:19" x14ac:dyDescent="0.25">
      <c r="A870" s="8"/>
      <c r="B870" s="8"/>
      <c r="C870" s="8"/>
      <c r="D870" s="8"/>
      <c r="E870" s="8"/>
      <c r="G870" s="9" t="str">
        <f t="shared" si="130"/>
        <v/>
      </c>
      <c r="H870" s="9" t="str">
        <f t="shared" si="131"/>
        <v/>
      </c>
      <c r="I870" s="9" t="str">
        <f t="shared" si="132"/>
        <v/>
      </c>
      <c r="J870" s="9" t="str">
        <f t="shared" si="133"/>
        <v/>
      </c>
      <c r="K870" s="9" t="str">
        <f t="shared" si="134"/>
        <v/>
      </c>
      <c r="O870">
        <f t="shared" si="135"/>
        <v>0</v>
      </c>
      <c r="P870">
        <f t="shared" si="136"/>
        <v>0</v>
      </c>
      <c r="Q870">
        <f t="shared" si="137"/>
        <v>0</v>
      </c>
      <c r="R870">
        <f t="shared" si="138"/>
        <v>0</v>
      </c>
      <c r="S870">
        <f t="shared" si="139"/>
        <v>0</v>
      </c>
    </row>
    <row r="871" spans="1:19" x14ac:dyDescent="0.25">
      <c r="A871" s="8"/>
      <c r="B871" s="8"/>
      <c r="C871" s="8"/>
      <c r="D871" s="8"/>
      <c r="E871" s="8"/>
      <c r="G871" s="9" t="str">
        <f t="shared" si="130"/>
        <v/>
      </c>
      <c r="H871" s="9" t="str">
        <f t="shared" si="131"/>
        <v/>
      </c>
      <c r="I871" s="9" t="str">
        <f t="shared" si="132"/>
        <v/>
      </c>
      <c r="J871" s="9" t="str">
        <f t="shared" si="133"/>
        <v/>
      </c>
      <c r="K871" s="9" t="str">
        <f t="shared" si="134"/>
        <v/>
      </c>
      <c r="O871">
        <f t="shared" si="135"/>
        <v>0</v>
      </c>
      <c r="P871">
        <f t="shared" si="136"/>
        <v>0</v>
      </c>
      <c r="Q871">
        <f t="shared" si="137"/>
        <v>0</v>
      </c>
      <c r="R871">
        <f t="shared" si="138"/>
        <v>0</v>
      </c>
      <c r="S871">
        <f t="shared" si="139"/>
        <v>0</v>
      </c>
    </row>
    <row r="872" spans="1:19" x14ac:dyDescent="0.25">
      <c r="A872" s="8"/>
      <c r="B872" s="8"/>
      <c r="C872" s="8"/>
      <c r="D872" s="8"/>
      <c r="E872" s="8"/>
      <c r="G872" s="9" t="str">
        <f t="shared" si="130"/>
        <v/>
      </c>
      <c r="H872" s="9" t="str">
        <f t="shared" si="131"/>
        <v/>
      </c>
      <c r="I872" s="9" t="str">
        <f t="shared" si="132"/>
        <v/>
      </c>
      <c r="J872" s="9" t="str">
        <f t="shared" si="133"/>
        <v/>
      </c>
      <c r="K872" s="9" t="str">
        <f t="shared" si="134"/>
        <v/>
      </c>
      <c r="O872">
        <f t="shared" si="135"/>
        <v>0</v>
      </c>
      <c r="P872">
        <f t="shared" si="136"/>
        <v>0</v>
      </c>
      <c r="Q872">
        <f t="shared" si="137"/>
        <v>0</v>
      </c>
      <c r="R872">
        <f t="shared" si="138"/>
        <v>0</v>
      </c>
      <c r="S872">
        <f t="shared" si="139"/>
        <v>0</v>
      </c>
    </row>
    <row r="873" spans="1:19" x14ac:dyDescent="0.25">
      <c r="A873" s="8"/>
      <c r="B873" s="8"/>
      <c r="C873" s="8"/>
      <c r="D873" s="8"/>
      <c r="E873" s="8"/>
      <c r="G873" s="9" t="str">
        <f t="shared" si="130"/>
        <v/>
      </c>
      <c r="H873" s="9" t="str">
        <f t="shared" si="131"/>
        <v/>
      </c>
      <c r="I873" s="9" t="str">
        <f t="shared" si="132"/>
        <v/>
      </c>
      <c r="J873" s="9" t="str">
        <f t="shared" si="133"/>
        <v/>
      </c>
      <c r="K873" s="9" t="str">
        <f t="shared" si="134"/>
        <v/>
      </c>
      <c r="O873">
        <f t="shared" si="135"/>
        <v>0</v>
      </c>
      <c r="P873">
        <f t="shared" si="136"/>
        <v>0</v>
      </c>
      <c r="Q873">
        <f t="shared" si="137"/>
        <v>0</v>
      </c>
      <c r="R873">
        <f t="shared" si="138"/>
        <v>0</v>
      </c>
      <c r="S873">
        <f t="shared" si="139"/>
        <v>0</v>
      </c>
    </row>
    <row r="874" spans="1:19" x14ac:dyDescent="0.25">
      <c r="A874" s="8"/>
      <c r="B874" s="8"/>
      <c r="C874" s="8"/>
      <c r="D874" s="8"/>
      <c r="E874" s="8"/>
      <c r="G874" s="9" t="str">
        <f t="shared" si="130"/>
        <v/>
      </c>
      <c r="H874" s="9" t="str">
        <f t="shared" si="131"/>
        <v/>
      </c>
      <c r="I874" s="9" t="str">
        <f t="shared" si="132"/>
        <v/>
      </c>
      <c r="J874" s="9" t="str">
        <f t="shared" si="133"/>
        <v/>
      </c>
      <c r="K874" s="9" t="str">
        <f t="shared" si="134"/>
        <v/>
      </c>
      <c r="O874">
        <f t="shared" si="135"/>
        <v>0</v>
      </c>
      <c r="P874">
        <f t="shared" si="136"/>
        <v>0</v>
      </c>
      <c r="Q874">
        <f t="shared" si="137"/>
        <v>0</v>
      </c>
      <c r="R874">
        <f t="shared" si="138"/>
        <v>0</v>
      </c>
      <c r="S874">
        <f t="shared" si="139"/>
        <v>0</v>
      </c>
    </row>
    <row r="875" spans="1:19" x14ac:dyDescent="0.25">
      <c r="A875" s="8"/>
      <c r="B875" s="8"/>
      <c r="C875" s="8"/>
      <c r="D875" s="8"/>
      <c r="E875" s="8"/>
      <c r="G875" s="9" t="str">
        <f t="shared" si="130"/>
        <v/>
      </c>
      <c r="H875" s="9" t="str">
        <f t="shared" si="131"/>
        <v/>
      </c>
      <c r="I875" s="9" t="str">
        <f t="shared" si="132"/>
        <v/>
      </c>
      <c r="J875" s="9" t="str">
        <f t="shared" si="133"/>
        <v/>
      </c>
      <c r="K875" s="9" t="str">
        <f t="shared" si="134"/>
        <v/>
      </c>
      <c r="O875">
        <f t="shared" si="135"/>
        <v>0</v>
      </c>
      <c r="P875">
        <f t="shared" si="136"/>
        <v>0</v>
      </c>
      <c r="Q875">
        <f t="shared" si="137"/>
        <v>0</v>
      </c>
      <c r="R875">
        <f t="shared" si="138"/>
        <v>0</v>
      </c>
      <c r="S875">
        <f t="shared" si="139"/>
        <v>0</v>
      </c>
    </row>
    <row r="876" spans="1:19" x14ac:dyDescent="0.25">
      <c r="A876" s="8"/>
      <c r="B876" s="8"/>
      <c r="C876" s="8"/>
      <c r="D876" s="8"/>
      <c r="E876" s="8"/>
      <c r="G876" s="9" t="str">
        <f t="shared" si="130"/>
        <v/>
      </c>
      <c r="H876" s="9" t="str">
        <f t="shared" si="131"/>
        <v/>
      </c>
      <c r="I876" s="9" t="str">
        <f t="shared" si="132"/>
        <v/>
      </c>
      <c r="J876" s="9" t="str">
        <f t="shared" si="133"/>
        <v/>
      </c>
      <c r="K876" s="9" t="str">
        <f t="shared" si="134"/>
        <v/>
      </c>
      <c r="O876">
        <f t="shared" si="135"/>
        <v>0</v>
      </c>
      <c r="P876">
        <f t="shared" si="136"/>
        <v>0</v>
      </c>
      <c r="Q876">
        <f t="shared" si="137"/>
        <v>0</v>
      </c>
      <c r="R876">
        <f t="shared" si="138"/>
        <v>0</v>
      </c>
      <c r="S876">
        <f t="shared" si="139"/>
        <v>0</v>
      </c>
    </row>
    <row r="877" spans="1:19" x14ac:dyDescent="0.25">
      <c r="A877" s="8"/>
      <c r="B877" s="8"/>
      <c r="C877" s="8"/>
      <c r="D877" s="8"/>
      <c r="E877" s="8"/>
      <c r="G877" s="9" t="str">
        <f t="shared" si="130"/>
        <v/>
      </c>
      <c r="H877" s="9" t="str">
        <f t="shared" si="131"/>
        <v/>
      </c>
      <c r="I877" s="9" t="str">
        <f t="shared" si="132"/>
        <v/>
      </c>
      <c r="J877" s="9" t="str">
        <f t="shared" si="133"/>
        <v/>
      </c>
      <c r="K877" s="9" t="str">
        <f t="shared" si="134"/>
        <v/>
      </c>
      <c r="O877">
        <f t="shared" si="135"/>
        <v>0</v>
      </c>
      <c r="P877">
        <f t="shared" si="136"/>
        <v>0</v>
      </c>
      <c r="Q877">
        <f t="shared" si="137"/>
        <v>0</v>
      </c>
      <c r="R877">
        <f t="shared" si="138"/>
        <v>0</v>
      </c>
      <c r="S877">
        <f t="shared" si="139"/>
        <v>0</v>
      </c>
    </row>
    <row r="878" spans="1:19" x14ac:dyDescent="0.25">
      <c r="A878" s="8"/>
      <c r="B878" s="8"/>
      <c r="C878" s="8"/>
      <c r="D878" s="8"/>
      <c r="E878" s="8"/>
      <c r="G878" s="9" t="str">
        <f t="shared" si="130"/>
        <v/>
      </c>
      <c r="H878" s="9" t="str">
        <f t="shared" si="131"/>
        <v/>
      </c>
      <c r="I878" s="9" t="str">
        <f t="shared" si="132"/>
        <v/>
      </c>
      <c r="J878" s="9" t="str">
        <f t="shared" si="133"/>
        <v/>
      </c>
      <c r="K878" s="9" t="str">
        <f t="shared" si="134"/>
        <v/>
      </c>
      <c r="O878">
        <f t="shared" si="135"/>
        <v>0</v>
      </c>
      <c r="P878">
        <f t="shared" si="136"/>
        <v>0</v>
      </c>
      <c r="Q878">
        <f t="shared" si="137"/>
        <v>0</v>
      </c>
      <c r="R878">
        <f t="shared" si="138"/>
        <v>0</v>
      </c>
      <c r="S878">
        <f t="shared" si="139"/>
        <v>0</v>
      </c>
    </row>
    <row r="879" spans="1:19" x14ac:dyDescent="0.25">
      <c r="A879" s="8"/>
      <c r="B879" s="8"/>
      <c r="C879" s="8"/>
      <c r="D879" s="8"/>
      <c r="E879" s="8"/>
      <c r="G879" s="9" t="str">
        <f t="shared" si="130"/>
        <v/>
      </c>
      <c r="H879" s="9" t="str">
        <f t="shared" si="131"/>
        <v/>
      </c>
      <c r="I879" s="9" t="str">
        <f t="shared" si="132"/>
        <v/>
      </c>
      <c r="J879" s="9" t="str">
        <f t="shared" si="133"/>
        <v/>
      </c>
      <c r="K879" s="9" t="str">
        <f t="shared" si="134"/>
        <v/>
      </c>
      <c r="O879">
        <f t="shared" si="135"/>
        <v>0</v>
      </c>
      <c r="P879">
        <f t="shared" si="136"/>
        <v>0</v>
      </c>
      <c r="Q879">
        <f t="shared" si="137"/>
        <v>0</v>
      </c>
      <c r="R879">
        <f t="shared" si="138"/>
        <v>0</v>
      </c>
      <c r="S879">
        <f t="shared" si="139"/>
        <v>0</v>
      </c>
    </row>
    <row r="880" spans="1:19" x14ac:dyDescent="0.25">
      <c r="A880" s="8"/>
      <c r="B880" s="8"/>
      <c r="C880" s="8"/>
      <c r="D880" s="8"/>
      <c r="E880" s="8"/>
      <c r="G880" s="9" t="str">
        <f t="shared" si="130"/>
        <v/>
      </c>
      <c r="H880" s="9" t="str">
        <f t="shared" si="131"/>
        <v/>
      </c>
      <c r="I880" s="9" t="str">
        <f t="shared" si="132"/>
        <v/>
      </c>
      <c r="J880" s="9" t="str">
        <f t="shared" si="133"/>
        <v/>
      </c>
      <c r="K880" s="9" t="str">
        <f t="shared" si="134"/>
        <v/>
      </c>
      <c r="O880">
        <f t="shared" si="135"/>
        <v>0</v>
      </c>
      <c r="P880">
        <f t="shared" si="136"/>
        <v>0</v>
      </c>
      <c r="Q880">
        <f t="shared" si="137"/>
        <v>0</v>
      </c>
      <c r="R880">
        <f t="shared" si="138"/>
        <v>0</v>
      </c>
      <c r="S880">
        <f t="shared" si="139"/>
        <v>0</v>
      </c>
    </row>
    <row r="881" spans="1:19" x14ac:dyDescent="0.25">
      <c r="A881" s="8"/>
      <c r="B881" s="8"/>
      <c r="C881" s="8"/>
      <c r="D881" s="8"/>
      <c r="E881" s="8"/>
      <c r="G881" s="9" t="str">
        <f t="shared" si="130"/>
        <v/>
      </c>
      <c r="H881" s="9" t="str">
        <f t="shared" si="131"/>
        <v/>
      </c>
      <c r="I881" s="9" t="str">
        <f t="shared" si="132"/>
        <v/>
      </c>
      <c r="J881" s="9" t="str">
        <f t="shared" si="133"/>
        <v/>
      </c>
      <c r="K881" s="9" t="str">
        <f t="shared" si="134"/>
        <v/>
      </c>
      <c r="O881">
        <f t="shared" si="135"/>
        <v>0</v>
      </c>
      <c r="P881">
        <f t="shared" si="136"/>
        <v>0</v>
      </c>
      <c r="Q881">
        <f t="shared" si="137"/>
        <v>0</v>
      </c>
      <c r="R881">
        <f t="shared" si="138"/>
        <v>0</v>
      </c>
      <c r="S881">
        <f t="shared" si="139"/>
        <v>0</v>
      </c>
    </row>
    <row r="882" spans="1:19" x14ac:dyDescent="0.25">
      <c r="A882" s="8"/>
      <c r="B882" s="8"/>
      <c r="C882" s="8"/>
      <c r="D882" s="8"/>
      <c r="E882" s="8"/>
      <c r="G882" s="9" t="str">
        <f t="shared" si="130"/>
        <v/>
      </c>
      <c r="H882" s="9" t="str">
        <f t="shared" si="131"/>
        <v/>
      </c>
      <c r="I882" s="9" t="str">
        <f t="shared" si="132"/>
        <v/>
      </c>
      <c r="J882" s="9" t="str">
        <f t="shared" si="133"/>
        <v/>
      </c>
      <c r="K882" s="9" t="str">
        <f t="shared" si="134"/>
        <v/>
      </c>
      <c r="O882">
        <f t="shared" si="135"/>
        <v>0</v>
      </c>
      <c r="P882">
        <f t="shared" si="136"/>
        <v>0</v>
      </c>
      <c r="Q882">
        <f t="shared" si="137"/>
        <v>0</v>
      </c>
      <c r="R882">
        <f t="shared" si="138"/>
        <v>0</v>
      </c>
      <c r="S882">
        <f t="shared" si="139"/>
        <v>0</v>
      </c>
    </row>
    <row r="883" spans="1:19" x14ac:dyDescent="0.25">
      <c r="A883" s="8"/>
      <c r="B883" s="8"/>
      <c r="C883" s="8"/>
      <c r="D883" s="8"/>
      <c r="E883" s="8"/>
      <c r="G883" s="9" t="str">
        <f t="shared" si="130"/>
        <v/>
      </c>
      <c r="H883" s="9" t="str">
        <f t="shared" si="131"/>
        <v/>
      </c>
      <c r="I883" s="9" t="str">
        <f t="shared" si="132"/>
        <v/>
      </c>
      <c r="J883" s="9" t="str">
        <f t="shared" si="133"/>
        <v/>
      </c>
      <c r="K883" s="9" t="str">
        <f t="shared" si="134"/>
        <v/>
      </c>
      <c r="O883">
        <f t="shared" si="135"/>
        <v>0</v>
      </c>
      <c r="P883">
        <f t="shared" si="136"/>
        <v>0</v>
      </c>
      <c r="Q883">
        <f t="shared" si="137"/>
        <v>0</v>
      </c>
      <c r="R883">
        <f t="shared" si="138"/>
        <v>0</v>
      </c>
      <c r="S883">
        <f t="shared" si="139"/>
        <v>0</v>
      </c>
    </row>
    <row r="884" spans="1:19" x14ac:dyDescent="0.25">
      <c r="A884" s="8"/>
      <c r="B884" s="8"/>
      <c r="C884" s="8"/>
      <c r="D884" s="8"/>
      <c r="E884" s="8"/>
      <c r="G884" s="9" t="str">
        <f t="shared" si="130"/>
        <v/>
      </c>
      <c r="H884" s="9" t="str">
        <f t="shared" si="131"/>
        <v/>
      </c>
      <c r="I884" s="9" t="str">
        <f t="shared" si="132"/>
        <v/>
      </c>
      <c r="J884" s="9" t="str">
        <f t="shared" si="133"/>
        <v/>
      </c>
      <c r="K884" s="9" t="str">
        <f t="shared" si="134"/>
        <v/>
      </c>
      <c r="O884">
        <f t="shared" si="135"/>
        <v>0</v>
      </c>
      <c r="P884">
        <f t="shared" si="136"/>
        <v>0</v>
      </c>
      <c r="Q884">
        <f t="shared" si="137"/>
        <v>0</v>
      </c>
      <c r="R884">
        <f t="shared" si="138"/>
        <v>0</v>
      </c>
      <c r="S884">
        <f t="shared" si="139"/>
        <v>0</v>
      </c>
    </row>
    <row r="885" spans="1:19" x14ac:dyDescent="0.25">
      <c r="A885" s="8"/>
      <c r="B885" s="8"/>
      <c r="C885" s="8"/>
      <c r="D885" s="8"/>
      <c r="E885" s="8"/>
      <c r="G885" s="9" t="str">
        <f t="shared" si="130"/>
        <v/>
      </c>
      <c r="H885" s="9" t="str">
        <f t="shared" si="131"/>
        <v/>
      </c>
      <c r="I885" s="9" t="str">
        <f t="shared" si="132"/>
        <v/>
      </c>
      <c r="J885" s="9" t="str">
        <f t="shared" si="133"/>
        <v/>
      </c>
      <c r="K885" s="9" t="str">
        <f t="shared" si="134"/>
        <v/>
      </c>
      <c r="O885">
        <f t="shared" si="135"/>
        <v>0</v>
      </c>
      <c r="P885">
        <f t="shared" si="136"/>
        <v>0</v>
      </c>
      <c r="Q885">
        <f t="shared" si="137"/>
        <v>0</v>
      </c>
      <c r="R885">
        <f t="shared" si="138"/>
        <v>0</v>
      </c>
      <c r="S885">
        <f t="shared" si="139"/>
        <v>0</v>
      </c>
    </row>
    <row r="886" spans="1:19" x14ac:dyDescent="0.25">
      <c r="A886" s="8"/>
      <c r="B886" s="8"/>
      <c r="C886" s="8"/>
      <c r="D886" s="8"/>
      <c r="E886" s="8"/>
      <c r="G886" s="9" t="str">
        <f t="shared" si="130"/>
        <v/>
      </c>
      <c r="H886" s="9" t="str">
        <f t="shared" si="131"/>
        <v/>
      </c>
      <c r="I886" s="9" t="str">
        <f t="shared" si="132"/>
        <v/>
      </c>
      <c r="J886" s="9" t="str">
        <f t="shared" si="133"/>
        <v/>
      </c>
      <c r="K886" s="9" t="str">
        <f t="shared" si="134"/>
        <v/>
      </c>
      <c r="O886">
        <f t="shared" si="135"/>
        <v>0</v>
      </c>
      <c r="P886">
        <f t="shared" si="136"/>
        <v>0</v>
      </c>
      <c r="Q886">
        <f t="shared" si="137"/>
        <v>0</v>
      </c>
      <c r="R886">
        <f t="shared" si="138"/>
        <v>0</v>
      </c>
      <c r="S886">
        <f t="shared" si="139"/>
        <v>0</v>
      </c>
    </row>
    <row r="887" spans="1:19" x14ac:dyDescent="0.25">
      <c r="A887" s="8"/>
      <c r="B887" s="8"/>
      <c r="C887" s="8"/>
      <c r="D887" s="8"/>
      <c r="E887" s="8"/>
      <c r="G887" s="9" t="str">
        <f t="shared" si="130"/>
        <v/>
      </c>
      <c r="H887" s="9" t="str">
        <f t="shared" si="131"/>
        <v/>
      </c>
      <c r="I887" s="9" t="str">
        <f t="shared" si="132"/>
        <v/>
      </c>
      <c r="J887" s="9" t="str">
        <f t="shared" si="133"/>
        <v/>
      </c>
      <c r="K887" s="9" t="str">
        <f t="shared" si="134"/>
        <v/>
      </c>
      <c r="O887">
        <f t="shared" si="135"/>
        <v>0</v>
      </c>
      <c r="P887">
        <f t="shared" si="136"/>
        <v>0</v>
      </c>
      <c r="Q887">
        <f t="shared" si="137"/>
        <v>0</v>
      </c>
      <c r="R887">
        <f t="shared" si="138"/>
        <v>0</v>
      </c>
      <c r="S887">
        <f t="shared" si="139"/>
        <v>0</v>
      </c>
    </row>
    <row r="888" spans="1:19" x14ac:dyDescent="0.25">
      <c r="A888" s="8"/>
      <c r="B888" s="8"/>
      <c r="C888" s="8"/>
      <c r="D888" s="8"/>
      <c r="E888" s="8"/>
      <c r="G888" s="9" t="str">
        <f t="shared" si="130"/>
        <v/>
      </c>
      <c r="H888" s="9" t="str">
        <f t="shared" si="131"/>
        <v/>
      </c>
      <c r="I888" s="9" t="str">
        <f t="shared" si="132"/>
        <v/>
      </c>
      <c r="J888" s="9" t="str">
        <f t="shared" si="133"/>
        <v/>
      </c>
      <c r="K888" s="9" t="str">
        <f t="shared" si="134"/>
        <v/>
      </c>
      <c r="O888">
        <f t="shared" si="135"/>
        <v>0</v>
      </c>
      <c r="P888">
        <f t="shared" si="136"/>
        <v>0</v>
      </c>
      <c r="Q888">
        <f t="shared" si="137"/>
        <v>0</v>
      </c>
      <c r="R888">
        <f t="shared" si="138"/>
        <v>0</v>
      </c>
      <c r="S888">
        <f t="shared" si="139"/>
        <v>0</v>
      </c>
    </row>
    <row r="889" spans="1:19" x14ac:dyDescent="0.25">
      <c r="A889" s="8"/>
      <c r="B889" s="8"/>
      <c r="C889" s="8"/>
      <c r="D889" s="8"/>
      <c r="E889" s="8"/>
      <c r="G889" s="9" t="str">
        <f t="shared" si="130"/>
        <v/>
      </c>
      <c r="H889" s="9" t="str">
        <f t="shared" si="131"/>
        <v/>
      </c>
      <c r="I889" s="9" t="str">
        <f t="shared" si="132"/>
        <v/>
      </c>
      <c r="J889" s="9" t="str">
        <f t="shared" si="133"/>
        <v/>
      </c>
      <c r="K889" s="9" t="str">
        <f t="shared" si="134"/>
        <v/>
      </c>
      <c r="O889">
        <f t="shared" si="135"/>
        <v>0</v>
      </c>
      <c r="P889">
        <f t="shared" si="136"/>
        <v>0</v>
      </c>
      <c r="Q889">
        <f t="shared" si="137"/>
        <v>0</v>
      </c>
      <c r="R889">
        <f t="shared" si="138"/>
        <v>0</v>
      </c>
      <c r="S889">
        <f t="shared" si="139"/>
        <v>0</v>
      </c>
    </row>
    <row r="890" spans="1:19" x14ac:dyDescent="0.25">
      <c r="A890" s="8"/>
      <c r="B890" s="8"/>
      <c r="C890" s="8"/>
      <c r="D890" s="8"/>
      <c r="E890" s="8"/>
      <c r="G890" s="9" t="str">
        <f t="shared" si="130"/>
        <v/>
      </c>
      <c r="H890" s="9" t="str">
        <f t="shared" si="131"/>
        <v/>
      </c>
      <c r="I890" s="9" t="str">
        <f t="shared" si="132"/>
        <v/>
      </c>
      <c r="J890" s="9" t="str">
        <f t="shared" si="133"/>
        <v/>
      </c>
      <c r="K890" s="9" t="str">
        <f t="shared" si="134"/>
        <v/>
      </c>
      <c r="O890">
        <f t="shared" si="135"/>
        <v>0</v>
      </c>
      <c r="P890">
        <f t="shared" si="136"/>
        <v>0</v>
      </c>
      <c r="Q890">
        <f t="shared" si="137"/>
        <v>0</v>
      </c>
      <c r="R890">
        <f t="shared" si="138"/>
        <v>0</v>
      </c>
      <c r="S890">
        <f t="shared" si="139"/>
        <v>0</v>
      </c>
    </row>
    <row r="891" spans="1:19" x14ac:dyDescent="0.25">
      <c r="A891" s="8"/>
      <c r="B891" s="8"/>
      <c r="C891" s="8"/>
      <c r="D891" s="8"/>
      <c r="E891" s="8"/>
      <c r="G891" s="9" t="str">
        <f t="shared" si="130"/>
        <v/>
      </c>
      <c r="H891" s="9" t="str">
        <f t="shared" si="131"/>
        <v/>
      </c>
      <c r="I891" s="9" t="str">
        <f t="shared" si="132"/>
        <v/>
      </c>
      <c r="J891" s="9" t="str">
        <f t="shared" si="133"/>
        <v/>
      </c>
      <c r="K891" s="9" t="str">
        <f t="shared" si="134"/>
        <v/>
      </c>
      <c r="O891">
        <f t="shared" si="135"/>
        <v>0</v>
      </c>
      <c r="P891">
        <f t="shared" si="136"/>
        <v>0</v>
      </c>
      <c r="Q891">
        <f t="shared" si="137"/>
        <v>0</v>
      </c>
      <c r="R891">
        <f t="shared" si="138"/>
        <v>0</v>
      </c>
      <c r="S891">
        <f t="shared" si="139"/>
        <v>0</v>
      </c>
    </row>
    <row r="892" spans="1:19" x14ac:dyDescent="0.25">
      <c r="A892" s="8"/>
      <c r="B892" s="8"/>
      <c r="C892" s="8"/>
      <c r="D892" s="8"/>
      <c r="E892" s="8"/>
      <c r="G892" s="9" t="str">
        <f t="shared" si="130"/>
        <v/>
      </c>
      <c r="H892" s="9" t="str">
        <f t="shared" si="131"/>
        <v/>
      </c>
      <c r="I892" s="9" t="str">
        <f t="shared" si="132"/>
        <v/>
      </c>
      <c r="J892" s="9" t="str">
        <f t="shared" si="133"/>
        <v/>
      </c>
      <c r="K892" s="9" t="str">
        <f t="shared" si="134"/>
        <v/>
      </c>
      <c r="O892">
        <f t="shared" si="135"/>
        <v>0</v>
      </c>
      <c r="P892">
        <f t="shared" si="136"/>
        <v>0</v>
      </c>
      <c r="Q892">
        <f t="shared" si="137"/>
        <v>0</v>
      </c>
      <c r="R892">
        <f t="shared" si="138"/>
        <v>0</v>
      </c>
      <c r="S892">
        <f t="shared" si="139"/>
        <v>0</v>
      </c>
    </row>
    <row r="893" spans="1:19" x14ac:dyDescent="0.25">
      <c r="A893" s="8"/>
      <c r="B893" s="8"/>
      <c r="C893" s="8"/>
      <c r="D893" s="8"/>
      <c r="E893" s="8"/>
      <c r="G893" s="9" t="str">
        <f t="shared" si="130"/>
        <v/>
      </c>
      <c r="H893" s="9" t="str">
        <f t="shared" si="131"/>
        <v/>
      </c>
      <c r="I893" s="9" t="str">
        <f t="shared" si="132"/>
        <v/>
      </c>
      <c r="J893" s="9" t="str">
        <f t="shared" si="133"/>
        <v/>
      </c>
      <c r="K893" s="9" t="str">
        <f t="shared" si="134"/>
        <v/>
      </c>
      <c r="O893">
        <f t="shared" si="135"/>
        <v>0</v>
      </c>
      <c r="P893">
        <f t="shared" si="136"/>
        <v>0</v>
      </c>
      <c r="Q893">
        <f t="shared" si="137"/>
        <v>0</v>
      </c>
      <c r="R893">
        <f t="shared" si="138"/>
        <v>0</v>
      </c>
      <c r="S893">
        <f t="shared" si="139"/>
        <v>0</v>
      </c>
    </row>
    <row r="894" spans="1:19" x14ac:dyDescent="0.25">
      <c r="A894" s="8"/>
      <c r="B894" s="8"/>
      <c r="C894" s="8"/>
      <c r="D894" s="8"/>
      <c r="E894" s="8"/>
      <c r="G894" s="9" t="str">
        <f t="shared" si="130"/>
        <v/>
      </c>
      <c r="H894" s="9" t="str">
        <f t="shared" si="131"/>
        <v/>
      </c>
      <c r="I894" s="9" t="str">
        <f t="shared" si="132"/>
        <v/>
      </c>
      <c r="J894" s="9" t="str">
        <f t="shared" si="133"/>
        <v/>
      </c>
      <c r="K894" s="9" t="str">
        <f t="shared" si="134"/>
        <v/>
      </c>
      <c r="O894">
        <f t="shared" si="135"/>
        <v>0</v>
      </c>
      <c r="P894">
        <f t="shared" si="136"/>
        <v>0</v>
      </c>
      <c r="Q894">
        <f t="shared" si="137"/>
        <v>0</v>
      </c>
      <c r="R894">
        <f t="shared" si="138"/>
        <v>0</v>
      </c>
      <c r="S894">
        <f t="shared" si="139"/>
        <v>0</v>
      </c>
    </row>
    <row r="895" spans="1:19" x14ac:dyDescent="0.25">
      <c r="A895" s="8"/>
      <c r="B895" s="8"/>
      <c r="C895" s="8"/>
      <c r="D895" s="8"/>
      <c r="E895" s="8"/>
      <c r="G895" s="9" t="str">
        <f t="shared" si="130"/>
        <v/>
      </c>
      <c r="H895" s="9" t="str">
        <f t="shared" si="131"/>
        <v/>
      </c>
      <c r="I895" s="9" t="str">
        <f t="shared" si="132"/>
        <v/>
      </c>
      <c r="J895" s="9" t="str">
        <f t="shared" si="133"/>
        <v/>
      </c>
      <c r="K895" s="9" t="str">
        <f t="shared" si="134"/>
        <v/>
      </c>
      <c r="O895">
        <f t="shared" si="135"/>
        <v>0</v>
      </c>
      <c r="P895">
        <f t="shared" si="136"/>
        <v>0</v>
      </c>
      <c r="Q895">
        <f t="shared" si="137"/>
        <v>0</v>
      </c>
      <c r="R895">
        <f t="shared" si="138"/>
        <v>0</v>
      </c>
      <c r="S895">
        <f t="shared" si="139"/>
        <v>0</v>
      </c>
    </row>
    <row r="896" spans="1:19" x14ac:dyDescent="0.25">
      <c r="A896" s="8"/>
      <c r="B896" s="8"/>
      <c r="C896" s="8"/>
      <c r="D896" s="8"/>
      <c r="E896" s="8"/>
      <c r="G896" s="9" t="str">
        <f t="shared" si="130"/>
        <v/>
      </c>
      <c r="H896" s="9" t="str">
        <f t="shared" si="131"/>
        <v/>
      </c>
      <c r="I896" s="9" t="str">
        <f t="shared" si="132"/>
        <v/>
      </c>
      <c r="J896" s="9" t="str">
        <f t="shared" si="133"/>
        <v/>
      </c>
      <c r="K896" s="9" t="str">
        <f t="shared" si="134"/>
        <v/>
      </c>
      <c r="O896">
        <f t="shared" si="135"/>
        <v>0</v>
      </c>
      <c r="P896">
        <f t="shared" si="136"/>
        <v>0</v>
      </c>
      <c r="Q896">
        <f t="shared" si="137"/>
        <v>0</v>
      </c>
      <c r="R896">
        <f t="shared" si="138"/>
        <v>0</v>
      </c>
      <c r="S896">
        <f t="shared" si="139"/>
        <v>0</v>
      </c>
    </row>
    <row r="897" spans="1:19" x14ac:dyDescent="0.25">
      <c r="A897" s="8"/>
      <c r="B897" s="8"/>
      <c r="C897" s="8"/>
      <c r="D897" s="8"/>
      <c r="E897" s="8"/>
      <c r="G897" s="9" t="str">
        <f t="shared" si="130"/>
        <v/>
      </c>
      <c r="H897" s="9" t="str">
        <f t="shared" si="131"/>
        <v/>
      </c>
      <c r="I897" s="9" t="str">
        <f t="shared" si="132"/>
        <v/>
      </c>
      <c r="J897" s="9" t="str">
        <f t="shared" si="133"/>
        <v/>
      </c>
      <c r="K897" s="9" t="str">
        <f t="shared" si="134"/>
        <v/>
      </c>
      <c r="O897">
        <f t="shared" si="135"/>
        <v>0</v>
      </c>
      <c r="P897">
        <f t="shared" si="136"/>
        <v>0</v>
      </c>
      <c r="Q897">
        <f t="shared" si="137"/>
        <v>0</v>
      </c>
      <c r="R897">
        <f t="shared" si="138"/>
        <v>0</v>
      </c>
      <c r="S897">
        <f t="shared" si="139"/>
        <v>0</v>
      </c>
    </row>
    <row r="898" spans="1:19" x14ac:dyDescent="0.25">
      <c r="A898" s="8"/>
      <c r="B898" s="8"/>
      <c r="C898" s="8"/>
      <c r="D898" s="8"/>
      <c r="E898" s="8"/>
      <c r="G898" s="9" t="str">
        <f t="shared" ref="G898:G961" si="140">IF($A898="","",IF($O898=0,$A898,IFERROR(LEFT($A898,$O898-1),"")))</f>
        <v/>
      </c>
      <c r="H898" s="9" t="str">
        <f t="shared" ref="H898:H961" si="141">IF($A898="","",IF($O898=0,IF($B898="","",$B898),IFERROR(MID($A898,$O898+1,$P898-$O898-1),"")))</f>
        <v/>
      </c>
      <c r="I898" s="9" t="str">
        <f t="shared" ref="I898:I961" si="142">IF($A898="","",IF($O898=0,IF($C898="","",$C898),IFERROR(MID($A898,$P898+1,$Q898-$P898-1),"")))</f>
        <v/>
      </c>
      <c r="J898" s="9" t="str">
        <f t="shared" ref="J898:J961" si="143">IF($A898="","",IF($O898=0,IF($D898="","",$D898),IFERROR(MID($A898,$Q898+1,$R898-$Q898-1),"")))</f>
        <v/>
      </c>
      <c r="K898" s="9" t="str">
        <f t="shared" ref="K898:K961" si="144">IF($A898="","",IF($O898=0,IF($E898="","",$E898),IFERROR(MID($A898,$R898+1,200),"")))</f>
        <v/>
      </c>
      <c r="O898">
        <f t="shared" ref="O898:O961" si="145">IFERROR(FIND(CHAR(9),$A898),0)</f>
        <v>0</v>
      </c>
      <c r="P898">
        <f t="shared" ref="P898:P961" si="146">IF($O898=0,0,IFERROR(FIND(CHAR(9),$A898,$O898+1),0))</f>
        <v>0</v>
      </c>
      <c r="Q898">
        <f t="shared" ref="Q898:Q961" si="147">IF($P898=0,0,IFERROR(FIND(CHAR(9),$A898,$P898+1),0))</f>
        <v>0</v>
      </c>
      <c r="R898">
        <f t="shared" ref="R898:R961" si="148">IF($Q898=0,0,IFERROR(FIND(CHAR(9),$A898,$Q898+1),0))</f>
        <v>0</v>
      </c>
      <c r="S898">
        <f t="shared" ref="S898:S961" si="149">IFERROR(VALUE($I898),0)</f>
        <v>0</v>
      </c>
    </row>
    <row r="899" spans="1:19" x14ac:dyDescent="0.25">
      <c r="A899" s="8"/>
      <c r="B899" s="8"/>
      <c r="C899" s="8"/>
      <c r="D899" s="8"/>
      <c r="E899" s="8"/>
      <c r="G899" s="9" t="str">
        <f t="shared" si="140"/>
        <v/>
      </c>
      <c r="H899" s="9" t="str">
        <f t="shared" si="141"/>
        <v/>
      </c>
      <c r="I899" s="9" t="str">
        <f t="shared" si="142"/>
        <v/>
      </c>
      <c r="J899" s="9" t="str">
        <f t="shared" si="143"/>
        <v/>
      </c>
      <c r="K899" s="9" t="str">
        <f t="shared" si="144"/>
        <v/>
      </c>
      <c r="O899">
        <f t="shared" si="145"/>
        <v>0</v>
      </c>
      <c r="P899">
        <f t="shared" si="146"/>
        <v>0</v>
      </c>
      <c r="Q899">
        <f t="shared" si="147"/>
        <v>0</v>
      </c>
      <c r="R899">
        <f t="shared" si="148"/>
        <v>0</v>
      </c>
      <c r="S899">
        <f t="shared" si="149"/>
        <v>0</v>
      </c>
    </row>
    <row r="900" spans="1:19" x14ac:dyDescent="0.25">
      <c r="A900" s="8"/>
      <c r="B900" s="8"/>
      <c r="C900" s="8"/>
      <c r="D900" s="8"/>
      <c r="E900" s="8"/>
      <c r="G900" s="9" t="str">
        <f t="shared" si="140"/>
        <v/>
      </c>
      <c r="H900" s="9" t="str">
        <f t="shared" si="141"/>
        <v/>
      </c>
      <c r="I900" s="9" t="str">
        <f t="shared" si="142"/>
        <v/>
      </c>
      <c r="J900" s="9" t="str">
        <f t="shared" si="143"/>
        <v/>
      </c>
      <c r="K900" s="9" t="str">
        <f t="shared" si="144"/>
        <v/>
      </c>
      <c r="O900">
        <f t="shared" si="145"/>
        <v>0</v>
      </c>
      <c r="P900">
        <f t="shared" si="146"/>
        <v>0</v>
      </c>
      <c r="Q900">
        <f t="shared" si="147"/>
        <v>0</v>
      </c>
      <c r="R900">
        <f t="shared" si="148"/>
        <v>0</v>
      </c>
      <c r="S900">
        <f t="shared" si="149"/>
        <v>0</v>
      </c>
    </row>
    <row r="901" spans="1:19" x14ac:dyDescent="0.25">
      <c r="A901" s="8"/>
      <c r="B901" s="8"/>
      <c r="C901" s="8"/>
      <c r="D901" s="8"/>
      <c r="E901" s="8"/>
      <c r="G901" s="9" t="str">
        <f t="shared" si="140"/>
        <v/>
      </c>
      <c r="H901" s="9" t="str">
        <f t="shared" si="141"/>
        <v/>
      </c>
      <c r="I901" s="9" t="str">
        <f t="shared" si="142"/>
        <v/>
      </c>
      <c r="J901" s="9" t="str">
        <f t="shared" si="143"/>
        <v/>
      </c>
      <c r="K901" s="9" t="str">
        <f t="shared" si="144"/>
        <v/>
      </c>
      <c r="O901">
        <f t="shared" si="145"/>
        <v>0</v>
      </c>
      <c r="P901">
        <f t="shared" si="146"/>
        <v>0</v>
      </c>
      <c r="Q901">
        <f t="shared" si="147"/>
        <v>0</v>
      </c>
      <c r="R901">
        <f t="shared" si="148"/>
        <v>0</v>
      </c>
      <c r="S901">
        <f t="shared" si="149"/>
        <v>0</v>
      </c>
    </row>
    <row r="902" spans="1:19" x14ac:dyDescent="0.25">
      <c r="A902" s="8"/>
      <c r="B902" s="8"/>
      <c r="C902" s="8"/>
      <c r="D902" s="8"/>
      <c r="E902" s="8"/>
      <c r="G902" s="9" t="str">
        <f t="shared" si="140"/>
        <v/>
      </c>
      <c r="H902" s="9" t="str">
        <f t="shared" si="141"/>
        <v/>
      </c>
      <c r="I902" s="9" t="str">
        <f t="shared" si="142"/>
        <v/>
      </c>
      <c r="J902" s="9" t="str">
        <f t="shared" si="143"/>
        <v/>
      </c>
      <c r="K902" s="9" t="str">
        <f t="shared" si="144"/>
        <v/>
      </c>
      <c r="O902">
        <f t="shared" si="145"/>
        <v>0</v>
      </c>
      <c r="P902">
        <f t="shared" si="146"/>
        <v>0</v>
      </c>
      <c r="Q902">
        <f t="shared" si="147"/>
        <v>0</v>
      </c>
      <c r="R902">
        <f t="shared" si="148"/>
        <v>0</v>
      </c>
      <c r="S902">
        <f t="shared" si="149"/>
        <v>0</v>
      </c>
    </row>
    <row r="903" spans="1:19" x14ac:dyDescent="0.25">
      <c r="A903" s="8"/>
      <c r="B903" s="8"/>
      <c r="C903" s="8"/>
      <c r="D903" s="8"/>
      <c r="E903" s="8"/>
      <c r="G903" s="9" t="str">
        <f t="shared" si="140"/>
        <v/>
      </c>
      <c r="H903" s="9" t="str">
        <f t="shared" si="141"/>
        <v/>
      </c>
      <c r="I903" s="9" t="str">
        <f t="shared" si="142"/>
        <v/>
      </c>
      <c r="J903" s="9" t="str">
        <f t="shared" si="143"/>
        <v/>
      </c>
      <c r="K903" s="9" t="str">
        <f t="shared" si="144"/>
        <v/>
      </c>
      <c r="O903">
        <f t="shared" si="145"/>
        <v>0</v>
      </c>
      <c r="P903">
        <f t="shared" si="146"/>
        <v>0</v>
      </c>
      <c r="Q903">
        <f t="shared" si="147"/>
        <v>0</v>
      </c>
      <c r="R903">
        <f t="shared" si="148"/>
        <v>0</v>
      </c>
      <c r="S903">
        <f t="shared" si="149"/>
        <v>0</v>
      </c>
    </row>
    <row r="904" spans="1:19" x14ac:dyDescent="0.25">
      <c r="A904" s="8"/>
      <c r="B904" s="8"/>
      <c r="C904" s="8"/>
      <c r="D904" s="8"/>
      <c r="E904" s="8"/>
      <c r="G904" s="9" t="str">
        <f t="shared" si="140"/>
        <v/>
      </c>
      <c r="H904" s="9" t="str">
        <f t="shared" si="141"/>
        <v/>
      </c>
      <c r="I904" s="9" t="str">
        <f t="shared" si="142"/>
        <v/>
      </c>
      <c r="J904" s="9" t="str">
        <f t="shared" si="143"/>
        <v/>
      </c>
      <c r="K904" s="9" t="str">
        <f t="shared" si="144"/>
        <v/>
      </c>
      <c r="O904">
        <f t="shared" si="145"/>
        <v>0</v>
      </c>
      <c r="P904">
        <f t="shared" si="146"/>
        <v>0</v>
      </c>
      <c r="Q904">
        <f t="shared" si="147"/>
        <v>0</v>
      </c>
      <c r="R904">
        <f t="shared" si="148"/>
        <v>0</v>
      </c>
      <c r="S904">
        <f t="shared" si="149"/>
        <v>0</v>
      </c>
    </row>
    <row r="905" spans="1:19" x14ac:dyDescent="0.25">
      <c r="A905" s="8"/>
      <c r="B905" s="8"/>
      <c r="C905" s="8"/>
      <c r="D905" s="8"/>
      <c r="E905" s="8"/>
      <c r="G905" s="9" t="str">
        <f t="shared" si="140"/>
        <v/>
      </c>
      <c r="H905" s="9" t="str">
        <f t="shared" si="141"/>
        <v/>
      </c>
      <c r="I905" s="9" t="str">
        <f t="shared" si="142"/>
        <v/>
      </c>
      <c r="J905" s="9" t="str">
        <f t="shared" si="143"/>
        <v/>
      </c>
      <c r="K905" s="9" t="str">
        <f t="shared" si="144"/>
        <v/>
      </c>
      <c r="O905">
        <f t="shared" si="145"/>
        <v>0</v>
      </c>
      <c r="P905">
        <f t="shared" si="146"/>
        <v>0</v>
      </c>
      <c r="Q905">
        <f t="shared" si="147"/>
        <v>0</v>
      </c>
      <c r="R905">
        <f t="shared" si="148"/>
        <v>0</v>
      </c>
      <c r="S905">
        <f t="shared" si="149"/>
        <v>0</v>
      </c>
    </row>
    <row r="906" spans="1:19" x14ac:dyDescent="0.25">
      <c r="A906" s="8"/>
      <c r="B906" s="8"/>
      <c r="C906" s="8"/>
      <c r="D906" s="8"/>
      <c r="E906" s="8"/>
      <c r="G906" s="9" t="str">
        <f t="shared" si="140"/>
        <v/>
      </c>
      <c r="H906" s="9" t="str">
        <f t="shared" si="141"/>
        <v/>
      </c>
      <c r="I906" s="9" t="str">
        <f t="shared" si="142"/>
        <v/>
      </c>
      <c r="J906" s="9" t="str">
        <f t="shared" si="143"/>
        <v/>
      </c>
      <c r="K906" s="9" t="str">
        <f t="shared" si="144"/>
        <v/>
      </c>
      <c r="O906">
        <f t="shared" si="145"/>
        <v>0</v>
      </c>
      <c r="P906">
        <f t="shared" si="146"/>
        <v>0</v>
      </c>
      <c r="Q906">
        <f t="shared" si="147"/>
        <v>0</v>
      </c>
      <c r="R906">
        <f t="shared" si="148"/>
        <v>0</v>
      </c>
      <c r="S906">
        <f t="shared" si="149"/>
        <v>0</v>
      </c>
    </row>
    <row r="907" spans="1:19" x14ac:dyDescent="0.25">
      <c r="A907" s="8"/>
      <c r="B907" s="8"/>
      <c r="C907" s="8"/>
      <c r="D907" s="8"/>
      <c r="E907" s="8"/>
      <c r="G907" s="9" t="str">
        <f t="shared" si="140"/>
        <v/>
      </c>
      <c r="H907" s="9" t="str">
        <f t="shared" si="141"/>
        <v/>
      </c>
      <c r="I907" s="9" t="str">
        <f t="shared" si="142"/>
        <v/>
      </c>
      <c r="J907" s="9" t="str">
        <f t="shared" si="143"/>
        <v/>
      </c>
      <c r="K907" s="9" t="str">
        <f t="shared" si="144"/>
        <v/>
      </c>
      <c r="O907">
        <f t="shared" si="145"/>
        <v>0</v>
      </c>
      <c r="P907">
        <f t="shared" si="146"/>
        <v>0</v>
      </c>
      <c r="Q907">
        <f t="shared" si="147"/>
        <v>0</v>
      </c>
      <c r="R907">
        <f t="shared" si="148"/>
        <v>0</v>
      </c>
      <c r="S907">
        <f t="shared" si="149"/>
        <v>0</v>
      </c>
    </row>
    <row r="908" spans="1:19" x14ac:dyDescent="0.25">
      <c r="A908" s="8"/>
      <c r="B908" s="8"/>
      <c r="C908" s="8"/>
      <c r="D908" s="8"/>
      <c r="E908" s="8"/>
      <c r="G908" s="9" t="str">
        <f t="shared" si="140"/>
        <v/>
      </c>
      <c r="H908" s="9" t="str">
        <f t="shared" si="141"/>
        <v/>
      </c>
      <c r="I908" s="9" t="str">
        <f t="shared" si="142"/>
        <v/>
      </c>
      <c r="J908" s="9" t="str">
        <f t="shared" si="143"/>
        <v/>
      </c>
      <c r="K908" s="9" t="str">
        <f t="shared" si="144"/>
        <v/>
      </c>
      <c r="O908">
        <f t="shared" si="145"/>
        <v>0</v>
      </c>
      <c r="P908">
        <f t="shared" si="146"/>
        <v>0</v>
      </c>
      <c r="Q908">
        <f t="shared" si="147"/>
        <v>0</v>
      </c>
      <c r="R908">
        <f t="shared" si="148"/>
        <v>0</v>
      </c>
      <c r="S908">
        <f t="shared" si="149"/>
        <v>0</v>
      </c>
    </row>
    <row r="909" spans="1:19" x14ac:dyDescent="0.25">
      <c r="A909" s="8"/>
      <c r="B909" s="8"/>
      <c r="C909" s="8"/>
      <c r="D909" s="8"/>
      <c r="E909" s="8"/>
      <c r="G909" s="9" t="str">
        <f t="shared" si="140"/>
        <v/>
      </c>
      <c r="H909" s="9" t="str">
        <f t="shared" si="141"/>
        <v/>
      </c>
      <c r="I909" s="9" t="str">
        <f t="shared" si="142"/>
        <v/>
      </c>
      <c r="J909" s="9" t="str">
        <f t="shared" si="143"/>
        <v/>
      </c>
      <c r="K909" s="9" t="str">
        <f t="shared" si="144"/>
        <v/>
      </c>
      <c r="O909">
        <f t="shared" si="145"/>
        <v>0</v>
      </c>
      <c r="P909">
        <f t="shared" si="146"/>
        <v>0</v>
      </c>
      <c r="Q909">
        <f t="shared" si="147"/>
        <v>0</v>
      </c>
      <c r="R909">
        <f t="shared" si="148"/>
        <v>0</v>
      </c>
      <c r="S909">
        <f t="shared" si="149"/>
        <v>0</v>
      </c>
    </row>
    <row r="910" spans="1:19" x14ac:dyDescent="0.25">
      <c r="A910" s="8"/>
      <c r="B910" s="8"/>
      <c r="C910" s="8"/>
      <c r="D910" s="8"/>
      <c r="E910" s="8"/>
      <c r="G910" s="9" t="str">
        <f t="shared" si="140"/>
        <v/>
      </c>
      <c r="H910" s="9" t="str">
        <f t="shared" si="141"/>
        <v/>
      </c>
      <c r="I910" s="9" t="str">
        <f t="shared" si="142"/>
        <v/>
      </c>
      <c r="J910" s="9" t="str">
        <f t="shared" si="143"/>
        <v/>
      </c>
      <c r="K910" s="9" t="str">
        <f t="shared" si="144"/>
        <v/>
      </c>
      <c r="O910">
        <f t="shared" si="145"/>
        <v>0</v>
      </c>
      <c r="P910">
        <f t="shared" si="146"/>
        <v>0</v>
      </c>
      <c r="Q910">
        <f t="shared" si="147"/>
        <v>0</v>
      </c>
      <c r="R910">
        <f t="shared" si="148"/>
        <v>0</v>
      </c>
      <c r="S910">
        <f t="shared" si="149"/>
        <v>0</v>
      </c>
    </row>
    <row r="911" spans="1:19" x14ac:dyDescent="0.25">
      <c r="A911" s="8"/>
      <c r="B911" s="8"/>
      <c r="C911" s="8"/>
      <c r="D911" s="8"/>
      <c r="E911" s="8"/>
      <c r="G911" s="9" t="str">
        <f t="shared" si="140"/>
        <v/>
      </c>
      <c r="H911" s="9" t="str">
        <f t="shared" si="141"/>
        <v/>
      </c>
      <c r="I911" s="9" t="str">
        <f t="shared" si="142"/>
        <v/>
      </c>
      <c r="J911" s="9" t="str">
        <f t="shared" si="143"/>
        <v/>
      </c>
      <c r="K911" s="9" t="str">
        <f t="shared" si="144"/>
        <v/>
      </c>
      <c r="O911">
        <f t="shared" si="145"/>
        <v>0</v>
      </c>
      <c r="P911">
        <f t="shared" si="146"/>
        <v>0</v>
      </c>
      <c r="Q911">
        <f t="shared" si="147"/>
        <v>0</v>
      </c>
      <c r="R911">
        <f t="shared" si="148"/>
        <v>0</v>
      </c>
      <c r="S911">
        <f t="shared" si="149"/>
        <v>0</v>
      </c>
    </row>
    <row r="912" spans="1:19" x14ac:dyDescent="0.25">
      <c r="A912" s="8"/>
      <c r="B912" s="8"/>
      <c r="C912" s="8"/>
      <c r="D912" s="8"/>
      <c r="E912" s="8"/>
      <c r="G912" s="9" t="str">
        <f t="shared" si="140"/>
        <v/>
      </c>
      <c r="H912" s="9" t="str">
        <f t="shared" si="141"/>
        <v/>
      </c>
      <c r="I912" s="9" t="str">
        <f t="shared" si="142"/>
        <v/>
      </c>
      <c r="J912" s="9" t="str">
        <f t="shared" si="143"/>
        <v/>
      </c>
      <c r="K912" s="9" t="str">
        <f t="shared" si="144"/>
        <v/>
      </c>
      <c r="O912">
        <f t="shared" si="145"/>
        <v>0</v>
      </c>
      <c r="P912">
        <f t="shared" si="146"/>
        <v>0</v>
      </c>
      <c r="Q912">
        <f t="shared" si="147"/>
        <v>0</v>
      </c>
      <c r="R912">
        <f t="shared" si="148"/>
        <v>0</v>
      </c>
      <c r="S912">
        <f t="shared" si="149"/>
        <v>0</v>
      </c>
    </row>
    <row r="913" spans="1:19" x14ac:dyDescent="0.25">
      <c r="A913" s="8"/>
      <c r="B913" s="8"/>
      <c r="C913" s="8"/>
      <c r="D913" s="8"/>
      <c r="E913" s="8"/>
      <c r="G913" s="9" t="str">
        <f t="shared" si="140"/>
        <v/>
      </c>
      <c r="H913" s="9" t="str">
        <f t="shared" si="141"/>
        <v/>
      </c>
      <c r="I913" s="9" t="str">
        <f t="shared" si="142"/>
        <v/>
      </c>
      <c r="J913" s="9" t="str">
        <f t="shared" si="143"/>
        <v/>
      </c>
      <c r="K913" s="9" t="str">
        <f t="shared" si="144"/>
        <v/>
      </c>
      <c r="O913">
        <f t="shared" si="145"/>
        <v>0</v>
      </c>
      <c r="P913">
        <f t="shared" si="146"/>
        <v>0</v>
      </c>
      <c r="Q913">
        <f t="shared" si="147"/>
        <v>0</v>
      </c>
      <c r="R913">
        <f t="shared" si="148"/>
        <v>0</v>
      </c>
      <c r="S913">
        <f t="shared" si="149"/>
        <v>0</v>
      </c>
    </row>
    <row r="914" spans="1:19" x14ac:dyDescent="0.25">
      <c r="A914" s="8"/>
      <c r="B914" s="8"/>
      <c r="C914" s="8"/>
      <c r="D914" s="8"/>
      <c r="E914" s="8"/>
      <c r="G914" s="9" t="str">
        <f t="shared" si="140"/>
        <v/>
      </c>
      <c r="H914" s="9" t="str">
        <f t="shared" si="141"/>
        <v/>
      </c>
      <c r="I914" s="9" t="str">
        <f t="shared" si="142"/>
        <v/>
      </c>
      <c r="J914" s="9" t="str">
        <f t="shared" si="143"/>
        <v/>
      </c>
      <c r="K914" s="9" t="str">
        <f t="shared" si="144"/>
        <v/>
      </c>
      <c r="O914">
        <f t="shared" si="145"/>
        <v>0</v>
      </c>
      <c r="P914">
        <f t="shared" si="146"/>
        <v>0</v>
      </c>
      <c r="Q914">
        <f t="shared" si="147"/>
        <v>0</v>
      </c>
      <c r="R914">
        <f t="shared" si="148"/>
        <v>0</v>
      </c>
      <c r="S914">
        <f t="shared" si="149"/>
        <v>0</v>
      </c>
    </row>
    <row r="915" spans="1:19" x14ac:dyDescent="0.25">
      <c r="A915" s="8"/>
      <c r="B915" s="8"/>
      <c r="C915" s="8"/>
      <c r="D915" s="8"/>
      <c r="E915" s="8"/>
      <c r="G915" s="9" t="str">
        <f t="shared" si="140"/>
        <v/>
      </c>
      <c r="H915" s="9" t="str">
        <f t="shared" si="141"/>
        <v/>
      </c>
      <c r="I915" s="9" t="str">
        <f t="shared" si="142"/>
        <v/>
      </c>
      <c r="J915" s="9" t="str">
        <f t="shared" si="143"/>
        <v/>
      </c>
      <c r="K915" s="9" t="str">
        <f t="shared" si="144"/>
        <v/>
      </c>
      <c r="O915">
        <f t="shared" si="145"/>
        <v>0</v>
      </c>
      <c r="P915">
        <f t="shared" si="146"/>
        <v>0</v>
      </c>
      <c r="Q915">
        <f t="shared" si="147"/>
        <v>0</v>
      </c>
      <c r="R915">
        <f t="shared" si="148"/>
        <v>0</v>
      </c>
      <c r="S915">
        <f t="shared" si="149"/>
        <v>0</v>
      </c>
    </row>
    <row r="916" spans="1:19" x14ac:dyDescent="0.25">
      <c r="A916" s="8"/>
      <c r="B916" s="8"/>
      <c r="C916" s="8"/>
      <c r="D916" s="8"/>
      <c r="E916" s="8"/>
      <c r="G916" s="9" t="str">
        <f t="shared" si="140"/>
        <v/>
      </c>
      <c r="H916" s="9" t="str">
        <f t="shared" si="141"/>
        <v/>
      </c>
      <c r="I916" s="9" t="str">
        <f t="shared" si="142"/>
        <v/>
      </c>
      <c r="J916" s="9" t="str">
        <f t="shared" si="143"/>
        <v/>
      </c>
      <c r="K916" s="9" t="str">
        <f t="shared" si="144"/>
        <v/>
      </c>
      <c r="O916">
        <f t="shared" si="145"/>
        <v>0</v>
      </c>
      <c r="P916">
        <f t="shared" si="146"/>
        <v>0</v>
      </c>
      <c r="Q916">
        <f t="shared" si="147"/>
        <v>0</v>
      </c>
      <c r="R916">
        <f t="shared" si="148"/>
        <v>0</v>
      </c>
      <c r="S916">
        <f t="shared" si="149"/>
        <v>0</v>
      </c>
    </row>
    <row r="917" spans="1:19" x14ac:dyDescent="0.25">
      <c r="A917" s="8"/>
      <c r="B917" s="8"/>
      <c r="C917" s="8"/>
      <c r="D917" s="8"/>
      <c r="E917" s="8"/>
      <c r="G917" s="9" t="str">
        <f t="shared" si="140"/>
        <v/>
      </c>
      <c r="H917" s="9" t="str">
        <f t="shared" si="141"/>
        <v/>
      </c>
      <c r="I917" s="9" t="str">
        <f t="shared" si="142"/>
        <v/>
      </c>
      <c r="J917" s="9" t="str">
        <f t="shared" si="143"/>
        <v/>
      </c>
      <c r="K917" s="9" t="str">
        <f t="shared" si="144"/>
        <v/>
      </c>
      <c r="O917">
        <f t="shared" si="145"/>
        <v>0</v>
      </c>
      <c r="P917">
        <f t="shared" si="146"/>
        <v>0</v>
      </c>
      <c r="Q917">
        <f t="shared" si="147"/>
        <v>0</v>
      </c>
      <c r="R917">
        <f t="shared" si="148"/>
        <v>0</v>
      </c>
      <c r="S917">
        <f t="shared" si="149"/>
        <v>0</v>
      </c>
    </row>
    <row r="918" spans="1:19" x14ac:dyDescent="0.25">
      <c r="A918" s="8"/>
      <c r="B918" s="8"/>
      <c r="C918" s="8"/>
      <c r="D918" s="8"/>
      <c r="E918" s="8"/>
      <c r="G918" s="9" t="str">
        <f t="shared" si="140"/>
        <v/>
      </c>
      <c r="H918" s="9" t="str">
        <f t="shared" si="141"/>
        <v/>
      </c>
      <c r="I918" s="9" t="str">
        <f t="shared" si="142"/>
        <v/>
      </c>
      <c r="J918" s="9" t="str">
        <f t="shared" si="143"/>
        <v/>
      </c>
      <c r="K918" s="9" t="str">
        <f t="shared" si="144"/>
        <v/>
      </c>
      <c r="O918">
        <f t="shared" si="145"/>
        <v>0</v>
      </c>
      <c r="P918">
        <f t="shared" si="146"/>
        <v>0</v>
      </c>
      <c r="Q918">
        <f t="shared" si="147"/>
        <v>0</v>
      </c>
      <c r="R918">
        <f t="shared" si="148"/>
        <v>0</v>
      </c>
      <c r="S918">
        <f t="shared" si="149"/>
        <v>0</v>
      </c>
    </row>
    <row r="919" spans="1:19" x14ac:dyDescent="0.25">
      <c r="A919" s="8"/>
      <c r="B919" s="8"/>
      <c r="C919" s="8"/>
      <c r="D919" s="8"/>
      <c r="E919" s="8"/>
      <c r="G919" s="9" t="str">
        <f t="shared" si="140"/>
        <v/>
      </c>
      <c r="H919" s="9" t="str">
        <f t="shared" si="141"/>
        <v/>
      </c>
      <c r="I919" s="9" t="str">
        <f t="shared" si="142"/>
        <v/>
      </c>
      <c r="J919" s="9" t="str">
        <f t="shared" si="143"/>
        <v/>
      </c>
      <c r="K919" s="9" t="str">
        <f t="shared" si="144"/>
        <v/>
      </c>
      <c r="O919">
        <f t="shared" si="145"/>
        <v>0</v>
      </c>
      <c r="P919">
        <f t="shared" si="146"/>
        <v>0</v>
      </c>
      <c r="Q919">
        <f t="shared" si="147"/>
        <v>0</v>
      </c>
      <c r="R919">
        <f t="shared" si="148"/>
        <v>0</v>
      </c>
      <c r="S919">
        <f t="shared" si="149"/>
        <v>0</v>
      </c>
    </row>
    <row r="920" spans="1:19" x14ac:dyDescent="0.25">
      <c r="A920" s="8"/>
      <c r="B920" s="8"/>
      <c r="C920" s="8"/>
      <c r="D920" s="8"/>
      <c r="E920" s="8"/>
      <c r="G920" s="9" t="str">
        <f t="shared" si="140"/>
        <v/>
      </c>
      <c r="H920" s="9" t="str">
        <f t="shared" si="141"/>
        <v/>
      </c>
      <c r="I920" s="9" t="str">
        <f t="shared" si="142"/>
        <v/>
      </c>
      <c r="J920" s="9" t="str">
        <f t="shared" si="143"/>
        <v/>
      </c>
      <c r="K920" s="9" t="str">
        <f t="shared" si="144"/>
        <v/>
      </c>
      <c r="O920">
        <f t="shared" si="145"/>
        <v>0</v>
      </c>
      <c r="P920">
        <f t="shared" si="146"/>
        <v>0</v>
      </c>
      <c r="Q920">
        <f t="shared" si="147"/>
        <v>0</v>
      </c>
      <c r="R920">
        <f t="shared" si="148"/>
        <v>0</v>
      </c>
      <c r="S920">
        <f t="shared" si="149"/>
        <v>0</v>
      </c>
    </row>
    <row r="921" spans="1:19" x14ac:dyDescent="0.25">
      <c r="A921" s="8"/>
      <c r="B921" s="8"/>
      <c r="C921" s="8"/>
      <c r="D921" s="8"/>
      <c r="E921" s="8"/>
      <c r="G921" s="9" t="str">
        <f t="shared" si="140"/>
        <v/>
      </c>
      <c r="H921" s="9" t="str">
        <f t="shared" si="141"/>
        <v/>
      </c>
      <c r="I921" s="9" t="str">
        <f t="shared" si="142"/>
        <v/>
      </c>
      <c r="J921" s="9" t="str">
        <f t="shared" si="143"/>
        <v/>
      </c>
      <c r="K921" s="9" t="str">
        <f t="shared" si="144"/>
        <v/>
      </c>
      <c r="O921">
        <f t="shared" si="145"/>
        <v>0</v>
      </c>
      <c r="P921">
        <f t="shared" si="146"/>
        <v>0</v>
      </c>
      <c r="Q921">
        <f t="shared" si="147"/>
        <v>0</v>
      </c>
      <c r="R921">
        <f t="shared" si="148"/>
        <v>0</v>
      </c>
      <c r="S921">
        <f t="shared" si="149"/>
        <v>0</v>
      </c>
    </row>
    <row r="922" spans="1:19" x14ac:dyDescent="0.25">
      <c r="A922" s="8"/>
      <c r="B922" s="8"/>
      <c r="C922" s="8"/>
      <c r="D922" s="8"/>
      <c r="E922" s="8"/>
      <c r="G922" s="9" t="str">
        <f t="shared" si="140"/>
        <v/>
      </c>
      <c r="H922" s="9" t="str">
        <f t="shared" si="141"/>
        <v/>
      </c>
      <c r="I922" s="9" t="str">
        <f t="shared" si="142"/>
        <v/>
      </c>
      <c r="J922" s="9" t="str">
        <f t="shared" si="143"/>
        <v/>
      </c>
      <c r="K922" s="9" t="str">
        <f t="shared" si="144"/>
        <v/>
      </c>
      <c r="O922">
        <f t="shared" si="145"/>
        <v>0</v>
      </c>
      <c r="P922">
        <f t="shared" si="146"/>
        <v>0</v>
      </c>
      <c r="Q922">
        <f t="shared" si="147"/>
        <v>0</v>
      </c>
      <c r="R922">
        <f t="shared" si="148"/>
        <v>0</v>
      </c>
      <c r="S922">
        <f t="shared" si="149"/>
        <v>0</v>
      </c>
    </row>
    <row r="923" spans="1:19" x14ac:dyDescent="0.25">
      <c r="A923" s="8"/>
      <c r="B923" s="8"/>
      <c r="C923" s="8"/>
      <c r="D923" s="8"/>
      <c r="E923" s="8"/>
      <c r="G923" s="9" t="str">
        <f t="shared" si="140"/>
        <v/>
      </c>
      <c r="H923" s="9" t="str">
        <f t="shared" si="141"/>
        <v/>
      </c>
      <c r="I923" s="9" t="str">
        <f t="shared" si="142"/>
        <v/>
      </c>
      <c r="J923" s="9" t="str">
        <f t="shared" si="143"/>
        <v/>
      </c>
      <c r="K923" s="9" t="str">
        <f t="shared" si="144"/>
        <v/>
      </c>
      <c r="O923">
        <f t="shared" si="145"/>
        <v>0</v>
      </c>
      <c r="P923">
        <f t="shared" si="146"/>
        <v>0</v>
      </c>
      <c r="Q923">
        <f t="shared" si="147"/>
        <v>0</v>
      </c>
      <c r="R923">
        <f t="shared" si="148"/>
        <v>0</v>
      </c>
      <c r="S923">
        <f t="shared" si="149"/>
        <v>0</v>
      </c>
    </row>
    <row r="924" spans="1:19" x14ac:dyDescent="0.25">
      <c r="A924" s="8"/>
      <c r="B924" s="8"/>
      <c r="C924" s="8"/>
      <c r="D924" s="8"/>
      <c r="E924" s="8"/>
      <c r="G924" s="9" t="str">
        <f t="shared" si="140"/>
        <v/>
      </c>
      <c r="H924" s="9" t="str">
        <f t="shared" si="141"/>
        <v/>
      </c>
      <c r="I924" s="9" t="str">
        <f t="shared" si="142"/>
        <v/>
      </c>
      <c r="J924" s="9" t="str">
        <f t="shared" si="143"/>
        <v/>
      </c>
      <c r="K924" s="9" t="str">
        <f t="shared" si="144"/>
        <v/>
      </c>
      <c r="O924">
        <f t="shared" si="145"/>
        <v>0</v>
      </c>
      <c r="P924">
        <f t="shared" si="146"/>
        <v>0</v>
      </c>
      <c r="Q924">
        <f t="shared" si="147"/>
        <v>0</v>
      </c>
      <c r="R924">
        <f t="shared" si="148"/>
        <v>0</v>
      </c>
      <c r="S924">
        <f t="shared" si="149"/>
        <v>0</v>
      </c>
    </row>
    <row r="925" spans="1:19" x14ac:dyDescent="0.25">
      <c r="A925" s="8"/>
      <c r="B925" s="8"/>
      <c r="C925" s="8"/>
      <c r="D925" s="8"/>
      <c r="E925" s="8"/>
      <c r="G925" s="9" t="str">
        <f t="shared" si="140"/>
        <v/>
      </c>
      <c r="H925" s="9" t="str">
        <f t="shared" si="141"/>
        <v/>
      </c>
      <c r="I925" s="9" t="str">
        <f t="shared" si="142"/>
        <v/>
      </c>
      <c r="J925" s="9" t="str">
        <f t="shared" si="143"/>
        <v/>
      </c>
      <c r="K925" s="9" t="str">
        <f t="shared" si="144"/>
        <v/>
      </c>
      <c r="O925">
        <f t="shared" si="145"/>
        <v>0</v>
      </c>
      <c r="P925">
        <f t="shared" si="146"/>
        <v>0</v>
      </c>
      <c r="Q925">
        <f t="shared" si="147"/>
        <v>0</v>
      </c>
      <c r="R925">
        <f t="shared" si="148"/>
        <v>0</v>
      </c>
      <c r="S925">
        <f t="shared" si="149"/>
        <v>0</v>
      </c>
    </row>
    <row r="926" spans="1:19" x14ac:dyDescent="0.25">
      <c r="A926" s="8"/>
      <c r="B926" s="8"/>
      <c r="C926" s="8"/>
      <c r="D926" s="8"/>
      <c r="E926" s="8"/>
      <c r="G926" s="9" t="str">
        <f t="shared" si="140"/>
        <v/>
      </c>
      <c r="H926" s="9" t="str">
        <f t="shared" si="141"/>
        <v/>
      </c>
      <c r="I926" s="9" t="str">
        <f t="shared" si="142"/>
        <v/>
      </c>
      <c r="J926" s="9" t="str">
        <f t="shared" si="143"/>
        <v/>
      </c>
      <c r="K926" s="9" t="str">
        <f t="shared" si="144"/>
        <v/>
      </c>
      <c r="O926">
        <f t="shared" si="145"/>
        <v>0</v>
      </c>
      <c r="P926">
        <f t="shared" si="146"/>
        <v>0</v>
      </c>
      <c r="Q926">
        <f t="shared" si="147"/>
        <v>0</v>
      </c>
      <c r="R926">
        <f t="shared" si="148"/>
        <v>0</v>
      </c>
      <c r="S926">
        <f t="shared" si="149"/>
        <v>0</v>
      </c>
    </row>
    <row r="927" spans="1:19" x14ac:dyDescent="0.25">
      <c r="A927" s="8"/>
      <c r="B927" s="8"/>
      <c r="C927" s="8"/>
      <c r="D927" s="8"/>
      <c r="E927" s="8"/>
      <c r="G927" s="9" t="str">
        <f t="shared" si="140"/>
        <v/>
      </c>
      <c r="H927" s="9" t="str">
        <f t="shared" si="141"/>
        <v/>
      </c>
      <c r="I927" s="9" t="str">
        <f t="shared" si="142"/>
        <v/>
      </c>
      <c r="J927" s="9" t="str">
        <f t="shared" si="143"/>
        <v/>
      </c>
      <c r="K927" s="9" t="str">
        <f t="shared" si="144"/>
        <v/>
      </c>
      <c r="O927">
        <f t="shared" si="145"/>
        <v>0</v>
      </c>
      <c r="P927">
        <f t="shared" si="146"/>
        <v>0</v>
      </c>
      <c r="Q927">
        <f t="shared" si="147"/>
        <v>0</v>
      </c>
      <c r="R927">
        <f t="shared" si="148"/>
        <v>0</v>
      </c>
      <c r="S927">
        <f t="shared" si="149"/>
        <v>0</v>
      </c>
    </row>
    <row r="928" spans="1:19" x14ac:dyDescent="0.25">
      <c r="A928" s="8"/>
      <c r="B928" s="8"/>
      <c r="C928" s="8"/>
      <c r="D928" s="8"/>
      <c r="E928" s="8"/>
      <c r="G928" s="9" t="str">
        <f t="shared" si="140"/>
        <v/>
      </c>
      <c r="H928" s="9" t="str">
        <f t="shared" si="141"/>
        <v/>
      </c>
      <c r="I928" s="9" t="str">
        <f t="shared" si="142"/>
        <v/>
      </c>
      <c r="J928" s="9" t="str">
        <f t="shared" si="143"/>
        <v/>
      </c>
      <c r="K928" s="9" t="str">
        <f t="shared" si="144"/>
        <v/>
      </c>
      <c r="O928">
        <f t="shared" si="145"/>
        <v>0</v>
      </c>
      <c r="P928">
        <f t="shared" si="146"/>
        <v>0</v>
      </c>
      <c r="Q928">
        <f t="shared" si="147"/>
        <v>0</v>
      </c>
      <c r="R928">
        <f t="shared" si="148"/>
        <v>0</v>
      </c>
      <c r="S928">
        <f t="shared" si="149"/>
        <v>0</v>
      </c>
    </row>
    <row r="929" spans="1:19" x14ac:dyDescent="0.25">
      <c r="A929" s="8"/>
      <c r="B929" s="8"/>
      <c r="C929" s="8"/>
      <c r="D929" s="8"/>
      <c r="E929" s="8"/>
      <c r="G929" s="9" t="str">
        <f t="shared" si="140"/>
        <v/>
      </c>
      <c r="H929" s="9" t="str">
        <f t="shared" si="141"/>
        <v/>
      </c>
      <c r="I929" s="9" t="str">
        <f t="shared" si="142"/>
        <v/>
      </c>
      <c r="J929" s="9" t="str">
        <f t="shared" si="143"/>
        <v/>
      </c>
      <c r="K929" s="9" t="str">
        <f t="shared" si="144"/>
        <v/>
      </c>
      <c r="O929">
        <f t="shared" si="145"/>
        <v>0</v>
      </c>
      <c r="P929">
        <f t="shared" si="146"/>
        <v>0</v>
      </c>
      <c r="Q929">
        <f t="shared" si="147"/>
        <v>0</v>
      </c>
      <c r="R929">
        <f t="shared" si="148"/>
        <v>0</v>
      </c>
      <c r="S929">
        <f t="shared" si="149"/>
        <v>0</v>
      </c>
    </row>
    <row r="930" spans="1:19" x14ac:dyDescent="0.25">
      <c r="A930" s="8"/>
      <c r="B930" s="8"/>
      <c r="C930" s="8"/>
      <c r="D930" s="8"/>
      <c r="E930" s="8"/>
      <c r="G930" s="9" t="str">
        <f t="shared" si="140"/>
        <v/>
      </c>
      <c r="H930" s="9" t="str">
        <f t="shared" si="141"/>
        <v/>
      </c>
      <c r="I930" s="9" t="str">
        <f t="shared" si="142"/>
        <v/>
      </c>
      <c r="J930" s="9" t="str">
        <f t="shared" si="143"/>
        <v/>
      </c>
      <c r="K930" s="9" t="str">
        <f t="shared" si="144"/>
        <v/>
      </c>
      <c r="O930">
        <f t="shared" si="145"/>
        <v>0</v>
      </c>
      <c r="P930">
        <f t="shared" si="146"/>
        <v>0</v>
      </c>
      <c r="Q930">
        <f t="shared" si="147"/>
        <v>0</v>
      </c>
      <c r="R930">
        <f t="shared" si="148"/>
        <v>0</v>
      </c>
      <c r="S930">
        <f t="shared" si="149"/>
        <v>0</v>
      </c>
    </row>
    <row r="931" spans="1:19" x14ac:dyDescent="0.25">
      <c r="A931" s="8"/>
      <c r="B931" s="8"/>
      <c r="C931" s="8"/>
      <c r="D931" s="8"/>
      <c r="E931" s="8"/>
      <c r="G931" s="9" t="str">
        <f t="shared" si="140"/>
        <v/>
      </c>
      <c r="H931" s="9" t="str">
        <f t="shared" si="141"/>
        <v/>
      </c>
      <c r="I931" s="9" t="str">
        <f t="shared" si="142"/>
        <v/>
      </c>
      <c r="J931" s="9" t="str">
        <f t="shared" si="143"/>
        <v/>
      </c>
      <c r="K931" s="9" t="str">
        <f t="shared" si="144"/>
        <v/>
      </c>
      <c r="O931">
        <f t="shared" si="145"/>
        <v>0</v>
      </c>
      <c r="P931">
        <f t="shared" si="146"/>
        <v>0</v>
      </c>
      <c r="Q931">
        <f t="shared" si="147"/>
        <v>0</v>
      </c>
      <c r="R931">
        <f t="shared" si="148"/>
        <v>0</v>
      </c>
      <c r="S931">
        <f t="shared" si="149"/>
        <v>0</v>
      </c>
    </row>
    <row r="932" spans="1:19" x14ac:dyDescent="0.25">
      <c r="A932" s="8"/>
      <c r="B932" s="8"/>
      <c r="C932" s="8"/>
      <c r="D932" s="8"/>
      <c r="E932" s="8"/>
      <c r="G932" s="9" t="str">
        <f t="shared" si="140"/>
        <v/>
      </c>
      <c r="H932" s="9" t="str">
        <f t="shared" si="141"/>
        <v/>
      </c>
      <c r="I932" s="9" t="str">
        <f t="shared" si="142"/>
        <v/>
      </c>
      <c r="J932" s="9" t="str">
        <f t="shared" si="143"/>
        <v/>
      </c>
      <c r="K932" s="9" t="str">
        <f t="shared" si="144"/>
        <v/>
      </c>
      <c r="O932">
        <f t="shared" si="145"/>
        <v>0</v>
      </c>
      <c r="P932">
        <f t="shared" si="146"/>
        <v>0</v>
      </c>
      <c r="Q932">
        <f t="shared" si="147"/>
        <v>0</v>
      </c>
      <c r="R932">
        <f t="shared" si="148"/>
        <v>0</v>
      </c>
      <c r="S932">
        <f t="shared" si="149"/>
        <v>0</v>
      </c>
    </row>
    <row r="933" spans="1:19" x14ac:dyDescent="0.25">
      <c r="A933" s="8"/>
      <c r="B933" s="8"/>
      <c r="C933" s="8"/>
      <c r="D933" s="8"/>
      <c r="E933" s="8"/>
      <c r="G933" s="9" t="str">
        <f t="shared" si="140"/>
        <v/>
      </c>
      <c r="H933" s="9" t="str">
        <f t="shared" si="141"/>
        <v/>
      </c>
      <c r="I933" s="9" t="str">
        <f t="shared" si="142"/>
        <v/>
      </c>
      <c r="J933" s="9" t="str">
        <f t="shared" si="143"/>
        <v/>
      </c>
      <c r="K933" s="9" t="str">
        <f t="shared" si="144"/>
        <v/>
      </c>
      <c r="O933">
        <f t="shared" si="145"/>
        <v>0</v>
      </c>
      <c r="P933">
        <f t="shared" si="146"/>
        <v>0</v>
      </c>
      <c r="Q933">
        <f t="shared" si="147"/>
        <v>0</v>
      </c>
      <c r="R933">
        <f t="shared" si="148"/>
        <v>0</v>
      </c>
      <c r="S933">
        <f t="shared" si="149"/>
        <v>0</v>
      </c>
    </row>
    <row r="934" spans="1:19" x14ac:dyDescent="0.25">
      <c r="A934" s="8"/>
      <c r="B934" s="8"/>
      <c r="C934" s="8"/>
      <c r="D934" s="8"/>
      <c r="E934" s="8"/>
      <c r="G934" s="9" t="str">
        <f t="shared" si="140"/>
        <v/>
      </c>
      <c r="H934" s="9" t="str">
        <f t="shared" si="141"/>
        <v/>
      </c>
      <c r="I934" s="9" t="str">
        <f t="shared" si="142"/>
        <v/>
      </c>
      <c r="J934" s="9" t="str">
        <f t="shared" si="143"/>
        <v/>
      </c>
      <c r="K934" s="9" t="str">
        <f t="shared" si="144"/>
        <v/>
      </c>
      <c r="O934">
        <f t="shared" si="145"/>
        <v>0</v>
      </c>
      <c r="P934">
        <f t="shared" si="146"/>
        <v>0</v>
      </c>
      <c r="Q934">
        <f t="shared" si="147"/>
        <v>0</v>
      </c>
      <c r="R934">
        <f t="shared" si="148"/>
        <v>0</v>
      </c>
      <c r="S934">
        <f t="shared" si="149"/>
        <v>0</v>
      </c>
    </row>
    <row r="935" spans="1:19" x14ac:dyDescent="0.25">
      <c r="A935" s="8"/>
      <c r="B935" s="8"/>
      <c r="C935" s="8"/>
      <c r="D935" s="8"/>
      <c r="E935" s="8"/>
      <c r="G935" s="9" t="str">
        <f t="shared" si="140"/>
        <v/>
      </c>
      <c r="H935" s="9" t="str">
        <f t="shared" si="141"/>
        <v/>
      </c>
      <c r="I935" s="9" t="str">
        <f t="shared" si="142"/>
        <v/>
      </c>
      <c r="J935" s="9" t="str">
        <f t="shared" si="143"/>
        <v/>
      </c>
      <c r="K935" s="9" t="str">
        <f t="shared" si="144"/>
        <v/>
      </c>
      <c r="O935">
        <f t="shared" si="145"/>
        <v>0</v>
      </c>
      <c r="P935">
        <f t="shared" si="146"/>
        <v>0</v>
      </c>
      <c r="Q935">
        <f t="shared" si="147"/>
        <v>0</v>
      </c>
      <c r="R935">
        <f t="shared" si="148"/>
        <v>0</v>
      </c>
      <c r="S935">
        <f t="shared" si="149"/>
        <v>0</v>
      </c>
    </row>
    <row r="936" spans="1:19" x14ac:dyDescent="0.25">
      <c r="A936" s="8"/>
      <c r="B936" s="8"/>
      <c r="C936" s="8"/>
      <c r="D936" s="8"/>
      <c r="E936" s="8"/>
      <c r="G936" s="9" t="str">
        <f t="shared" si="140"/>
        <v/>
      </c>
      <c r="H936" s="9" t="str">
        <f t="shared" si="141"/>
        <v/>
      </c>
      <c r="I936" s="9" t="str">
        <f t="shared" si="142"/>
        <v/>
      </c>
      <c r="J936" s="9" t="str">
        <f t="shared" si="143"/>
        <v/>
      </c>
      <c r="K936" s="9" t="str">
        <f t="shared" si="144"/>
        <v/>
      </c>
      <c r="O936">
        <f t="shared" si="145"/>
        <v>0</v>
      </c>
      <c r="P936">
        <f t="shared" si="146"/>
        <v>0</v>
      </c>
      <c r="Q936">
        <f t="shared" si="147"/>
        <v>0</v>
      </c>
      <c r="R936">
        <f t="shared" si="148"/>
        <v>0</v>
      </c>
      <c r="S936">
        <f t="shared" si="149"/>
        <v>0</v>
      </c>
    </row>
    <row r="937" spans="1:19" x14ac:dyDescent="0.25">
      <c r="A937" s="8"/>
      <c r="B937" s="8"/>
      <c r="C937" s="8"/>
      <c r="D937" s="8"/>
      <c r="E937" s="8"/>
      <c r="G937" s="9" t="str">
        <f t="shared" si="140"/>
        <v/>
      </c>
      <c r="H937" s="9" t="str">
        <f t="shared" si="141"/>
        <v/>
      </c>
      <c r="I937" s="9" t="str">
        <f t="shared" si="142"/>
        <v/>
      </c>
      <c r="J937" s="9" t="str">
        <f t="shared" si="143"/>
        <v/>
      </c>
      <c r="K937" s="9" t="str">
        <f t="shared" si="144"/>
        <v/>
      </c>
      <c r="O937">
        <f t="shared" si="145"/>
        <v>0</v>
      </c>
      <c r="P937">
        <f t="shared" si="146"/>
        <v>0</v>
      </c>
      <c r="Q937">
        <f t="shared" si="147"/>
        <v>0</v>
      </c>
      <c r="R937">
        <f t="shared" si="148"/>
        <v>0</v>
      </c>
      <c r="S937">
        <f t="shared" si="149"/>
        <v>0</v>
      </c>
    </row>
    <row r="938" spans="1:19" x14ac:dyDescent="0.25">
      <c r="A938" s="8"/>
      <c r="B938" s="8"/>
      <c r="C938" s="8"/>
      <c r="D938" s="8"/>
      <c r="E938" s="8"/>
      <c r="G938" s="9" t="str">
        <f t="shared" si="140"/>
        <v/>
      </c>
      <c r="H938" s="9" t="str">
        <f t="shared" si="141"/>
        <v/>
      </c>
      <c r="I938" s="9" t="str">
        <f t="shared" si="142"/>
        <v/>
      </c>
      <c r="J938" s="9" t="str">
        <f t="shared" si="143"/>
        <v/>
      </c>
      <c r="K938" s="9" t="str">
        <f t="shared" si="144"/>
        <v/>
      </c>
      <c r="O938">
        <f t="shared" si="145"/>
        <v>0</v>
      </c>
      <c r="P938">
        <f t="shared" si="146"/>
        <v>0</v>
      </c>
      <c r="Q938">
        <f t="shared" si="147"/>
        <v>0</v>
      </c>
      <c r="R938">
        <f t="shared" si="148"/>
        <v>0</v>
      </c>
      <c r="S938">
        <f t="shared" si="149"/>
        <v>0</v>
      </c>
    </row>
    <row r="939" spans="1:19" x14ac:dyDescent="0.25">
      <c r="A939" s="8"/>
      <c r="B939" s="8"/>
      <c r="C939" s="8"/>
      <c r="D939" s="8"/>
      <c r="E939" s="8"/>
      <c r="G939" s="9" t="str">
        <f t="shared" si="140"/>
        <v/>
      </c>
      <c r="H939" s="9" t="str">
        <f t="shared" si="141"/>
        <v/>
      </c>
      <c r="I939" s="9" t="str">
        <f t="shared" si="142"/>
        <v/>
      </c>
      <c r="J939" s="9" t="str">
        <f t="shared" si="143"/>
        <v/>
      </c>
      <c r="K939" s="9" t="str">
        <f t="shared" si="144"/>
        <v/>
      </c>
      <c r="O939">
        <f t="shared" si="145"/>
        <v>0</v>
      </c>
      <c r="P939">
        <f t="shared" si="146"/>
        <v>0</v>
      </c>
      <c r="Q939">
        <f t="shared" si="147"/>
        <v>0</v>
      </c>
      <c r="R939">
        <f t="shared" si="148"/>
        <v>0</v>
      </c>
      <c r="S939">
        <f t="shared" si="149"/>
        <v>0</v>
      </c>
    </row>
    <row r="940" spans="1:19" x14ac:dyDescent="0.25">
      <c r="A940" s="8"/>
      <c r="B940" s="8"/>
      <c r="C940" s="8"/>
      <c r="D940" s="8"/>
      <c r="E940" s="8"/>
      <c r="G940" s="9" t="str">
        <f t="shared" si="140"/>
        <v/>
      </c>
      <c r="H940" s="9" t="str">
        <f t="shared" si="141"/>
        <v/>
      </c>
      <c r="I940" s="9" t="str">
        <f t="shared" si="142"/>
        <v/>
      </c>
      <c r="J940" s="9" t="str">
        <f t="shared" si="143"/>
        <v/>
      </c>
      <c r="K940" s="9" t="str">
        <f t="shared" si="144"/>
        <v/>
      </c>
      <c r="O940">
        <f t="shared" si="145"/>
        <v>0</v>
      </c>
      <c r="P940">
        <f t="shared" si="146"/>
        <v>0</v>
      </c>
      <c r="Q940">
        <f t="shared" si="147"/>
        <v>0</v>
      </c>
      <c r="R940">
        <f t="shared" si="148"/>
        <v>0</v>
      </c>
      <c r="S940">
        <f t="shared" si="149"/>
        <v>0</v>
      </c>
    </row>
    <row r="941" spans="1:19" x14ac:dyDescent="0.25">
      <c r="A941" s="8"/>
      <c r="B941" s="8"/>
      <c r="C941" s="8"/>
      <c r="D941" s="8"/>
      <c r="E941" s="8"/>
      <c r="G941" s="9" t="str">
        <f t="shared" si="140"/>
        <v/>
      </c>
      <c r="H941" s="9" t="str">
        <f t="shared" si="141"/>
        <v/>
      </c>
      <c r="I941" s="9" t="str">
        <f t="shared" si="142"/>
        <v/>
      </c>
      <c r="J941" s="9" t="str">
        <f t="shared" si="143"/>
        <v/>
      </c>
      <c r="K941" s="9" t="str">
        <f t="shared" si="144"/>
        <v/>
      </c>
      <c r="O941">
        <f t="shared" si="145"/>
        <v>0</v>
      </c>
      <c r="P941">
        <f t="shared" si="146"/>
        <v>0</v>
      </c>
      <c r="Q941">
        <f t="shared" si="147"/>
        <v>0</v>
      </c>
      <c r="R941">
        <f t="shared" si="148"/>
        <v>0</v>
      </c>
      <c r="S941">
        <f t="shared" si="149"/>
        <v>0</v>
      </c>
    </row>
    <row r="942" spans="1:19" x14ac:dyDescent="0.25">
      <c r="A942" s="8"/>
      <c r="B942" s="8"/>
      <c r="C942" s="8"/>
      <c r="D942" s="8"/>
      <c r="E942" s="8"/>
      <c r="G942" s="9" t="str">
        <f t="shared" si="140"/>
        <v/>
      </c>
      <c r="H942" s="9" t="str">
        <f t="shared" si="141"/>
        <v/>
      </c>
      <c r="I942" s="9" t="str">
        <f t="shared" si="142"/>
        <v/>
      </c>
      <c r="J942" s="9" t="str">
        <f t="shared" si="143"/>
        <v/>
      </c>
      <c r="K942" s="9" t="str">
        <f t="shared" si="144"/>
        <v/>
      </c>
      <c r="O942">
        <f t="shared" si="145"/>
        <v>0</v>
      </c>
      <c r="P942">
        <f t="shared" si="146"/>
        <v>0</v>
      </c>
      <c r="Q942">
        <f t="shared" si="147"/>
        <v>0</v>
      </c>
      <c r="R942">
        <f t="shared" si="148"/>
        <v>0</v>
      </c>
      <c r="S942">
        <f t="shared" si="149"/>
        <v>0</v>
      </c>
    </row>
    <row r="943" spans="1:19" x14ac:dyDescent="0.25">
      <c r="A943" s="8"/>
      <c r="B943" s="8"/>
      <c r="C943" s="8"/>
      <c r="D943" s="8"/>
      <c r="E943" s="8"/>
      <c r="G943" s="9" t="str">
        <f t="shared" si="140"/>
        <v/>
      </c>
      <c r="H943" s="9" t="str">
        <f t="shared" si="141"/>
        <v/>
      </c>
      <c r="I943" s="9" t="str">
        <f t="shared" si="142"/>
        <v/>
      </c>
      <c r="J943" s="9" t="str">
        <f t="shared" si="143"/>
        <v/>
      </c>
      <c r="K943" s="9" t="str">
        <f t="shared" si="144"/>
        <v/>
      </c>
      <c r="O943">
        <f t="shared" si="145"/>
        <v>0</v>
      </c>
      <c r="P943">
        <f t="shared" si="146"/>
        <v>0</v>
      </c>
      <c r="Q943">
        <f t="shared" si="147"/>
        <v>0</v>
      </c>
      <c r="R943">
        <f t="shared" si="148"/>
        <v>0</v>
      </c>
      <c r="S943">
        <f t="shared" si="149"/>
        <v>0</v>
      </c>
    </row>
    <row r="944" spans="1:19" x14ac:dyDescent="0.25">
      <c r="A944" s="8"/>
      <c r="B944" s="8"/>
      <c r="C944" s="8"/>
      <c r="D944" s="8"/>
      <c r="E944" s="8"/>
      <c r="G944" s="9" t="str">
        <f t="shared" si="140"/>
        <v/>
      </c>
      <c r="H944" s="9" t="str">
        <f t="shared" si="141"/>
        <v/>
      </c>
      <c r="I944" s="9" t="str">
        <f t="shared" si="142"/>
        <v/>
      </c>
      <c r="J944" s="9" t="str">
        <f t="shared" si="143"/>
        <v/>
      </c>
      <c r="K944" s="9" t="str">
        <f t="shared" si="144"/>
        <v/>
      </c>
      <c r="O944">
        <f t="shared" si="145"/>
        <v>0</v>
      </c>
      <c r="P944">
        <f t="shared" si="146"/>
        <v>0</v>
      </c>
      <c r="Q944">
        <f t="shared" si="147"/>
        <v>0</v>
      </c>
      <c r="R944">
        <f t="shared" si="148"/>
        <v>0</v>
      </c>
      <c r="S944">
        <f t="shared" si="149"/>
        <v>0</v>
      </c>
    </row>
    <row r="945" spans="1:19" x14ac:dyDescent="0.25">
      <c r="A945" s="8"/>
      <c r="B945" s="8"/>
      <c r="C945" s="8"/>
      <c r="D945" s="8"/>
      <c r="E945" s="8"/>
      <c r="G945" s="9" t="str">
        <f t="shared" si="140"/>
        <v/>
      </c>
      <c r="H945" s="9" t="str">
        <f t="shared" si="141"/>
        <v/>
      </c>
      <c r="I945" s="9" t="str">
        <f t="shared" si="142"/>
        <v/>
      </c>
      <c r="J945" s="9" t="str">
        <f t="shared" si="143"/>
        <v/>
      </c>
      <c r="K945" s="9" t="str">
        <f t="shared" si="144"/>
        <v/>
      </c>
      <c r="O945">
        <f t="shared" si="145"/>
        <v>0</v>
      </c>
      <c r="P945">
        <f t="shared" si="146"/>
        <v>0</v>
      </c>
      <c r="Q945">
        <f t="shared" si="147"/>
        <v>0</v>
      </c>
      <c r="R945">
        <f t="shared" si="148"/>
        <v>0</v>
      </c>
      <c r="S945">
        <f t="shared" si="149"/>
        <v>0</v>
      </c>
    </row>
    <row r="946" spans="1:19" x14ac:dyDescent="0.25">
      <c r="A946" s="8"/>
      <c r="B946" s="8"/>
      <c r="C946" s="8"/>
      <c r="D946" s="8"/>
      <c r="E946" s="8"/>
      <c r="G946" s="9" t="str">
        <f t="shared" si="140"/>
        <v/>
      </c>
      <c r="H946" s="9" t="str">
        <f t="shared" si="141"/>
        <v/>
      </c>
      <c r="I946" s="9" t="str">
        <f t="shared" si="142"/>
        <v/>
      </c>
      <c r="J946" s="9" t="str">
        <f t="shared" si="143"/>
        <v/>
      </c>
      <c r="K946" s="9" t="str">
        <f t="shared" si="144"/>
        <v/>
      </c>
      <c r="O946">
        <f t="shared" si="145"/>
        <v>0</v>
      </c>
      <c r="P946">
        <f t="shared" si="146"/>
        <v>0</v>
      </c>
      <c r="Q946">
        <f t="shared" si="147"/>
        <v>0</v>
      </c>
      <c r="R946">
        <f t="shared" si="148"/>
        <v>0</v>
      </c>
      <c r="S946">
        <f t="shared" si="149"/>
        <v>0</v>
      </c>
    </row>
    <row r="947" spans="1:19" x14ac:dyDescent="0.25">
      <c r="A947" s="8"/>
      <c r="B947" s="8"/>
      <c r="C947" s="8"/>
      <c r="D947" s="8"/>
      <c r="E947" s="8"/>
      <c r="G947" s="9" t="str">
        <f t="shared" si="140"/>
        <v/>
      </c>
      <c r="H947" s="9" t="str">
        <f t="shared" si="141"/>
        <v/>
      </c>
      <c r="I947" s="9" t="str">
        <f t="shared" si="142"/>
        <v/>
      </c>
      <c r="J947" s="9" t="str">
        <f t="shared" si="143"/>
        <v/>
      </c>
      <c r="K947" s="9" t="str">
        <f t="shared" si="144"/>
        <v/>
      </c>
      <c r="O947">
        <f t="shared" si="145"/>
        <v>0</v>
      </c>
      <c r="P947">
        <f t="shared" si="146"/>
        <v>0</v>
      </c>
      <c r="Q947">
        <f t="shared" si="147"/>
        <v>0</v>
      </c>
      <c r="R947">
        <f t="shared" si="148"/>
        <v>0</v>
      </c>
      <c r="S947">
        <f t="shared" si="149"/>
        <v>0</v>
      </c>
    </row>
    <row r="948" spans="1:19" x14ac:dyDescent="0.25">
      <c r="A948" s="8"/>
      <c r="B948" s="8"/>
      <c r="C948" s="8"/>
      <c r="D948" s="8"/>
      <c r="E948" s="8"/>
      <c r="G948" s="9" t="str">
        <f t="shared" si="140"/>
        <v/>
      </c>
      <c r="H948" s="9" t="str">
        <f t="shared" si="141"/>
        <v/>
      </c>
      <c r="I948" s="9" t="str">
        <f t="shared" si="142"/>
        <v/>
      </c>
      <c r="J948" s="9" t="str">
        <f t="shared" si="143"/>
        <v/>
      </c>
      <c r="K948" s="9" t="str">
        <f t="shared" si="144"/>
        <v/>
      </c>
      <c r="O948">
        <f t="shared" si="145"/>
        <v>0</v>
      </c>
      <c r="P948">
        <f t="shared" si="146"/>
        <v>0</v>
      </c>
      <c r="Q948">
        <f t="shared" si="147"/>
        <v>0</v>
      </c>
      <c r="R948">
        <f t="shared" si="148"/>
        <v>0</v>
      </c>
      <c r="S948">
        <f t="shared" si="149"/>
        <v>0</v>
      </c>
    </row>
    <row r="949" spans="1:19" x14ac:dyDescent="0.25">
      <c r="A949" s="8"/>
      <c r="B949" s="8"/>
      <c r="C949" s="8"/>
      <c r="D949" s="8"/>
      <c r="E949" s="8"/>
      <c r="G949" s="9" t="str">
        <f t="shared" si="140"/>
        <v/>
      </c>
      <c r="H949" s="9" t="str">
        <f t="shared" si="141"/>
        <v/>
      </c>
      <c r="I949" s="9" t="str">
        <f t="shared" si="142"/>
        <v/>
      </c>
      <c r="J949" s="9" t="str">
        <f t="shared" si="143"/>
        <v/>
      </c>
      <c r="K949" s="9" t="str">
        <f t="shared" si="144"/>
        <v/>
      </c>
      <c r="O949">
        <f t="shared" si="145"/>
        <v>0</v>
      </c>
      <c r="P949">
        <f t="shared" si="146"/>
        <v>0</v>
      </c>
      <c r="Q949">
        <f t="shared" si="147"/>
        <v>0</v>
      </c>
      <c r="R949">
        <f t="shared" si="148"/>
        <v>0</v>
      </c>
      <c r="S949">
        <f t="shared" si="149"/>
        <v>0</v>
      </c>
    </row>
    <row r="950" spans="1:19" x14ac:dyDescent="0.25">
      <c r="A950" s="8"/>
      <c r="B950" s="8"/>
      <c r="C950" s="8"/>
      <c r="D950" s="8"/>
      <c r="E950" s="8"/>
      <c r="G950" s="9" t="str">
        <f t="shared" si="140"/>
        <v/>
      </c>
      <c r="H950" s="9" t="str">
        <f t="shared" si="141"/>
        <v/>
      </c>
      <c r="I950" s="9" t="str">
        <f t="shared" si="142"/>
        <v/>
      </c>
      <c r="J950" s="9" t="str">
        <f t="shared" si="143"/>
        <v/>
      </c>
      <c r="K950" s="9" t="str">
        <f t="shared" si="144"/>
        <v/>
      </c>
      <c r="O950">
        <f t="shared" si="145"/>
        <v>0</v>
      </c>
      <c r="P950">
        <f t="shared" si="146"/>
        <v>0</v>
      </c>
      <c r="Q950">
        <f t="shared" si="147"/>
        <v>0</v>
      </c>
      <c r="R950">
        <f t="shared" si="148"/>
        <v>0</v>
      </c>
      <c r="S950">
        <f t="shared" si="149"/>
        <v>0</v>
      </c>
    </row>
    <row r="951" spans="1:19" x14ac:dyDescent="0.25">
      <c r="A951" s="8"/>
      <c r="B951" s="8"/>
      <c r="C951" s="8"/>
      <c r="D951" s="8"/>
      <c r="E951" s="8"/>
      <c r="G951" s="9" t="str">
        <f t="shared" si="140"/>
        <v/>
      </c>
      <c r="H951" s="9" t="str">
        <f t="shared" si="141"/>
        <v/>
      </c>
      <c r="I951" s="9" t="str">
        <f t="shared" si="142"/>
        <v/>
      </c>
      <c r="J951" s="9" t="str">
        <f t="shared" si="143"/>
        <v/>
      </c>
      <c r="K951" s="9" t="str">
        <f t="shared" si="144"/>
        <v/>
      </c>
      <c r="O951">
        <f t="shared" si="145"/>
        <v>0</v>
      </c>
      <c r="P951">
        <f t="shared" si="146"/>
        <v>0</v>
      </c>
      <c r="Q951">
        <f t="shared" si="147"/>
        <v>0</v>
      </c>
      <c r="R951">
        <f t="shared" si="148"/>
        <v>0</v>
      </c>
      <c r="S951">
        <f t="shared" si="149"/>
        <v>0</v>
      </c>
    </row>
    <row r="952" spans="1:19" x14ac:dyDescent="0.25">
      <c r="A952" s="8"/>
      <c r="B952" s="8"/>
      <c r="C952" s="8"/>
      <c r="D952" s="8"/>
      <c r="E952" s="8"/>
      <c r="G952" s="9" t="str">
        <f t="shared" si="140"/>
        <v/>
      </c>
      <c r="H952" s="9" t="str">
        <f t="shared" si="141"/>
        <v/>
      </c>
      <c r="I952" s="9" t="str">
        <f t="shared" si="142"/>
        <v/>
      </c>
      <c r="J952" s="9" t="str">
        <f t="shared" si="143"/>
        <v/>
      </c>
      <c r="K952" s="9" t="str">
        <f t="shared" si="144"/>
        <v/>
      </c>
      <c r="O952">
        <f t="shared" si="145"/>
        <v>0</v>
      </c>
      <c r="P952">
        <f t="shared" si="146"/>
        <v>0</v>
      </c>
      <c r="Q952">
        <f t="shared" si="147"/>
        <v>0</v>
      </c>
      <c r="R952">
        <f t="shared" si="148"/>
        <v>0</v>
      </c>
      <c r="S952">
        <f t="shared" si="149"/>
        <v>0</v>
      </c>
    </row>
    <row r="953" spans="1:19" x14ac:dyDescent="0.25">
      <c r="A953" s="8"/>
      <c r="B953" s="8"/>
      <c r="C953" s="8"/>
      <c r="D953" s="8"/>
      <c r="E953" s="8"/>
      <c r="G953" s="9" t="str">
        <f t="shared" si="140"/>
        <v/>
      </c>
      <c r="H953" s="9" t="str">
        <f t="shared" si="141"/>
        <v/>
      </c>
      <c r="I953" s="9" t="str">
        <f t="shared" si="142"/>
        <v/>
      </c>
      <c r="J953" s="9" t="str">
        <f t="shared" si="143"/>
        <v/>
      </c>
      <c r="K953" s="9" t="str">
        <f t="shared" si="144"/>
        <v/>
      </c>
      <c r="O953">
        <f t="shared" si="145"/>
        <v>0</v>
      </c>
      <c r="P953">
        <f t="shared" si="146"/>
        <v>0</v>
      </c>
      <c r="Q953">
        <f t="shared" si="147"/>
        <v>0</v>
      </c>
      <c r="R953">
        <f t="shared" si="148"/>
        <v>0</v>
      </c>
      <c r="S953">
        <f t="shared" si="149"/>
        <v>0</v>
      </c>
    </row>
    <row r="954" spans="1:19" x14ac:dyDescent="0.25">
      <c r="A954" s="8"/>
      <c r="B954" s="8"/>
      <c r="C954" s="8"/>
      <c r="D954" s="8"/>
      <c r="E954" s="8"/>
      <c r="G954" s="9" t="str">
        <f t="shared" si="140"/>
        <v/>
      </c>
      <c r="H954" s="9" t="str">
        <f t="shared" si="141"/>
        <v/>
      </c>
      <c r="I954" s="9" t="str">
        <f t="shared" si="142"/>
        <v/>
      </c>
      <c r="J954" s="9" t="str">
        <f t="shared" si="143"/>
        <v/>
      </c>
      <c r="K954" s="9" t="str">
        <f t="shared" si="144"/>
        <v/>
      </c>
      <c r="O954">
        <f t="shared" si="145"/>
        <v>0</v>
      </c>
      <c r="P954">
        <f t="shared" si="146"/>
        <v>0</v>
      </c>
      <c r="Q954">
        <f t="shared" si="147"/>
        <v>0</v>
      </c>
      <c r="R954">
        <f t="shared" si="148"/>
        <v>0</v>
      </c>
      <c r="S954">
        <f t="shared" si="149"/>
        <v>0</v>
      </c>
    </row>
    <row r="955" spans="1:19" x14ac:dyDescent="0.25">
      <c r="A955" s="8"/>
      <c r="B955" s="8"/>
      <c r="C955" s="8"/>
      <c r="D955" s="8"/>
      <c r="E955" s="8"/>
      <c r="G955" s="9" t="str">
        <f t="shared" si="140"/>
        <v/>
      </c>
      <c r="H955" s="9" t="str">
        <f t="shared" si="141"/>
        <v/>
      </c>
      <c r="I955" s="9" t="str">
        <f t="shared" si="142"/>
        <v/>
      </c>
      <c r="J955" s="9" t="str">
        <f t="shared" si="143"/>
        <v/>
      </c>
      <c r="K955" s="9" t="str">
        <f t="shared" si="144"/>
        <v/>
      </c>
      <c r="O955">
        <f t="shared" si="145"/>
        <v>0</v>
      </c>
      <c r="P955">
        <f t="shared" si="146"/>
        <v>0</v>
      </c>
      <c r="Q955">
        <f t="shared" si="147"/>
        <v>0</v>
      </c>
      <c r="R955">
        <f t="shared" si="148"/>
        <v>0</v>
      </c>
      <c r="S955">
        <f t="shared" si="149"/>
        <v>0</v>
      </c>
    </row>
    <row r="956" spans="1:19" x14ac:dyDescent="0.25">
      <c r="A956" s="8"/>
      <c r="B956" s="8"/>
      <c r="C956" s="8"/>
      <c r="D956" s="8"/>
      <c r="E956" s="8"/>
      <c r="G956" s="9" t="str">
        <f t="shared" si="140"/>
        <v/>
      </c>
      <c r="H956" s="9" t="str">
        <f t="shared" si="141"/>
        <v/>
      </c>
      <c r="I956" s="9" t="str">
        <f t="shared" si="142"/>
        <v/>
      </c>
      <c r="J956" s="9" t="str">
        <f t="shared" si="143"/>
        <v/>
      </c>
      <c r="K956" s="9" t="str">
        <f t="shared" si="144"/>
        <v/>
      </c>
      <c r="O956">
        <f t="shared" si="145"/>
        <v>0</v>
      </c>
      <c r="P956">
        <f t="shared" si="146"/>
        <v>0</v>
      </c>
      <c r="Q956">
        <f t="shared" si="147"/>
        <v>0</v>
      </c>
      <c r="R956">
        <f t="shared" si="148"/>
        <v>0</v>
      </c>
      <c r="S956">
        <f t="shared" si="149"/>
        <v>0</v>
      </c>
    </row>
    <row r="957" spans="1:19" x14ac:dyDescent="0.25">
      <c r="A957" s="8"/>
      <c r="B957" s="8"/>
      <c r="C957" s="8"/>
      <c r="D957" s="8"/>
      <c r="E957" s="8"/>
      <c r="G957" s="9" t="str">
        <f t="shared" si="140"/>
        <v/>
      </c>
      <c r="H957" s="9" t="str">
        <f t="shared" si="141"/>
        <v/>
      </c>
      <c r="I957" s="9" t="str">
        <f t="shared" si="142"/>
        <v/>
      </c>
      <c r="J957" s="9" t="str">
        <f t="shared" si="143"/>
        <v/>
      </c>
      <c r="K957" s="9" t="str">
        <f t="shared" si="144"/>
        <v/>
      </c>
      <c r="O957">
        <f t="shared" si="145"/>
        <v>0</v>
      </c>
      <c r="P957">
        <f t="shared" si="146"/>
        <v>0</v>
      </c>
      <c r="Q957">
        <f t="shared" si="147"/>
        <v>0</v>
      </c>
      <c r="R957">
        <f t="shared" si="148"/>
        <v>0</v>
      </c>
      <c r="S957">
        <f t="shared" si="149"/>
        <v>0</v>
      </c>
    </row>
    <row r="958" spans="1:19" x14ac:dyDescent="0.25">
      <c r="A958" s="8"/>
      <c r="B958" s="8"/>
      <c r="C958" s="8"/>
      <c r="D958" s="8"/>
      <c r="E958" s="8"/>
      <c r="G958" s="9" t="str">
        <f t="shared" si="140"/>
        <v/>
      </c>
      <c r="H958" s="9" t="str">
        <f t="shared" si="141"/>
        <v/>
      </c>
      <c r="I958" s="9" t="str">
        <f t="shared" si="142"/>
        <v/>
      </c>
      <c r="J958" s="9" t="str">
        <f t="shared" si="143"/>
        <v/>
      </c>
      <c r="K958" s="9" t="str">
        <f t="shared" si="144"/>
        <v/>
      </c>
      <c r="O958">
        <f t="shared" si="145"/>
        <v>0</v>
      </c>
      <c r="P958">
        <f t="shared" si="146"/>
        <v>0</v>
      </c>
      <c r="Q958">
        <f t="shared" si="147"/>
        <v>0</v>
      </c>
      <c r="R958">
        <f t="shared" si="148"/>
        <v>0</v>
      </c>
      <c r="S958">
        <f t="shared" si="149"/>
        <v>0</v>
      </c>
    </row>
    <row r="959" spans="1:19" x14ac:dyDescent="0.25">
      <c r="A959" s="8"/>
      <c r="B959" s="8"/>
      <c r="C959" s="8"/>
      <c r="D959" s="8"/>
      <c r="E959" s="8"/>
      <c r="G959" s="9" t="str">
        <f t="shared" si="140"/>
        <v/>
      </c>
      <c r="H959" s="9" t="str">
        <f t="shared" si="141"/>
        <v/>
      </c>
      <c r="I959" s="9" t="str">
        <f t="shared" si="142"/>
        <v/>
      </c>
      <c r="J959" s="9" t="str">
        <f t="shared" si="143"/>
        <v/>
      </c>
      <c r="K959" s="9" t="str">
        <f t="shared" si="144"/>
        <v/>
      </c>
      <c r="O959">
        <f t="shared" si="145"/>
        <v>0</v>
      </c>
      <c r="P959">
        <f t="shared" si="146"/>
        <v>0</v>
      </c>
      <c r="Q959">
        <f t="shared" si="147"/>
        <v>0</v>
      </c>
      <c r="R959">
        <f t="shared" si="148"/>
        <v>0</v>
      </c>
      <c r="S959">
        <f t="shared" si="149"/>
        <v>0</v>
      </c>
    </row>
    <row r="960" spans="1:19" x14ac:dyDescent="0.25">
      <c r="A960" s="8"/>
      <c r="B960" s="8"/>
      <c r="C960" s="8"/>
      <c r="D960" s="8"/>
      <c r="E960" s="8"/>
      <c r="G960" s="9" t="str">
        <f t="shared" si="140"/>
        <v/>
      </c>
      <c r="H960" s="9" t="str">
        <f t="shared" si="141"/>
        <v/>
      </c>
      <c r="I960" s="9" t="str">
        <f t="shared" si="142"/>
        <v/>
      </c>
      <c r="J960" s="9" t="str">
        <f t="shared" si="143"/>
        <v/>
      </c>
      <c r="K960" s="9" t="str">
        <f t="shared" si="144"/>
        <v/>
      </c>
      <c r="O960">
        <f t="shared" si="145"/>
        <v>0</v>
      </c>
      <c r="P960">
        <f t="shared" si="146"/>
        <v>0</v>
      </c>
      <c r="Q960">
        <f t="shared" si="147"/>
        <v>0</v>
      </c>
      <c r="R960">
        <f t="shared" si="148"/>
        <v>0</v>
      </c>
      <c r="S960">
        <f t="shared" si="149"/>
        <v>0</v>
      </c>
    </row>
    <row r="961" spans="1:19" x14ac:dyDescent="0.25">
      <c r="A961" s="8"/>
      <c r="B961" s="8"/>
      <c r="C961" s="8"/>
      <c r="D961" s="8"/>
      <c r="E961" s="8"/>
      <c r="G961" s="9" t="str">
        <f t="shared" si="140"/>
        <v/>
      </c>
      <c r="H961" s="9" t="str">
        <f t="shared" si="141"/>
        <v/>
      </c>
      <c r="I961" s="9" t="str">
        <f t="shared" si="142"/>
        <v/>
      </c>
      <c r="J961" s="9" t="str">
        <f t="shared" si="143"/>
        <v/>
      </c>
      <c r="K961" s="9" t="str">
        <f t="shared" si="144"/>
        <v/>
      </c>
      <c r="O961">
        <f t="shared" si="145"/>
        <v>0</v>
      </c>
      <c r="P961">
        <f t="shared" si="146"/>
        <v>0</v>
      </c>
      <c r="Q961">
        <f t="shared" si="147"/>
        <v>0</v>
      </c>
      <c r="R961">
        <f t="shared" si="148"/>
        <v>0</v>
      </c>
      <c r="S961">
        <f t="shared" si="149"/>
        <v>0</v>
      </c>
    </row>
    <row r="962" spans="1:19" x14ac:dyDescent="0.25">
      <c r="A962" s="8"/>
      <c r="B962" s="8"/>
      <c r="C962" s="8"/>
      <c r="D962" s="8"/>
      <c r="E962" s="8"/>
      <c r="G962" s="9" t="str">
        <f t="shared" ref="G962:G1025" si="150">IF($A962="","",IF($O962=0,$A962,IFERROR(LEFT($A962,$O962-1),"")))</f>
        <v/>
      </c>
      <c r="H962" s="9" t="str">
        <f t="shared" ref="H962:H1025" si="151">IF($A962="","",IF($O962=0,IF($B962="","",$B962),IFERROR(MID($A962,$O962+1,$P962-$O962-1),"")))</f>
        <v/>
      </c>
      <c r="I962" s="9" t="str">
        <f t="shared" ref="I962:I1025" si="152">IF($A962="","",IF($O962=0,IF($C962="","",$C962),IFERROR(MID($A962,$P962+1,$Q962-$P962-1),"")))</f>
        <v/>
      </c>
      <c r="J962" s="9" t="str">
        <f t="shared" ref="J962:J1025" si="153">IF($A962="","",IF($O962=0,IF($D962="","",$D962),IFERROR(MID($A962,$Q962+1,$R962-$Q962-1),"")))</f>
        <v/>
      </c>
      <c r="K962" s="9" t="str">
        <f t="shared" ref="K962:K1025" si="154">IF($A962="","",IF($O962=0,IF($E962="","",$E962),IFERROR(MID($A962,$R962+1,200),"")))</f>
        <v/>
      </c>
      <c r="O962">
        <f t="shared" ref="O962:O1025" si="155">IFERROR(FIND(CHAR(9),$A962),0)</f>
        <v>0</v>
      </c>
      <c r="P962">
        <f t="shared" ref="P962:P1025" si="156">IF($O962=0,0,IFERROR(FIND(CHAR(9),$A962,$O962+1),0))</f>
        <v>0</v>
      </c>
      <c r="Q962">
        <f t="shared" ref="Q962:Q1025" si="157">IF($P962=0,0,IFERROR(FIND(CHAR(9),$A962,$P962+1),0))</f>
        <v>0</v>
      </c>
      <c r="R962">
        <f t="shared" ref="R962:R1025" si="158">IF($Q962=0,0,IFERROR(FIND(CHAR(9),$A962,$Q962+1),0))</f>
        <v>0</v>
      </c>
      <c r="S962">
        <f t="shared" ref="S962:S1025" si="159">IFERROR(VALUE($I962),0)</f>
        <v>0</v>
      </c>
    </row>
    <row r="963" spans="1:19" x14ac:dyDescent="0.25">
      <c r="A963" s="8"/>
      <c r="B963" s="8"/>
      <c r="C963" s="8"/>
      <c r="D963" s="8"/>
      <c r="E963" s="8"/>
      <c r="G963" s="9" t="str">
        <f t="shared" si="150"/>
        <v/>
      </c>
      <c r="H963" s="9" t="str">
        <f t="shared" si="151"/>
        <v/>
      </c>
      <c r="I963" s="9" t="str">
        <f t="shared" si="152"/>
        <v/>
      </c>
      <c r="J963" s="9" t="str">
        <f t="shared" si="153"/>
        <v/>
      </c>
      <c r="K963" s="9" t="str">
        <f t="shared" si="154"/>
        <v/>
      </c>
      <c r="O963">
        <f t="shared" si="155"/>
        <v>0</v>
      </c>
      <c r="P963">
        <f t="shared" si="156"/>
        <v>0</v>
      </c>
      <c r="Q963">
        <f t="shared" si="157"/>
        <v>0</v>
      </c>
      <c r="R963">
        <f t="shared" si="158"/>
        <v>0</v>
      </c>
      <c r="S963">
        <f t="shared" si="159"/>
        <v>0</v>
      </c>
    </row>
    <row r="964" spans="1:19" x14ac:dyDescent="0.25">
      <c r="A964" s="8"/>
      <c r="B964" s="8"/>
      <c r="C964" s="8"/>
      <c r="D964" s="8"/>
      <c r="E964" s="8"/>
      <c r="G964" s="9" t="str">
        <f t="shared" si="150"/>
        <v/>
      </c>
      <c r="H964" s="9" t="str">
        <f t="shared" si="151"/>
        <v/>
      </c>
      <c r="I964" s="9" t="str">
        <f t="shared" si="152"/>
        <v/>
      </c>
      <c r="J964" s="9" t="str">
        <f t="shared" si="153"/>
        <v/>
      </c>
      <c r="K964" s="9" t="str">
        <f t="shared" si="154"/>
        <v/>
      </c>
      <c r="O964">
        <f t="shared" si="155"/>
        <v>0</v>
      </c>
      <c r="P964">
        <f t="shared" si="156"/>
        <v>0</v>
      </c>
      <c r="Q964">
        <f t="shared" si="157"/>
        <v>0</v>
      </c>
      <c r="R964">
        <f t="shared" si="158"/>
        <v>0</v>
      </c>
      <c r="S964">
        <f t="shared" si="159"/>
        <v>0</v>
      </c>
    </row>
    <row r="965" spans="1:19" x14ac:dyDescent="0.25">
      <c r="A965" s="8"/>
      <c r="B965" s="8"/>
      <c r="C965" s="8"/>
      <c r="D965" s="8"/>
      <c r="E965" s="8"/>
      <c r="G965" s="9" t="str">
        <f t="shared" si="150"/>
        <v/>
      </c>
      <c r="H965" s="9" t="str">
        <f t="shared" si="151"/>
        <v/>
      </c>
      <c r="I965" s="9" t="str">
        <f t="shared" si="152"/>
        <v/>
      </c>
      <c r="J965" s="9" t="str">
        <f t="shared" si="153"/>
        <v/>
      </c>
      <c r="K965" s="9" t="str">
        <f t="shared" si="154"/>
        <v/>
      </c>
      <c r="O965">
        <f t="shared" si="155"/>
        <v>0</v>
      </c>
      <c r="P965">
        <f t="shared" si="156"/>
        <v>0</v>
      </c>
      <c r="Q965">
        <f t="shared" si="157"/>
        <v>0</v>
      </c>
      <c r="R965">
        <f t="shared" si="158"/>
        <v>0</v>
      </c>
      <c r="S965">
        <f t="shared" si="159"/>
        <v>0</v>
      </c>
    </row>
    <row r="966" spans="1:19" x14ac:dyDescent="0.25">
      <c r="A966" s="8"/>
      <c r="B966" s="8"/>
      <c r="C966" s="8"/>
      <c r="D966" s="8"/>
      <c r="E966" s="8"/>
      <c r="G966" s="9" t="str">
        <f t="shared" si="150"/>
        <v/>
      </c>
      <c r="H966" s="9" t="str">
        <f t="shared" si="151"/>
        <v/>
      </c>
      <c r="I966" s="9" t="str">
        <f t="shared" si="152"/>
        <v/>
      </c>
      <c r="J966" s="9" t="str">
        <f t="shared" si="153"/>
        <v/>
      </c>
      <c r="K966" s="9" t="str">
        <f t="shared" si="154"/>
        <v/>
      </c>
      <c r="O966">
        <f t="shared" si="155"/>
        <v>0</v>
      </c>
      <c r="P966">
        <f t="shared" si="156"/>
        <v>0</v>
      </c>
      <c r="Q966">
        <f t="shared" si="157"/>
        <v>0</v>
      </c>
      <c r="R966">
        <f t="shared" si="158"/>
        <v>0</v>
      </c>
      <c r="S966">
        <f t="shared" si="159"/>
        <v>0</v>
      </c>
    </row>
    <row r="967" spans="1:19" x14ac:dyDescent="0.25">
      <c r="A967" s="8"/>
      <c r="B967" s="8"/>
      <c r="C967" s="8"/>
      <c r="D967" s="8"/>
      <c r="E967" s="8"/>
      <c r="G967" s="9" t="str">
        <f t="shared" si="150"/>
        <v/>
      </c>
      <c r="H967" s="9" t="str">
        <f t="shared" si="151"/>
        <v/>
      </c>
      <c r="I967" s="9" t="str">
        <f t="shared" si="152"/>
        <v/>
      </c>
      <c r="J967" s="9" t="str">
        <f t="shared" si="153"/>
        <v/>
      </c>
      <c r="K967" s="9" t="str">
        <f t="shared" si="154"/>
        <v/>
      </c>
      <c r="O967">
        <f t="shared" si="155"/>
        <v>0</v>
      </c>
      <c r="P967">
        <f t="shared" si="156"/>
        <v>0</v>
      </c>
      <c r="Q967">
        <f t="shared" si="157"/>
        <v>0</v>
      </c>
      <c r="R967">
        <f t="shared" si="158"/>
        <v>0</v>
      </c>
      <c r="S967">
        <f t="shared" si="159"/>
        <v>0</v>
      </c>
    </row>
    <row r="968" spans="1:19" x14ac:dyDescent="0.25">
      <c r="A968" s="8"/>
      <c r="B968" s="8"/>
      <c r="C968" s="8"/>
      <c r="D968" s="8"/>
      <c r="E968" s="8"/>
      <c r="G968" s="9" t="str">
        <f t="shared" si="150"/>
        <v/>
      </c>
      <c r="H968" s="9" t="str">
        <f t="shared" si="151"/>
        <v/>
      </c>
      <c r="I968" s="9" t="str">
        <f t="shared" si="152"/>
        <v/>
      </c>
      <c r="J968" s="9" t="str">
        <f t="shared" si="153"/>
        <v/>
      </c>
      <c r="K968" s="9" t="str">
        <f t="shared" si="154"/>
        <v/>
      </c>
      <c r="O968">
        <f t="shared" si="155"/>
        <v>0</v>
      </c>
      <c r="P968">
        <f t="shared" si="156"/>
        <v>0</v>
      </c>
      <c r="Q968">
        <f t="shared" si="157"/>
        <v>0</v>
      </c>
      <c r="R968">
        <f t="shared" si="158"/>
        <v>0</v>
      </c>
      <c r="S968">
        <f t="shared" si="159"/>
        <v>0</v>
      </c>
    </row>
    <row r="969" spans="1:19" x14ac:dyDescent="0.25">
      <c r="A969" s="8"/>
      <c r="B969" s="8"/>
      <c r="C969" s="8"/>
      <c r="D969" s="8"/>
      <c r="E969" s="8"/>
      <c r="G969" s="9" t="str">
        <f t="shared" si="150"/>
        <v/>
      </c>
      <c r="H969" s="9" t="str">
        <f t="shared" si="151"/>
        <v/>
      </c>
      <c r="I969" s="9" t="str">
        <f t="shared" si="152"/>
        <v/>
      </c>
      <c r="J969" s="9" t="str">
        <f t="shared" si="153"/>
        <v/>
      </c>
      <c r="K969" s="9" t="str">
        <f t="shared" si="154"/>
        <v/>
      </c>
      <c r="O969">
        <f t="shared" si="155"/>
        <v>0</v>
      </c>
      <c r="P969">
        <f t="shared" si="156"/>
        <v>0</v>
      </c>
      <c r="Q969">
        <f t="shared" si="157"/>
        <v>0</v>
      </c>
      <c r="R969">
        <f t="shared" si="158"/>
        <v>0</v>
      </c>
      <c r="S969">
        <f t="shared" si="159"/>
        <v>0</v>
      </c>
    </row>
    <row r="970" spans="1:19" x14ac:dyDescent="0.25">
      <c r="A970" s="8"/>
      <c r="B970" s="8"/>
      <c r="C970" s="8"/>
      <c r="D970" s="8"/>
      <c r="E970" s="8"/>
      <c r="G970" s="9" t="str">
        <f t="shared" si="150"/>
        <v/>
      </c>
      <c r="H970" s="9" t="str">
        <f t="shared" si="151"/>
        <v/>
      </c>
      <c r="I970" s="9" t="str">
        <f t="shared" si="152"/>
        <v/>
      </c>
      <c r="J970" s="9" t="str">
        <f t="shared" si="153"/>
        <v/>
      </c>
      <c r="K970" s="9" t="str">
        <f t="shared" si="154"/>
        <v/>
      </c>
      <c r="O970">
        <f t="shared" si="155"/>
        <v>0</v>
      </c>
      <c r="P970">
        <f t="shared" si="156"/>
        <v>0</v>
      </c>
      <c r="Q970">
        <f t="shared" si="157"/>
        <v>0</v>
      </c>
      <c r="R970">
        <f t="shared" si="158"/>
        <v>0</v>
      </c>
      <c r="S970">
        <f t="shared" si="159"/>
        <v>0</v>
      </c>
    </row>
    <row r="971" spans="1:19" x14ac:dyDescent="0.25">
      <c r="A971" s="8"/>
      <c r="B971" s="8"/>
      <c r="C971" s="8"/>
      <c r="D971" s="8"/>
      <c r="E971" s="8"/>
      <c r="G971" s="9" t="str">
        <f t="shared" si="150"/>
        <v/>
      </c>
      <c r="H971" s="9" t="str">
        <f t="shared" si="151"/>
        <v/>
      </c>
      <c r="I971" s="9" t="str">
        <f t="shared" si="152"/>
        <v/>
      </c>
      <c r="J971" s="9" t="str">
        <f t="shared" si="153"/>
        <v/>
      </c>
      <c r="K971" s="9" t="str">
        <f t="shared" si="154"/>
        <v/>
      </c>
      <c r="O971">
        <f t="shared" si="155"/>
        <v>0</v>
      </c>
      <c r="P971">
        <f t="shared" si="156"/>
        <v>0</v>
      </c>
      <c r="Q971">
        <f t="shared" si="157"/>
        <v>0</v>
      </c>
      <c r="R971">
        <f t="shared" si="158"/>
        <v>0</v>
      </c>
      <c r="S971">
        <f t="shared" si="159"/>
        <v>0</v>
      </c>
    </row>
    <row r="972" spans="1:19" x14ac:dyDescent="0.25">
      <c r="A972" s="8"/>
      <c r="B972" s="8"/>
      <c r="C972" s="8"/>
      <c r="D972" s="8"/>
      <c r="E972" s="8"/>
      <c r="G972" s="9" t="str">
        <f t="shared" si="150"/>
        <v/>
      </c>
      <c r="H972" s="9" t="str">
        <f t="shared" si="151"/>
        <v/>
      </c>
      <c r="I972" s="9" t="str">
        <f t="shared" si="152"/>
        <v/>
      </c>
      <c r="J972" s="9" t="str">
        <f t="shared" si="153"/>
        <v/>
      </c>
      <c r="K972" s="9" t="str">
        <f t="shared" si="154"/>
        <v/>
      </c>
      <c r="O972">
        <f t="shared" si="155"/>
        <v>0</v>
      </c>
      <c r="P972">
        <f t="shared" si="156"/>
        <v>0</v>
      </c>
      <c r="Q972">
        <f t="shared" si="157"/>
        <v>0</v>
      </c>
      <c r="R972">
        <f t="shared" si="158"/>
        <v>0</v>
      </c>
      <c r="S972">
        <f t="shared" si="159"/>
        <v>0</v>
      </c>
    </row>
    <row r="973" spans="1:19" x14ac:dyDescent="0.25">
      <c r="A973" s="8"/>
      <c r="B973" s="8"/>
      <c r="C973" s="8"/>
      <c r="D973" s="8"/>
      <c r="E973" s="8"/>
      <c r="G973" s="9" t="str">
        <f t="shared" si="150"/>
        <v/>
      </c>
      <c r="H973" s="9" t="str">
        <f t="shared" si="151"/>
        <v/>
      </c>
      <c r="I973" s="9" t="str">
        <f t="shared" si="152"/>
        <v/>
      </c>
      <c r="J973" s="9" t="str">
        <f t="shared" si="153"/>
        <v/>
      </c>
      <c r="K973" s="9" t="str">
        <f t="shared" si="154"/>
        <v/>
      </c>
      <c r="O973">
        <f t="shared" si="155"/>
        <v>0</v>
      </c>
      <c r="P973">
        <f t="shared" si="156"/>
        <v>0</v>
      </c>
      <c r="Q973">
        <f t="shared" si="157"/>
        <v>0</v>
      </c>
      <c r="R973">
        <f t="shared" si="158"/>
        <v>0</v>
      </c>
      <c r="S973">
        <f t="shared" si="159"/>
        <v>0</v>
      </c>
    </row>
    <row r="974" spans="1:19" x14ac:dyDescent="0.25">
      <c r="A974" s="8"/>
      <c r="B974" s="8"/>
      <c r="C974" s="8"/>
      <c r="D974" s="8"/>
      <c r="E974" s="8"/>
      <c r="G974" s="9" t="str">
        <f t="shared" si="150"/>
        <v/>
      </c>
      <c r="H974" s="9" t="str">
        <f t="shared" si="151"/>
        <v/>
      </c>
      <c r="I974" s="9" t="str">
        <f t="shared" si="152"/>
        <v/>
      </c>
      <c r="J974" s="9" t="str">
        <f t="shared" si="153"/>
        <v/>
      </c>
      <c r="K974" s="9" t="str">
        <f t="shared" si="154"/>
        <v/>
      </c>
      <c r="O974">
        <f t="shared" si="155"/>
        <v>0</v>
      </c>
      <c r="P974">
        <f t="shared" si="156"/>
        <v>0</v>
      </c>
      <c r="Q974">
        <f t="shared" si="157"/>
        <v>0</v>
      </c>
      <c r="R974">
        <f t="shared" si="158"/>
        <v>0</v>
      </c>
      <c r="S974">
        <f t="shared" si="159"/>
        <v>0</v>
      </c>
    </row>
    <row r="975" spans="1:19" x14ac:dyDescent="0.25">
      <c r="A975" s="8"/>
      <c r="B975" s="8"/>
      <c r="C975" s="8"/>
      <c r="D975" s="8"/>
      <c r="E975" s="8"/>
      <c r="G975" s="9" t="str">
        <f t="shared" si="150"/>
        <v/>
      </c>
      <c r="H975" s="9" t="str">
        <f t="shared" si="151"/>
        <v/>
      </c>
      <c r="I975" s="9" t="str">
        <f t="shared" si="152"/>
        <v/>
      </c>
      <c r="J975" s="9" t="str">
        <f t="shared" si="153"/>
        <v/>
      </c>
      <c r="K975" s="9" t="str">
        <f t="shared" si="154"/>
        <v/>
      </c>
      <c r="O975">
        <f t="shared" si="155"/>
        <v>0</v>
      </c>
      <c r="P975">
        <f t="shared" si="156"/>
        <v>0</v>
      </c>
      <c r="Q975">
        <f t="shared" si="157"/>
        <v>0</v>
      </c>
      <c r="R975">
        <f t="shared" si="158"/>
        <v>0</v>
      </c>
      <c r="S975">
        <f t="shared" si="159"/>
        <v>0</v>
      </c>
    </row>
    <row r="976" spans="1:19" x14ac:dyDescent="0.25">
      <c r="A976" s="8"/>
      <c r="B976" s="8"/>
      <c r="C976" s="8"/>
      <c r="D976" s="8"/>
      <c r="E976" s="8"/>
      <c r="G976" s="9" t="str">
        <f t="shared" si="150"/>
        <v/>
      </c>
      <c r="H976" s="9" t="str">
        <f t="shared" si="151"/>
        <v/>
      </c>
      <c r="I976" s="9" t="str">
        <f t="shared" si="152"/>
        <v/>
      </c>
      <c r="J976" s="9" t="str">
        <f t="shared" si="153"/>
        <v/>
      </c>
      <c r="K976" s="9" t="str">
        <f t="shared" si="154"/>
        <v/>
      </c>
      <c r="O976">
        <f t="shared" si="155"/>
        <v>0</v>
      </c>
      <c r="P976">
        <f t="shared" si="156"/>
        <v>0</v>
      </c>
      <c r="Q976">
        <f t="shared" si="157"/>
        <v>0</v>
      </c>
      <c r="R976">
        <f t="shared" si="158"/>
        <v>0</v>
      </c>
      <c r="S976">
        <f t="shared" si="159"/>
        <v>0</v>
      </c>
    </row>
    <row r="977" spans="1:19" x14ac:dyDescent="0.25">
      <c r="A977" s="8"/>
      <c r="B977" s="8"/>
      <c r="C977" s="8"/>
      <c r="D977" s="8"/>
      <c r="E977" s="8"/>
      <c r="G977" s="9" t="str">
        <f t="shared" si="150"/>
        <v/>
      </c>
      <c r="H977" s="9" t="str">
        <f t="shared" si="151"/>
        <v/>
      </c>
      <c r="I977" s="9" t="str">
        <f t="shared" si="152"/>
        <v/>
      </c>
      <c r="J977" s="9" t="str">
        <f t="shared" si="153"/>
        <v/>
      </c>
      <c r="K977" s="9" t="str">
        <f t="shared" si="154"/>
        <v/>
      </c>
      <c r="O977">
        <f t="shared" si="155"/>
        <v>0</v>
      </c>
      <c r="P977">
        <f t="shared" si="156"/>
        <v>0</v>
      </c>
      <c r="Q977">
        <f t="shared" si="157"/>
        <v>0</v>
      </c>
      <c r="R977">
        <f t="shared" si="158"/>
        <v>0</v>
      </c>
      <c r="S977">
        <f t="shared" si="159"/>
        <v>0</v>
      </c>
    </row>
    <row r="978" spans="1:19" x14ac:dyDescent="0.25">
      <c r="A978" s="8"/>
      <c r="B978" s="8"/>
      <c r="C978" s="8"/>
      <c r="D978" s="8"/>
      <c r="E978" s="8"/>
      <c r="G978" s="9" t="str">
        <f t="shared" si="150"/>
        <v/>
      </c>
      <c r="H978" s="9" t="str">
        <f t="shared" si="151"/>
        <v/>
      </c>
      <c r="I978" s="9" t="str">
        <f t="shared" si="152"/>
        <v/>
      </c>
      <c r="J978" s="9" t="str">
        <f t="shared" si="153"/>
        <v/>
      </c>
      <c r="K978" s="9" t="str">
        <f t="shared" si="154"/>
        <v/>
      </c>
      <c r="O978">
        <f t="shared" si="155"/>
        <v>0</v>
      </c>
      <c r="P978">
        <f t="shared" si="156"/>
        <v>0</v>
      </c>
      <c r="Q978">
        <f t="shared" si="157"/>
        <v>0</v>
      </c>
      <c r="R978">
        <f t="shared" si="158"/>
        <v>0</v>
      </c>
      <c r="S978">
        <f t="shared" si="159"/>
        <v>0</v>
      </c>
    </row>
    <row r="979" spans="1:19" x14ac:dyDescent="0.25">
      <c r="A979" s="8"/>
      <c r="B979" s="8"/>
      <c r="C979" s="8"/>
      <c r="D979" s="8"/>
      <c r="E979" s="8"/>
      <c r="G979" s="9" t="str">
        <f t="shared" si="150"/>
        <v/>
      </c>
      <c r="H979" s="9" t="str">
        <f t="shared" si="151"/>
        <v/>
      </c>
      <c r="I979" s="9" t="str">
        <f t="shared" si="152"/>
        <v/>
      </c>
      <c r="J979" s="9" t="str">
        <f t="shared" si="153"/>
        <v/>
      </c>
      <c r="K979" s="9" t="str">
        <f t="shared" si="154"/>
        <v/>
      </c>
      <c r="O979">
        <f t="shared" si="155"/>
        <v>0</v>
      </c>
      <c r="P979">
        <f t="shared" si="156"/>
        <v>0</v>
      </c>
      <c r="Q979">
        <f t="shared" si="157"/>
        <v>0</v>
      </c>
      <c r="R979">
        <f t="shared" si="158"/>
        <v>0</v>
      </c>
      <c r="S979">
        <f t="shared" si="159"/>
        <v>0</v>
      </c>
    </row>
    <row r="980" spans="1:19" x14ac:dyDescent="0.25">
      <c r="A980" s="8"/>
      <c r="B980" s="8"/>
      <c r="C980" s="8"/>
      <c r="D980" s="8"/>
      <c r="E980" s="8"/>
      <c r="G980" s="9" t="str">
        <f t="shared" si="150"/>
        <v/>
      </c>
      <c r="H980" s="9" t="str">
        <f t="shared" si="151"/>
        <v/>
      </c>
      <c r="I980" s="9" t="str">
        <f t="shared" si="152"/>
        <v/>
      </c>
      <c r="J980" s="9" t="str">
        <f t="shared" si="153"/>
        <v/>
      </c>
      <c r="K980" s="9" t="str">
        <f t="shared" si="154"/>
        <v/>
      </c>
      <c r="O980">
        <f t="shared" si="155"/>
        <v>0</v>
      </c>
      <c r="P980">
        <f t="shared" si="156"/>
        <v>0</v>
      </c>
      <c r="Q980">
        <f t="shared" si="157"/>
        <v>0</v>
      </c>
      <c r="R980">
        <f t="shared" si="158"/>
        <v>0</v>
      </c>
      <c r="S980">
        <f t="shared" si="159"/>
        <v>0</v>
      </c>
    </row>
    <row r="981" spans="1:19" x14ac:dyDescent="0.25">
      <c r="A981" s="8"/>
      <c r="B981" s="8"/>
      <c r="C981" s="8"/>
      <c r="D981" s="8"/>
      <c r="E981" s="8"/>
      <c r="G981" s="9" t="str">
        <f t="shared" si="150"/>
        <v/>
      </c>
      <c r="H981" s="9" t="str">
        <f t="shared" si="151"/>
        <v/>
      </c>
      <c r="I981" s="9" t="str">
        <f t="shared" si="152"/>
        <v/>
      </c>
      <c r="J981" s="9" t="str">
        <f t="shared" si="153"/>
        <v/>
      </c>
      <c r="K981" s="9" t="str">
        <f t="shared" si="154"/>
        <v/>
      </c>
      <c r="O981">
        <f t="shared" si="155"/>
        <v>0</v>
      </c>
      <c r="P981">
        <f t="shared" si="156"/>
        <v>0</v>
      </c>
      <c r="Q981">
        <f t="shared" si="157"/>
        <v>0</v>
      </c>
      <c r="R981">
        <f t="shared" si="158"/>
        <v>0</v>
      </c>
      <c r="S981">
        <f t="shared" si="159"/>
        <v>0</v>
      </c>
    </row>
    <row r="982" spans="1:19" x14ac:dyDescent="0.25">
      <c r="A982" s="8"/>
      <c r="B982" s="8"/>
      <c r="C982" s="8"/>
      <c r="D982" s="8"/>
      <c r="E982" s="8"/>
      <c r="G982" s="9" t="str">
        <f t="shared" si="150"/>
        <v/>
      </c>
      <c r="H982" s="9" t="str">
        <f t="shared" si="151"/>
        <v/>
      </c>
      <c r="I982" s="9" t="str">
        <f t="shared" si="152"/>
        <v/>
      </c>
      <c r="J982" s="9" t="str">
        <f t="shared" si="153"/>
        <v/>
      </c>
      <c r="K982" s="9" t="str">
        <f t="shared" si="154"/>
        <v/>
      </c>
      <c r="O982">
        <f t="shared" si="155"/>
        <v>0</v>
      </c>
      <c r="P982">
        <f t="shared" si="156"/>
        <v>0</v>
      </c>
      <c r="Q982">
        <f t="shared" si="157"/>
        <v>0</v>
      </c>
      <c r="R982">
        <f t="shared" si="158"/>
        <v>0</v>
      </c>
      <c r="S982">
        <f t="shared" si="159"/>
        <v>0</v>
      </c>
    </row>
    <row r="983" spans="1:19" x14ac:dyDescent="0.25">
      <c r="A983" s="8"/>
      <c r="B983" s="8"/>
      <c r="C983" s="8"/>
      <c r="D983" s="8"/>
      <c r="E983" s="8"/>
      <c r="G983" s="9" t="str">
        <f t="shared" si="150"/>
        <v/>
      </c>
      <c r="H983" s="9" t="str">
        <f t="shared" si="151"/>
        <v/>
      </c>
      <c r="I983" s="9" t="str">
        <f t="shared" si="152"/>
        <v/>
      </c>
      <c r="J983" s="9" t="str">
        <f t="shared" si="153"/>
        <v/>
      </c>
      <c r="K983" s="9" t="str">
        <f t="shared" si="154"/>
        <v/>
      </c>
      <c r="O983">
        <f t="shared" si="155"/>
        <v>0</v>
      </c>
      <c r="P983">
        <f t="shared" si="156"/>
        <v>0</v>
      </c>
      <c r="Q983">
        <f t="shared" si="157"/>
        <v>0</v>
      </c>
      <c r="R983">
        <f t="shared" si="158"/>
        <v>0</v>
      </c>
      <c r="S983">
        <f t="shared" si="159"/>
        <v>0</v>
      </c>
    </row>
    <row r="984" spans="1:19" x14ac:dyDescent="0.25">
      <c r="A984" s="8"/>
      <c r="B984" s="8"/>
      <c r="C984" s="8"/>
      <c r="D984" s="8"/>
      <c r="E984" s="8"/>
      <c r="G984" s="9" t="str">
        <f t="shared" si="150"/>
        <v/>
      </c>
      <c r="H984" s="9" t="str">
        <f t="shared" si="151"/>
        <v/>
      </c>
      <c r="I984" s="9" t="str">
        <f t="shared" si="152"/>
        <v/>
      </c>
      <c r="J984" s="9" t="str">
        <f t="shared" si="153"/>
        <v/>
      </c>
      <c r="K984" s="9" t="str">
        <f t="shared" si="154"/>
        <v/>
      </c>
      <c r="O984">
        <f t="shared" si="155"/>
        <v>0</v>
      </c>
      <c r="P984">
        <f t="shared" si="156"/>
        <v>0</v>
      </c>
      <c r="Q984">
        <f t="shared" si="157"/>
        <v>0</v>
      </c>
      <c r="R984">
        <f t="shared" si="158"/>
        <v>0</v>
      </c>
      <c r="S984">
        <f t="shared" si="159"/>
        <v>0</v>
      </c>
    </row>
    <row r="985" spans="1:19" x14ac:dyDescent="0.25">
      <c r="A985" s="8"/>
      <c r="B985" s="8"/>
      <c r="C985" s="8"/>
      <c r="D985" s="8"/>
      <c r="E985" s="8"/>
      <c r="G985" s="9" t="str">
        <f t="shared" si="150"/>
        <v/>
      </c>
      <c r="H985" s="9" t="str">
        <f t="shared" si="151"/>
        <v/>
      </c>
      <c r="I985" s="9" t="str">
        <f t="shared" si="152"/>
        <v/>
      </c>
      <c r="J985" s="9" t="str">
        <f t="shared" si="153"/>
        <v/>
      </c>
      <c r="K985" s="9" t="str">
        <f t="shared" si="154"/>
        <v/>
      </c>
      <c r="O985">
        <f t="shared" si="155"/>
        <v>0</v>
      </c>
      <c r="P985">
        <f t="shared" si="156"/>
        <v>0</v>
      </c>
      <c r="Q985">
        <f t="shared" si="157"/>
        <v>0</v>
      </c>
      <c r="R985">
        <f t="shared" si="158"/>
        <v>0</v>
      </c>
      <c r="S985">
        <f t="shared" si="159"/>
        <v>0</v>
      </c>
    </row>
    <row r="986" spans="1:19" x14ac:dyDescent="0.25">
      <c r="A986" s="8"/>
      <c r="B986" s="8"/>
      <c r="C986" s="8"/>
      <c r="D986" s="8"/>
      <c r="E986" s="8"/>
      <c r="G986" s="9" t="str">
        <f t="shared" si="150"/>
        <v/>
      </c>
      <c r="H986" s="9" t="str">
        <f t="shared" si="151"/>
        <v/>
      </c>
      <c r="I986" s="9" t="str">
        <f t="shared" si="152"/>
        <v/>
      </c>
      <c r="J986" s="9" t="str">
        <f t="shared" si="153"/>
        <v/>
      </c>
      <c r="K986" s="9" t="str">
        <f t="shared" si="154"/>
        <v/>
      </c>
      <c r="O986">
        <f t="shared" si="155"/>
        <v>0</v>
      </c>
      <c r="P986">
        <f t="shared" si="156"/>
        <v>0</v>
      </c>
      <c r="Q986">
        <f t="shared" si="157"/>
        <v>0</v>
      </c>
      <c r="R986">
        <f t="shared" si="158"/>
        <v>0</v>
      </c>
      <c r="S986">
        <f t="shared" si="159"/>
        <v>0</v>
      </c>
    </row>
    <row r="987" spans="1:19" x14ac:dyDescent="0.25">
      <c r="A987" s="8"/>
      <c r="B987" s="8"/>
      <c r="C987" s="8"/>
      <c r="D987" s="8"/>
      <c r="E987" s="8"/>
      <c r="G987" s="9" t="str">
        <f t="shared" si="150"/>
        <v/>
      </c>
      <c r="H987" s="9" t="str">
        <f t="shared" si="151"/>
        <v/>
      </c>
      <c r="I987" s="9" t="str">
        <f t="shared" si="152"/>
        <v/>
      </c>
      <c r="J987" s="9" t="str">
        <f t="shared" si="153"/>
        <v/>
      </c>
      <c r="K987" s="9" t="str">
        <f t="shared" si="154"/>
        <v/>
      </c>
      <c r="O987">
        <f t="shared" si="155"/>
        <v>0</v>
      </c>
      <c r="P987">
        <f t="shared" si="156"/>
        <v>0</v>
      </c>
      <c r="Q987">
        <f t="shared" si="157"/>
        <v>0</v>
      </c>
      <c r="R987">
        <f t="shared" si="158"/>
        <v>0</v>
      </c>
      <c r="S987">
        <f t="shared" si="159"/>
        <v>0</v>
      </c>
    </row>
    <row r="988" spans="1:19" x14ac:dyDescent="0.25">
      <c r="A988" s="8"/>
      <c r="B988" s="8"/>
      <c r="C988" s="8"/>
      <c r="D988" s="8"/>
      <c r="E988" s="8"/>
      <c r="G988" s="9" t="str">
        <f t="shared" si="150"/>
        <v/>
      </c>
      <c r="H988" s="9" t="str">
        <f t="shared" si="151"/>
        <v/>
      </c>
      <c r="I988" s="9" t="str">
        <f t="shared" si="152"/>
        <v/>
      </c>
      <c r="J988" s="9" t="str">
        <f t="shared" si="153"/>
        <v/>
      </c>
      <c r="K988" s="9" t="str">
        <f t="shared" si="154"/>
        <v/>
      </c>
      <c r="O988">
        <f t="shared" si="155"/>
        <v>0</v>
      </c>
      <c r="P988">
        <f t="shared" si="156"/>
        <v>0</v>
      </c>
      <c r="Q988">
        <f t="shared" si="157"/>
        <v>0</v>
      </c>
      <c r="R988">
        <f t="shared" si="158"/>
        <v>0</v>
      </c>
      <c r="S988">
        <f t="shared" si="159"/>
        <v>0</v>
      </c>
    </row>
    <row r="989" spans="1:19" x14ac:dyDescent="0.25">
      <c r="A989" s="8"/>
      <c r="B989" s="8"/>
      <c r="C989" s="8"/>
      <c r="D989" s="8"/>
      <c r="E989" s="8"/>
      <c r="G989" s="9" t="str">
        <f t="shared" si="150"/>
        <v/>
      </c>
      <c r="H989" s="9" t="str">
        <f t="shared" si="151"/>
        <v/>
      </c>
      <c r="I989" s="9" t="str">
        <f t="shared" si="152"/>
        <v/>
      </c>
      <c r="J989" s="9" t="str">
        <f t="shared" si="153"/>
        <v/>
      </c>
      <c r="K989" s="9" t="str">
        <f t="shared" si="154"/>
        <v/>
      </c>
      <c r="O989">
        <f t="shared" si="155"/>
        <v>0</v>
      </c>
      <c r="P989">
        <f t="shared" si="156"/>
        <v>0</v>
      </c>
      <c r="Q989">
        <f t="shared" si="157"/>
        <v>0</v>
      </c>
      <c r="R989">
        <f t="shared" si="158"/>
        <v>0</v>
      </c>
      <c r="S989">
        <f t="shared" si="159"/>
        <v>0</v>
      </c>
    </row>
    <row r="990" spans="1:19" x14ac:dyDescent="0.25">
      <c r="A990" s="8"/>
      <c r="B990" s="8"/>
      <c r="C990" s="8"/>
      <c r="D990" s="8"/>
      <c r="E990" s="8"/>
      <c r="G990" s="9" t="str">
        <f t="shared" si="150"/>
        <v/>
      </c>
      <c r="H990" s="9" t="str">
        <f t="shared" si="151"/>
        <v/>
      </c>
      <c r="I990" s="9" t="str">
        <f t="shared" si="152"/>
        <v/>
      </c>
      <c r="J990" s="9" t="str">
        <f t="shared" si="153"/>
        <v/>
      </c>
      <c r="K990" s="9" t="str">
        <f t="shared" si="154"/>
        <v/>
      </c>
      <c r="O990">
        <f t="shared" si="155"/>
        <v>0</v>
      </c>
      <c r="P990">
        <f t="shared" si="156"/>
        <v>0</v>
      </c>
      <c r="Q990">
        <f t="shared" si="157"/>
        <v>0</v>
      </c>
      <c r="R990">
        <f t="shared" si="158"/>
        <v>0</v>
      </c>
      <c r="S990">
        <f t="shared" si="159"/>
        <v>0</v>
      </c>
    </row>
    <row r="991" spans="1:19" x14ac:dyDescent="0.25">
      <c r="A991" s="8"/>
      <c r="B991" s="8"/>
      <c r="C991" s="8"/>
      <c r="D991" s="8"/>
      <c r="E991" s="8"/>
      <c r="G991" s="9" t="str">
        <f t="shared" si="150"/>
        <v/>
      </c>
      <c r="H991" s="9" t="str">
        <f t="shared" si="151"/>
        <v/>
      </c>
      <c r="I991" s="9" t="str">
        <f t="shared" si="152"/>
        <v/>
      </c>
      <c r="J991" s="9" t="str">
        <f t="shared" si="153"/>
        <v/>
      </c>
      <c r="K991" s="9" t="str">
        <f t="shared" si="154"/>
        <v/>
      </c>
      <c r="O991">
        <f t="shared" si="155"/>
        <v>0</v>
      </c>
      <c r="P991">
        <f t="shared" si="156"/>
        <v>0</v>
      </c>
      <c r="Q991">
        <f t="shared" si="157"/>
        <v>0</v>
      </c>
      <c r="R991">
        <f t="shared" si="158"/>
        <v>0</v>
      </c>
      <c r="S991">
        <f t="shared" si="159"/>
        <v>0</v>
      </c>
    </row>
    <row r="992" spans="1:19" x14ac:dyDescent="0.25">
      <c r="A992" s="8"/>
      <c r="B992" s="8"/>
      <c r="C992" s="8"/>
      <c r="D992" s="8"/>
      <c r="E992" s="8"/>
      <c r="G992" s="9" t="str">
        <f t="shared" si="150"/>
        <v/>
      </c>
      <c r="H992" s="9" t="str">
        <f t="shared" si="151"/>
        <v/>
      </c>
      <c r="I992" s="9" t="str">
        <f t="shared" si="152"/>
        <v/>
      </c>
      <c r="J992" s="9" t="str">
        <f t="shared" si="153"/>
        <v/>
      </c>
      <c r="K992" s="9" t="str">
        <f t="shared" si="154"/>
        <v/>
      </c>
      <c r="O992">
        <f t="shared" si="155"/>
        <v>0</v>
      </c>
      <c r="P992">
        <f t="shared" si="156"/>
        <v>0</v>
      </c>
      <c r="Q992">
        <f t="shared" si="157"/>
        <v>0</v>
      </c>
      <c r="R992">
        <f t="shared" si="158"/>
        <v>0</v>
      </c>
      <c r="S992">
        <f t="shared" si="159"/>
        <v>0</v>
      </c>
    </row>
    <row r="993" spans="1:19" x14ac:dyDescent="0.25">
      <c r="A993" s="8"/>
      <c r="B993" s="8"/>
      <c r="C993" s="8"/>
      <c r="D993" s="8"/>
      <c r="E993" s="8"/>
      <c r="G993" s="9" t="str">
        <f t="shared" si="150"/>
        <v/>
      </c>
      <c r="H993" s="9" t="str">
        <f t="shared" si="151"/>
        <v/>
      </c>
      <c r="I993" s="9" t="str">
        <f t="shared" si="152"/>
        <v/>
      </c>
      <c r="J993" s="9" t="str">
        <f t="shared" si="153"/>
        <v/>
      </c>
      <c r="K993" s="9" t="str">
        <f t="shared" si="154"/>
        <v/>
      </c>
      <c r="O993">
        <f t="shared" si="155"/>
        <v>0</v>
      </c>
      <c r="P993">
        <f t="shared" si="156"/>
        <v>0</v>
      </c>
      <c r="Q993">
        <f t="shared" si="157"/>
        <v>0</v>
      </c>
      <c r="R993">
        <f t="shared" si="158"/>
        <v>0</v>
      </c>
      <c r="S993">
        <f t="shared" si="159"/>
        <v>0</v>
      </c>
    </row>
    <row r="994" spans="1:19" x14ac:dyDescent="0.25">
      <c r="A994" s="8"/>
      <c r="B994" s="8"/>
      <c r="C994" s="8"/>
      <c r="D994" s="8"/>
      <c r="E994" s="8"/>
      <c r="G994" s="9" t="str">
        <f t="shared" si="150"/>
        <v/>
      </c>
      <c r="H994" s="9" t="str">
        <f t="shared" si="151"/>
        <v/>
      </c>
      <c r="I994" s="9" t="str">
        <f t="shared" si="152"/>
        <v/>
      </c>
      <c r="J994" s="9" t="str">
        <f t="shared" si="153"/>
        <v/>
      </c>
      <c r="K994" s="9" t="str">
        <f t="shared" si="154"/>
        <v/>
      </c>
      <c r="O994">
        <f t="shared" si="155"/>
        <v>0</v>
      </c>
      <c r="P994">
        <f t="shared" si="156"/>
        <v>0</v>
      </c>
      <c r="Q994">
        <f t="shared" si="157"/>
        <v>0</v>
      </c>
      <c r="R994">
        <f t="shared" si="158"/>
        <v>0</v>
      </c>
      <c r="S994">
        <f t="shared" si="159"/>
        <v>0</v>
      </c>
    </row>
    <row r="995" spans="1:19" x14ac:dyDescent="0.25">
      <c r="A995" s="8"/>
      <c r="B995" s="8"/>
      <c r="C995" s="8"/>
      <c r="D995" s="8"/>
      <c r="E995" s="8"/>
      <c r="G995" s="9" t="str">
        <f t="shared" si="150"/>
        <v/>
      </c>
      <c r="H995" s="9" t="str">
        <f t="shared" si="151"/>
        <v/>
      </c>
      <c r="I995" s="9" t="str">
        <f t="shared" si="152"/>
        <v/>
      </c>
      <c r="J995" s="9" t="str">
        <f t="shared" si="153"/>
        <v/>
      </c>
      <c r="K995" s="9" t="str">
        <f t="shared" si="154"/>
        <v/>
      </c>
      <c r="O995">
        <f t="shared" si="155"/>
        <v>0</v>
      </c>
      <c r="P995">
        <f t="shared" si="156"/>
        <v>0</v>
      </c>
      <c r="Q995">
        <f t="shared" si="157"/>
        <v>0</v>
      </c>
      <c r="R995">
        <f t="shared" si="158"/>
        <v>0</v>
      </c>
      <c r="S995">
        <f t="shared" si="159"/>
        <v>0</v>
      </c>
    </row>
    <row r="996" spans="1:19" x14ac:dyDescent="0.25">
      <c r="A996" s="8"/>
      <c r="B996" s="8"/>
      <c r="C996" s="8"/>
      <c r="D996" s="8"/>
      <c r="E996" s="8"/>
      <c r="G996" s="9" t="str">
        <f t="shared" si="150"/>
        <v/>
      </c>
      <c r="H996" s="9" t="str">
        <f t="shared" si="151"/>
        <v/>
      </c>
      <c r="I996" s="9" t="str">
        <f t="shared" si="152"/>
        <v/>
      </c>
      <c r="J996" s="9" t="str">
        <f t="shared" si="153"/>
        <v/>
      </c>
      <c r="K996" s="9" t="str">
        <f t="shared" si="154"/>
        <v/>
      </c>
      <c r="O996">
        <f t="shared" si="155"/>
        <v>0</v>
      </c>
      <c r="P996">
        <f t="shared" si="156"/>
        <v>0</v>
      </c>
      <c r="Q996">
        <f t="shared" si="157"/>
        <v>0</v>
      </c>
      <c r="R996">
        <f t="shared" si="158"/>
        <v>0</v>
      </c>
      <c r="S996">
        <f t="shared" si="159"/>
        <v>0</v>
      </c>
    </row>
    <row r="997" spans="1:19" x14ac:dyDescent="0.25">
      <c r="A997" s="8"/>
      <c r="B997" s="8"/>
      <c r="C997" s="8"/>
      <c r="D997" s="8"/>
      <c r="E997" s="8"/>
      <c r="G997" s="9" t="str">
        <f t="shared" si="150"/>
        <v/>
      </c>
      <c r="H997" s="9" t="str">
        <f t="shared" si="151"/>
        <v/>
      </c>
      <c r="I997" s="9" t="str">
        <f t="shared" si="152"/>
        <v/>
      </c>
      <c r="J997" s="9" t="str">
        <f t="shared" si="153"/>
        <v/>
      </c>
      <c r="K997" s="9" t="str">
        <f t="shared" si="154"/>
        <v/>
      </c>
      <c r="O997">
        <f t="shared" si="155"/>
        <v>0</v>
      </c>
      <c r="P997">
        <f t="shared" si="156"/>
        <v>0</v>
      </c>
      <c r="Q997">
        <f t="shared" si="157"/>
        <v>0</v>
      </c>
      <c r="R997">
        <f t="shared" si="158"/>
        <v>0</v>
      </c>
      <c r="S997">
        <f t="shared" si="159"/>
        <v>0</v>
      </c>
    </row>
    <row r="998" spans="1:19" x14ac:dyDescent="0.25">
      <c r="A998" s="8"/>
      <c r="B998" s="8"/>
      <c r="C998" s="8"/>
      <c r="D998" s="8"/>
      <c r="E998" s="8"/>
      <c r="G998" s="9" t="str">
        <f t="shared" si="150"/>
        <v/>
      </c>
      <c r="H998" s="9" t="str">
        <f t="shared" si="151"/>
        <v/>
      </c>
      <c r="I998" s="9" t="str">
        <f t="shared" si="152"/>
        <v/>
      </c>
      <c r="J998" s="9" t="str">
        <f t="shared" si="153"/>
        <v/>
      </c>
      <c r="K998" s="9" t="str">
        <f t="shared" si="154"/>
        <v/>
      </c>
      <c r="O998">
        <f t="shared" si="155"/>
        <v>0</v>
      </c>
      <c r="P998">
        <f t="shared" si="156"/>
        <v>0</v>
      </c>
      <c r="Q998">
        <f t="shared" si="157"/>
        <v>0</v>
      </c>
      <c r="R998">
        <f t="shared" si="158"/>
        <v>0</v>
      </c>
      <c r="S998">
        <f t="shared" si="159"/>
        <v>0</v>
      </c>
    </row>
    <row r="999" spans="1:19" x14ac:dyDescent="0.25">
      <c r="A999" s="8"/>
      <c r="B999" s="8"/>
      <c r="C999" s="8"/>
      <c r="D999" s="8"/>
      <c r="E999" s="8"/>
      <c r="G999" s="9" t="str">
        <f t="shared" si="150"/>
        <v/>
      </c>
      <c r="H999" s="9" t="str">
        <f t="shared" si="151"/>
        <v/>
      </c>
      <c r="I999" s="9" t="str">
        <f t="shared" si="152"/>
        <v/>
      </c>
      <c r="J999" s="9" t="str">
        <f t="shared" si="153"/>
        <v/>
      </c>
      <c r="K999" s="9" t="str">
        <f t="shared" si="154"/>
        <v/>
      </c>
      <c r="O999">
        <f t="shared" si="155"/>
        <v>0</v>
      </c>
      <c r="P999">
        <f t="shared" si="156"/>
        <v>0</v>
      </c>
      <c r="Q999">
        <f t="shared" si="157"/>
        <v>0</v>
      </c>
      <c r="R999">
        <f t="shared" si="158"/>
        <v>0</v>
      </c>
      <c r="S999">
        <f t="shared" si="159"/>
        <v>0</v>
      </c>
    </row>
    <row r="1000" spans="1:19" x14ac:dyDescent="0.25">
      <c r="A1000" s="8"/>
      <c r="B1000" s="8"/>
      <c r="C1000" s="8"/>
      <c r="D1000" s="8"/>
      <c r="E1000" s="8"/>
      <c r="G1000" s="9" t="str">
        <f t="shared" si="150"/>
        <v/>
      </c>
      <c r="H1000" s="9" t="str">
        <f t="shared" si="151"/>
        <v/>
      </c>
      <c r="I1000" s="9" t="str">
        <f t="shared" si="152"/>
        <v/>
      </c>
      <c r="J1000" s="9" t="str">
        <f t="shared" si="153"/>
        <v/>
      </c>
      <c r="K1000" s="9" t="str">
        <f t="shared" si="154"/>
        <v/>
      </c>
      <c r="O1000">
        <f t="shared" si="155"/>
        <v>0</v>
      </c>
      <c r="P1000">
        <f t="shared" si="156"/>
        <v>0</v>
      </c>
      <c r="Q1000">
        <f t="shared" si="157"/>
        <v>0</v>
      </c>
      <c r="R1000">
        <f t="shared" si="158"/>
        <v>0</v>
      </c>
      <c r="S1000">
        <f t="shared" si="159"/>
        <v>0</v>
      </c>
    </row>
    <row r="1001" spans="1:19" x14ac:dyDescent="0.25">
      <c r="A1001" s="8"/>
      <c r="B1001" s="8"/>
      <c r="C1001" s="8"/>
      <c r="D1001" s="8"/>
      <c r="E1001" s="8"/>
      <c r="G1001" s="9" t="str">
        <f t="shared" si="150"/>
        <v/>
      </c>
      <c r="H1001" s="9" t="str">
        <f t="shared" si="151"/>
        <v/>
      </c>
      <c r="I1001" s="9" t="str">
        <f t="shared" si="152"/>
        <v/>
      </c>
      <c r="J1001" s="9" t="str">
        <f t="shared" si="153"/>
        <v/>
      </c>
      <c r="K1001" s="9" t="str">
        <f t="shared" si="154"/>
        <v/>
      </c>
      <c r="O1001">
        <f t="shared" si="155"/>
        <v>0</v>
      </c>
      <c r="P1001">
        <f t="shared" si="156"/>
        <v>0</v>
      </c>
      <c r="Q1001">
        <f t="shared" si="157"/>
        <v>0</v>
      </c>
      <c r="R1001">
        <f t="shared" si="158"/>
        <v>0</v>
      </c>
      <c r="S1001">
        <f t="shared" si="159"/>
        <v>0</v>
      </c>
    </row>
    <row r="1002" spans="1:19" x14ac:dyDescent="0.25">
      <c r="A1002" s="8"/>
      <c r="B1002" s="8"/>
      <c r="C1002" s="8"/>
      <c r="D1002" s="8"/>
      <c r="E1002" s="8"/>
      <c r="G1002" s="9" t="str">
        <f t="shared" si="150"/>
        <v/>
      </c>
      <c r="H1002" s="9" t="str">
        <f t="shared" si="151"/>
        <v/>
      </c>
      <c r="I1002" s="9" t="str">
        <f t="shared" si="152"/>
        <v/>
      </c>
      <c r="J1002" s="9" t="str">
        <f t="shared" si="153"/>
        <v/>
      </c>
      <c r="K1002" s="9" t="str">
        <f t="shared" si="154"/>
        <v/>
      </c>
      <c r="O1002">
        <f t="shared" si="155"/>
        <v>0</v>
      </c>
      <c r="P1002">
        <f t="shared" si="156"/>
        <v>0</v>
      </c>
      <c r="Q1002">
        <f t="shared" si="157"/>
        <v>0</v>
      </c>
      <c r="R1002">
        <f t="shared" si="158"/>
        <v>0</v>
      </c>
      <c r="S1002">
        <f t="shared" si="159"/>
        <v>0</v>
      </c>
    </row>
    <row r="1003" spans="1:19" x14ac:dyDescent="0.25">
      <c r="A1003" s="8"/>
      <c r="B1003" s="8"/>
      <c r="C1003" s="8"/>
      <c r="D1003" s="8"/>
      <c r="E1003" s="8"/>
      <c r="G1003" s="9" t="str">
        <f t="shared" si="150"/>
        <v/>
      </c>
      <c r="H1003" s="9" t="str">
        <f t="shared" si="151"/>
        <v/>
      </c>
      <c r="I1003" s="9" t="str">
        <f t="shared" si="152"/>
        <v/>
      </c>
      <c r="J1003" s="9" t="str">
        <f t="shared" si="153"/>
        <v/>
      </c>
      <c r="K1003" s="9" t="str">
        <f t="shared" si="154"/>
        <v/>
      </c>
      <c r="O1003">
        <f t="shared" si="155"/>
        <v>0</v>
      </c>
      <c r="P1003">
        <f t="shared" si="156"/>
        <v>0</v>
      </c>
      <c r="Q1003">
        <f t="shared" si="157"/>
        <v>0</v>
      </c>
      <c r="R1003">
        <f t="shared" si="158"/>
        <v>0</v>
      </c>
      <c r="S1003">
        <f t="shared" si="159"/>
        <v>0</v>
      </c>
    </row>
    <row r="1004" spans="1:19" x14ac:dyDescent="0.25">
      <c r="A1004" s="8"/>
      <c r="B1004" s="8"/>
      <c r="C1004" s="8"/>
      <c r="D1004" s="8"/>
      <c r="E1004" s="8"/>
      <c r="G1004" s="9" t="str">
        <f t="shared" si="150"/>
        <v/>
      </c>
      <c r="H1004" s="9" t="str">
        <f t="shared" si="151"/>
        <v/>
      </c>
      <c r="I1004" s="9" t="str">
        <f t="shared" si="152"/>
        <v/>
      </c>
      <c r="J1004" s="9" t="str">
        <f t="shared" si="153"/>
        <v/>
      </c>
      <c r="K1004" s="9" t="str">
        <f t="shared" si="154"/>
        <v/>
      </c>
      <c r="O1004">
        <f t="shared" si="155"/>
        <v>0</v>
      </c>
      <c r="P1004">
        <f t="shared" si="156"/>
        <v>0</v>
      </c>
      <c r="Q1004">
        <f t="shared" si="157"/>
        <v>0</v>
      </c>
      <c r="R1004">
        <f t="shared" si="158"/>
        <v>0</v>
      </c>
      <c r="S1004">
        <f t="shared" si="159"/>
        <v>0</v>
      </c>
    </row>
    <row r="1005" spans="1:19" x14ac:dyDescent="0.25">
      <c r="A1005" s="8"/>
      <c r="B1005" s="8"/>
      <c r="C1005" s="8"/>
      <c r="D1005" s="8"/>
      <c r="E1005" s="8"/>
      <c r="G1005" s="9" t="str">
        <f t="shared" si="150"/>
        <v/>
      </c>
      <c r="H1005" s="9" t="str">
        <f t="shared" si="151"/>
        <v/>
      </c>
      <c r="I1005" s="9" t="str">
        <f t="shared" si="152"/>
        <v/>
      </c>
      <c r="J1005" s="9" t="str">
        <f t="shared" si="153"/>
        <v/>
      </c>
      <c r="K1005" s="9" t="str">
        <f t="shared" si="154"/>
        <v/>
      </c>
      <c r="O1005">
        <f t="shared" si="155"/>
        <v>0</v>
      </c>
      <c r="P1005">
        <f t="shared" si="156"/>
        <v>0</v>
      </c>
      <c r="Q1005">
        <f t="shared" si="157"/>
        <v>0</v>
      </c>
      <c r="R1005">
        <f t="shared" si="158"/>
        <v>0</v>
      </c>
      <c r="S1005">
        <f t="shared" si="159"/>
        <v>0</v>
      </c>
    </row>
    <row r="1006" spans="1:19" x14ac:dyDescent="0.25">
      <c r="A1006" s="8"/>
      <c r="B1006" s="8"/>
      <c r="C1006" s="8"/>
      <c r="D1006" s="8"/>
      <c r="E1006" s="8"/>
      <c r="G1006" s="9" t="str">
        <f t="shared" si="150"/>
        <v/>
      </c>
      <c r="H1006" s="9" t="str">
        <f t="shared" si="151"/>
        <v/>
      </c>
      <c r="I1006" s="9" t="str">
        <f t="shared" si="152"/>
        <v/>
      </c>
      <c r="J1006" s="9" t="str">
        <f t="shared" si="153"/>
        <v/>
      </c>
      <c r="K1006" s="9" t="str">
        <f t="shared" si="154"/>
        <v/>
      </c>
      <c r="O1006">
        <f t="shared" si="155"/>
        <v>0</v>
      </c>
      <c r="P1006">
        <f t="shared" si="156"/>
        <v>0</v>
      </c>
      <c r="Q1006">
        <f t="shared" si="157"/>
        <v>0</v>
      </c>
      <c r="R1006">
        <f t="shared" si="158"/>
        <v>0</v>
      </c>
      <c r="S1006">
        <f t="shared" si="159"/>
        <v>0</v>
      </c>
    </row>
    <row r="1007" spans="1:19" x14ac:dyDescent="0.25">
      <c r="A1007" s="8"/>
      <c r="B1007" s="8"/>
      <c r="C1007" s="8"/>
      <c r="D1007" s="8"/>
      <c r="E1007" s="8"/>
      <c r="G1007" s="9" t="str">
        <f t="shared" si="150"/>
        <v/>
      </c>
      <c r="H1007" s="9" t="str">
        <f t="shared" si="151"/>
        <v/>
      </c>
      <c r="I1007" s="9" t="str">
        <f t="shared" si="152"/>
        <v/>
      </c>
      <c r="J1007" s="9" t="str">
        <f t="shared" si="153"/>
        <v/>
      </c>
      <c r="K1007" s="9" t="str">
        <f t="shared" si="154"/>
        <v/>
      </c>
      <c r="O1007">
        <f t="shared" si="155"/>
        <v>0</v>
      </c>
      <c r="P1007">
        <f t="shared" si="156"/>
        <v>0</v>
      </c>
      <c r="Q1007">
        <f t="shared" si="157"/>
        <v>0</v>
      </c>
      <c r="R1007">
        <f t="shared" si="158"/>
        <v>0</v>
      </c>
      <c r="S1007">
        <f t="shared" si="159"/>
        <v>0</v>
      </c>
    </row>
    <row r="1008" spans="1:19" x14ac:dyDescent="0.25">
      <c r="A1008" s="8"/>
      <c r="B1008" s="8"/>
      <c r="C1008" s="8"/>
      <c r="D1008" s="8"/>
      <c r="E1008" s="8"/>
      <c r="G1008" s="9" t="str">
        <f t="shared" si="150"/>
        <v/>
      </c>
      <c r="H1008" s="9" t="str">
        <f t="shared" si="151"/>
        <v/>
      </c>
      <c r="I1008" s="9" t="str">
        <f t="shared" si="152"/>
        <v/>
      </c>
      <c r="J1008" s="9" t="str">
        <f t="shared" si="153"/>
        <v/>
      </c>
      <c r="K1008" s="9" t="str">
        <f t="shared" si="154"/>
        <v/>
      </c>
      <c r="O1008">
        <f t="shared" si="155"/>
        <v>0</v>
      </c>
      <c r="P1008">
        <f t="shared" si="156"/>
        <v>0</v>
      </c>
      <c r="Q1008">
        <f t="shared" si="157"/>
        <v>0</v>
      </c>
      <c r="R1008">
        <f t="shared" si="158"/>
        <v>0</v>
      </c>
      <c r="S1008">
        <f t="shared" si="159"/>
        <v>0</v>
      </c>
    </row>
    <row r="1009" spans="1:19" x14ac:dyDescent="0.25">
      <c r="A1009" s="8"/>
      <c r="B1009" s="8"/>
      <c r="C1009" s="8"/>
      <c r="D1009" s="8"/>
      <c r="E1009" s="8"/>
      <c r="G1009" s="9" t="str">
        <f t="shared" si="150"/>
        <v/>
      </c>
      <c r="H1009" s="9" t="str">
        <f t="shared" si="151"/>
        <v/>
      </c>
      <c r="I1009" s="9" t="str">
        <f t="shared" si="152"/>
        <v/>
      </c>
      <c r="J1009" s="9" t="str">
        <f t="shared" si="153"/>
        <v/>
      </c>
      <c r="K1009" s="9" t="str">
        <f t="shared" si="154"/>
        <v/>
      </c>
      <c r="O1009">
        <f t="shared" si="155"/>
        <v>0</v>
      </c>
      <c r="P1009">
        <f t="shared" si="156"/>
        <v>0</v>
      </c>
      <c r="Q1009">
        <f t="shared" si="157"/>
        <v>0</v>
      </c>
      <c r="R1009">
        <f t="shared" si="158"/>
        <v>0</v>
      </c>
      <c r="S1009">
        <f t="shared" si="159"/>
        <v>0</v>
      </c>
    </row>
    <row r="1010" spans="1:19" x14ac:dyDescent="0.25">
      <c r="A1010" s="8"/>
      <c r="B1010" s="8"/>
      <c r="C1010" s="8"/>
      <c r="D1010" s="8"/>
      <c r="E1010" s="8"/>
      <c r="G1010" s="9" t="str">
        <f t="shared" si="150"/>
        <v/>
      </c>
      <c r="H1010" s="9" t="str">
        <f t="shared" si="151"/>
        <v/>
      </c>
      <c r="I1010" s="9" t="str">
        <f t="shared" si="152"/>
        <v/>
      </c>
      <c r="J1010" s="9" t="str">
        <f t="shared" si="153"/>
        <v/>
      </c>
      <c r="K1010" s="9" t="str">
        <f t="shared" si="154"/>
        <v/>
      </c>
      <c r="O1010">
        <f t="shared" si="155"/>
        <v>0</v>
      </c>
      <c r="P1010">
        <f t="shared" si="156"/>
        <v>0</v>
      </c>
      <c r="Q1010">
        <f t="shared" si="157"/>
        <v>0</v>
      </c>
      <c r="R1010">
        <f t="shared" si="158"/>
        <v>0</v>
      </c>
      <c r="S1010">
        <f t="shared" si="159"/>
        <v>0</v>
      </c>
    </row>
    <row r="1011" spans="1:19" x14ac:dyDescent="0.25">
      <c r="A1011" s="8"/>
      <c r="B1011" s="8"/>
      <c r="C1011" s="8"/>
      <c r="D1011" s="8"/>
      <c r="E1011" s="8"/>
      <c r="G1011" s="9" t="str">
        <f t="shared" si="150"/>
        <v/>
      </c>
      <c r="H1011" s="9" t="str">
        <f t="shared" si="151"/>
        <v/>
      </c>
      <c r="I1011" s="9" t="str">
        <f t="shared" si="152"/>
        <v/>
      </c>
      <c r="J1011" s="9" t="str">
        <f t="shared" si="153"/>
        <v/>
      </c>
      <c r="K1011" s="9" t="str">
        <f t="shared" si="154"/>
        <v/>
      </c>
      <c r="O1011">
        <f t="shared" si="155"/>
        <v>0</v>
      </c>
      <c r="P1011">
        <f t="shared" si="156"/>
        <v>0</v>
      </c>
      <c r="Q1011">
        <f t="shared" si="157"/>
        <v>0</v>
      </c>
      <c r="R1011">
        <f t="shared" si="158"/>
        <v>0</v>
      </c>
      <c r="S1011">
        <f t="shared" si="159"/>
        <v>0</v>
      </c>
    </row>
    <row r="1012" spans="1:19" x14ac:dyDescent="0.25">
      <c r="A1012" s="8"/>
      <c r="B1012" s="8"/>
      <c r="C1012" s="8"/>
      <c r="D1012" s="8"/>
      <c r="E1012" s="8"/>
      <c r="G1012" s="9" t="str">
        <f t="shared" si="150"/>
        <v/>
      </c>
      <c r="H1012" s="9" t="str">
        <f t="shared" si="151"/>
        <v/>
      </c>
      <c r="I1012" s="9" t="str">
        <f t="shared" si="152"/>
        <v/>
      </c>
      <c r="J1012" s="9" t="str">
        <f t="shared" si="153"/>
        <v/>
      </c>
      <c r="K1012" s="9" t="str">
        <f t="shared" si="154"/>
        <v/>
      </c>
      <c r="O1012">
        <f t="shared" si="155"/>
        <v>0</v>
      </c>
      <c r="P1012">
        <f t="shared" si="156"/>
        <v>0</v>
      </c>
      <c r="Q1012">
        <f t="shared" si="157"/>
        <v>0</v>
      </c>
      <c r="R1012">
        <f t="shared" si="158"/>
        <v>0</v>
      </c>
      <c r="S1012">
        <f t="shared" si="159"/>
        <v>0</v>
      </c>
    </row>
    <row r="1013" spans="1:19" x14ac:dyDescent="0.25">
      <c r="A1013" s="8"/>
      <c r="B1013" s="8"/>
      <c r="C1013" s="8"/>
      <c r="D1013" s="8"/>
      <c r="E1013" s="8"/>
      <c r="G1013" s="9" t="str">
        <f t="shared" si="150"/>
        <v/>
      </c>
      <c r="H1013" s="9" t="str">
        <f t="shared" si="151"/>
        <v/>
      </c>
      <c r="I1013" s="9" t="str">
        <f t="shared" si="152"/>
        <v/>
      </c>
      <c r="J1013" s="9" t="str">
        <f t="shared" si="153"/>
        <v/>
      </c>
      <c r="K1013" s="9" t="str">
        <f t="shared" si="154"/>
        <v/>
      </c>
      <c r="O1013">
        <f t="shared" si="155"/>
        <v>0</v>
      </c>
      <c r="P1013">
        <f t="shared" si="156"/>
        <v>0</v>
      </c>
      <c r="Q1013">
        <f t="shared" si="157"/>
        <v>0</v>
      </c>
      <c r="R1013">
        <f t="shared" si="158"/>
        <v>0</v>
      </c>
      <c r="S1013">
        <f t="shared" si="159"/>
        <v>0</v>
      </c>
    </row>
    <row r="1014" spans="1:19" x14ac:dyDescent="0.25">
      <c r="A1014" s="8"/>
      <c r="B1014" s="8"/>
      <c r="C1014" s="8"/>
      <c r="D1014" s="8"/>
      <c r="E1014" s="8"/>
      <c r="G1014" s="9" t="str">
        <f t="shared" si="150"/>
        <v/>
      </c>
      <c r="H1014" s="9" t="str">
        <f t="shared" si="151"/>
        <v/>
      </c>
      <c r="I1014" s="9" t="str">
        <f t="shared" si="152"/>
        <v/>
      </c>
      <c r="J1014" s="9" t="str">
        <f t="shared" si="153"/>
        <v/>
      </c>
      <c r="K1014" s="9" t="str">
        <f t="shared" si="154"/>
        <v/>
      </c>
      <c r="O1014">
        <f t="shared" si="155"/>
        <v>0</v>
      </c>
      <c r="P1014">
        <f t="shared" si="156"/>
        <v>0</v>
      </c>
      <c r="Q1014">
        <f t="shared" si="157"/>
        <v>0</v>
      </c>
      <c r="R1014">
        <f t="shared" si="158"/>
        <v>0</v>
      </c>
      <c r="S1014">
        <f t="shared" si="159"/>
        <v>0</v>
      </c>
    </row>
    <row r="1015" spans="1:19" x14ac:dyDescent="0.25">
      <c r="A1015" s="8"/>
      <c r="B1015" s="8"/>
      <c r="C1015" s="8"/>
      <c r="D1015" s="8"/>
      <c r="E1015" s="8"/>
      <c r="G1015" s="9" t="str">
        <f t="shared" si="150"/>
        <v/>
      </c>
      <c r="H1015" s="9" t="str">
        <f t="shared" si="151"/>
        <v/>
      </c>
      <c r="I1015" s="9" t="str">
        <f t="shared" si="152"/>
        <v/>
      </c>
      <c r="J1015" s="9" t="str">
        <f t="shared" si="153"/>
        <v/>
      </c>
      <c r="K1015" s="9" t="str">
        <f t="shared" si="154"/>
        <v/>
      </c>
      <c r="O1015">
        <f t="shared" si="155"/>
        <v>0</v>
      </c>
      <c r="P1015">
        <f t="shared" si="156"/>
        <v>0</v>
      </c>
      <c r="Q1015">
        <f t="shared" si="157"/>
        <v>0</v>
      </c>
      <c r="R1015">
        <f t="shared" si="158"/>
        <v>0</v>
      </c>
      <c r="S1015">
        <f t="shared" si="159"/>
        <v>0</v>
      </c>
    </row>
    <row r="1016" spans="1:19" x14ac:dyDescent="0.25">
      <c r="A1016" s="8"/>
      <c r="B1016" s="8"/>
      <c r="C1016" s="8"/>
      <c r="D1016" s="8"/>
      <c r="E1016" s="8"/>
      <c r="G1016" s="9" t="str">
        <f t="shared" si="150"/>
        <v/>
      </c>
      <c r="H1016" s="9" t="str">
        <f t="shared" si="151"/>
        <v/>
      </c>
      <c r="I1016" s="9" t="str">
        <f t="shared" si="152"/>
        <v/>
      </c>
      <c r="J1016" s="9" t="str">
        <f t="shared" si="153"/>
        <v/>
      </c>
      <c r="K1016" s="9" t="str">
        <f t="shared" si="154"/>
        <v/>
      </c>
      <c r="O1016">
        <f t="shared" si="155"/>
        <v>0</v>
      </c>
      <c r="P1016">
        <f t="shared" si="156"/>
        <v>0</v>
      </c>
      <c r="Q1016">
        <f t="shared" si="157"/>
        <v>0</v>
      </c>
      <c r="R1016">
        <f t="shared" si="158"/>
        <v>0</v>
      </c>
      <c r="S1016">
        <f t="shared" si="159"/>
        <v>0</v>
      </c>
    </row>
    <row r="1017" spans="1:19" x14ac:dyDescent="0.25">
      <c r="A1017" s="8"/>
      <c r="B1017" s="8"/>
      <c r="C1017" s="8"/>
      <c r="D1017" s="8"/>
      <c r="E1017" s="8"/>
      <c r="G1017" s="9" t="str">
        <f t="shared" si="150"/>
        <v/>
      </c>
      <c r="H1017" s="9" t="str">
        <f t="shared" si="151"/>
        <v/>
      </c>
      <c r="I1017" s="9" t="str">
        <f t="shared" si="152"/>
        <v/>
      </c>
      <c r="J1017" s="9" t="str">
        <f t="shared" si="153"/>
        <v/>
      </c>
      <c r="K1017" s="9" t="str">
        <f t="shared" si="154"/>
        <v/>
      </c>
      <c r="O1017">
        <f t="shared" si="155"/>
        <v>0</v>
      </c>
      <c r="P1017">
        <f t="shared" si="156"/>
        <v>0</v>
      </c>
      <c r="Q1017">
        <f t="shared" si="157"/>
        <v>0</v>
      </c>
      <c r="R1017">
        <f t="shared" si="158"/>
        <v>0</v>
      </c>
      <c r="S1017">
        <f t="shared" si="159"/>
        <v>0</v>
      </c>
    </row>
    <row r="1018" spans="1:19" x14ac:dyDescent="0.25">
      <c r="A1018" s="8"/>
      <c r="B1018" s="8"/>
      <c r="C1018" s="8"/>
      <c r="D1018" s="8"/>
      <c r="E1018" s="8"/>
      <c r="G1018" s="9" t="str">
        <f t="shared" si="150"/>
        <v/>
      </c>
      <c r="H1018" s="9" t="str">
        <f t="shared" si="151"/>
        <v/>
      </c>
      <c r="I1018" s="9" t="str">
        <f t="shared" si="152"/>
        <v/>
      </c>
      <c r="J1018" s="9" t="str">
        <f t="shared" si="153"/>
        <v/>
      </c>
      <c r="K1018" s="9" t="str">
        <f t="shared" si="154"/>
        <v/>
      </c>
      <c r="O1018">
        <f t="shared" si="155"/>
        <v>0</v>
      </c>
      <c r="P1018">
        <f t="shared" si="156"/>
        <v>0</v>
      </c>
      <c r="Q1018">
        <f t="shared" si="157"/>
        <v>0</v>
      </c>
      <c r="R1018">
        <f t="shared" si="158"/>
        <v>0</v>
      </c>
      <c r="S1018">
        <f t="shared" si="159"/>
        <v>0</v>
      </c>
    </row>
    <row r="1019" spans="1:19" x14ac:dyDescent="0.25">
      <c r="A1019" s="8"/>
      <c r="B1019" s="8"/>
      <c r="C1019" s="8"/>
      <c r="D1019" s="8"/>
      <c r="E1019" s="8"/>
      <c r="G1019" s="9" t="str">
        <f t="shared" si="150"/>
        <v/>
      </c>
      <c r="H1019" s="9" t="str">
        <f t="shared" si="151"/>
        <v/>
      </c>
      <c r="I1019" s="9" t="str">
        <f t="shared" si="152"/>
        <v/>
      </c>
      <c r="J1019" s="9" t="str">
        <f t="shared" si="153"/>
        <v/>
      </c>
      <c r="K1019" s="9" t="str">
        <f t="shared" si="154"/>
        <v/>
      </c>
      <c r="O1019">
        <f t="shared" si="155"/>
        <v>0</v>
      </c>
      <c r="P1019">
        <f t="shared" si="156"/>
        <v>0</v>
      </c>
      <c r="Q1019">
        <f t="shared" si="157"/>
        <v>0</v>
      </c>
      <c r="R1019">
        <f t="shared" si="158"/>
        <v>0</v>
      </c>
      <c r="S1019">
        <f t="shared" si="159"/>
        <v>0</v>
      </c>
    </row>
    <row r="1020" spans="1:19" x14ac:dyDescent="0.25">
      <c r="A1020" s="8"/>
      <c r="B1020" s="8"/>
      <c r="C1020" s="8"/>
      <c r="D1020" s="8"/>
      <c r="E1020" s="8"/>
      <c r="G1020" s="9" t="str">
        <f t="shared" si="150"/>
        <v/>
      </c>
      <c r="H1020" s="9" t="str">
        <f t="shared" si="151"/>
        <v/>
      </c>
      <c r="I1020" s="9" t="str">
        <f t="shared" si="152"/>
        <v/>
      </c>
      <c r="J1020" s="9" t="str">
        <f t="shared" si="153"/>
        <v/>
      </c>
      <c r="K1020" s="9" t="str">
        <f t="shared" si="154"/>
        <v/>
      </c>
      <c r="O1020">
        <f t="shared" si="155"/>
        <v>0</v>
      </c>
      <c r="P1020">
        <f t="shared" si="156"/>
        <v>0</v>
      </c>
      <c r="Q1020">
        <f t="shared" si="157"/>
        <v>0</v>
      </c>
      <c r="R1020">
        <f t="shared" si="158"/>
        <v>0</v>
      </c>
      <c r="S1020">
        <f t="shared" si="159"/>
        <v>0</v>
      </c>
    </row>
    <row r="1021" spans="1:19" x14ac:dyDescent="0.25">
      <c r="A1021" s="8"/>
      <c r="B1021" s="8"/>
      <c r="C1021" s="8"/>
      <c r="D1021" s="8"/>
      <c r="E1021" s="8"/>
      <c r="G1021" s="9" t="str">
        <f t="shared" si="150"/>
        <v/>
      </c>
      <c r="H1021" s="9" t="str">
        <f t="shared" si="151"/>
        <v/>
      </c>
      <c r="I1021" s="9" t="str">
        <f t="shared" si="152"/>
        <v/>
      </c>
      <c r="J1021" s="9" t="str">
        <f t="shared" si="153"/>
        <v/>
      </c>
      <c r="K1021" s="9" t="str">
        <f t="shared" si="154"/>
        <v/>
      </c>
      <c r="O1021">
        <f t="shared" si="155"/>
        <v>0</v>
      </c>
      <c r="P1021">
        <f t="shared" si="156"/>
        <v>0</v>
      </c>
      <c r="Q1021">
        <f t="shared" si="157"/>
        <v>0</v>
      </c>
      <c r="R1021">
        <f t="shared" si="158"/>
        <v>0</v>
      </c>
      <c r="S1021">
        <f t="shared" si="159"/>
        <v>0</v>
      </c>
    </row>
    <row r="1022" spans="1:19" x14ac:dyDescent="0.25">
      <c r="A1022" s="8"/>
      <c r="B1022" s="8"/>
      <c r="C1022" s="8"/>
      <c r="D1022" s="8"/>
      <c r="E1022" s="8"/>
      <c r="G1022" s="9" t="str">
        <f t="shared" si="150"/>
        <v/>
      </c>
      <c r="H1022" s="9" t="str">
        <f t="shared" si="151"/>
        <v/>
      </c>
      <c r="I1022" s="9" t="str">
        <f t="shared" si="152"/>
        <v/>
      </c>
      <c r="J1022" s="9" t="str">
        <f t="shared" si="153"/>
        <v/>
      </c>
      <c r="K1022" s="9" t="str">
        <f t="shared" si="154"/>
        <v/>
      </c>
      <c r="O1022">
        <f t="shared" si="155"/>
        <v>0</v>
      </c>
      <c r="P1022">
        <f t="shared" si="156"/>
        <v>0</v>
      </c>
      <c r="Q1022">
        <f t="shared" si="157"/>
        <v>0</v>
      </c>
      <c r="R1022">
        <f t="shared" si="158"/>
        <v>0</v>
      </c>
      <c r="S1022">
        <f t="shared" si="159"/>
        <v>0</v>
      </c>
    </row>
    <row r="1023" spans="1:19" x14ac:dyDescent="0.25">
      <c r="A1023" s="8"/>
      <c r="B1023" s="8"/>
      <c r="C1023" s="8"/>
      <c r="D1023" s="8"/>
      <c r="E1023" s="8"/>
      <c r="G1023" s="9" t="str">
        <f t="shared" si="150"/>
        <v/>
      </c>
      <c r="H1023" s="9" t="str">
        <f t="shared" si="151"/>
        <v/>
      </c>
      <c r="I1023" s="9" t="str">
        <f t="shared" si="152"/>
        <v/>
      </c>
      <c r="J1023" s="9" t="str">
        <f t="shared" si="153"/>
        <v/>
      </c>
      <c r="K1023" s="9" t="str">
        <f t="shared" si="154"/>
        <v/>
      </c>
      <c r="O1023">
        <f t="shared" si="155"/>
        <v>0</v>
      </c>
      <c r="P1023">
        <f t="shared" si="156"/>
        <v>0</v>
      </c>
      <c r="Q1023">
        <f t="shared" si="157"/>
        <v>0</v>
      </c>
      <c r="R1023">
        <f t="shared" si="158"/>
        <v>0</v>
      </c>
      <c r="S1023">
        <f t="shared" si="159"/>
        <v>0</v>
      </c>
    </row>
    <row r="1024" spans="1:19" x14ac:dyDescent="0.25">
      <c r="A1024" s="8"/>
      <c r="B1024" s="8"/>
      <c r="C1024" s="8"/>
      <c r="D1024" s="8"/>
      <c r="E1024" s="8"/>
      <c r="G1024" s="9" t="str">
        <f t="shared" si="150"/>
        <v/>
      </c>
      <c r="H1024" s="9" t="str">
        <f t="shared" si="151"/>
        <v/>
      </c>
      <c r="I1024" s="9" t="str">
        <f t="shared" si="152"/>
        <v/>
      </c>
      <c r="J1024" s="9" t="str">
        <f t="shared" si="153"/>
        <v/>
      </c>
      <c r="K1024" s="9" t="str">
        <f t="shared" si="154"/>
        <v/>
      </c>
      <c r="O1024">
        <f t="shared" si="155"/>
        <v>0</v>
      </c>
      <c r="P1024">
        <f t="shared" si="156"/>
        <v>0</v>
      </c>
      <c r="Q1024">
        <f t="shared" si="157"/>
        <v>0</v>
      </c>
      <c r="R1024">
        <f t="shared" si="158"/>
        <v>0</v>
      </c>
      <c r="S1024">
        <f t="shared" si="159"/>
        <v>0</v>
      </c>
    </row>
    <row r="1025" spans="1:19" x14ac:dyDescent="0.25">
      <c r="A1025" s="8"/>
      <c r="B1025" s="8"/>
      <c r="C1025" s="8"/>
      <c r="D1025" s="8"/>
      <c r="E1025" s="8"/>
      <c r="G1025" s="9" t="str">
        <f t="shared" si="150"/>
        <v/>
      </c>
      <c r="H1025" s="9" t="str">
        <f t="shared" si="151"/>
        <v/>
      </c>
      <c r="I1025" s="9" t="str">
        <f t="shared" si="152"/>
        <v/>
      </c>
      <c r="J1025" s="9" t="str">
        <f t="shared" si="153"/>
        <v/>
      </c>
      <c r="K1025" s="9" t="str">
        <f t="shared" si="154"/>
        <v/>
      </c>
      <c r="O1025">
        <f t="shared" si="155"/>
        <v>0</v>
      </c>
      <c r="P1025">
        <f t="shared" si="156"/>
        <v>0</v>
      </c>
      <c r="Q1025">
        <f t="shared" si="157"/>
        <v>0</v>
      </c>
      <c r="R1025">
        <f t="shared" si="158"/>
        <v>0</v>
      </c>
      <c r="S1025">
        <f t="shared" si="159"/>
        <v>0</v>
      </c>
    </row>
    <row r="1026" spans="1:19" x14ac:dyDescent="0.25">
      <c r="A1026" s="8"/>
      <c r="B1026" s="8"/>
      <c r="C1026" s="8"/>
      <c r="D1026" s="8"/>
      <c r="E1026" s="8"/>
      <c r="G1026" s="9" t="str">
        <f t="shared" ref="G1026:G1089" si="160">IF($A1026="","",IF($O1026=0,$A1026,IFERROR(LEFT($A1026,$O1026-1),"")))</f>
        <v/>
      </c>
      <c r="H1026" s="9" t="str">
        <f t="shared" ref="H1026:H1089" si="161">IF($A1026="","",IF($O1026=0,IF($B1026="","",$B1026),IFERROR(MID($A1026,$O1026+1,$P1026-$O1026-1),"")))</f>
        <v/>
      </c>
      <c r="I1026" s="9" t="str">
        <f t="shared" ref="I1026:I1089" si="162">IF($A1026="","",IF($O1026=0,IF($C1026="","",$C1026),IFERROR(MID($A1026,$P1026+1,$Q1026-$P1026-1),"")))</f>
        <v/>
      </c>
      <c r="J1026" s="9" t="str">
        <f t="shared" ref="J1026:J1089" si="163">IF($A1026="","",IF($O1026=0,IF($D1026="","",$D1026),IFERROR(MID($A1026,$Q1026+1,$R1026-$Q1026-1),"")))</f>
        <v/>
      </c>
      <c r="K1026" s="9" t="str">
        <f t="shared" ref="K1026:K1089" si="164">IF($A1026="","",IF($O1026=0,IF($E1026="","",$E1026),IFERROR(MID($A1026,$R1026+1,200),"")))</f>
        <v/>
      </c>
      <c r="O1026">
        <f t="shared" ref="O1026:O1089" si="165">IFERROR(FIND(CHAR(9),$A1026),0)</f>
        <v>0</v>
      </c>
      <c r="P1026">
        <f t="shared" ref="P1026:P1089" si="166">IF($O1026=0,0,IFERROR(FIND(CHAR(9),$A1026,$O1026+1),0))</f>
        <v>0</v>
      </c>
      <c r="Q1026">
        <f t="shared" ref="Q1026:Q1089" si="167">IF($P1026=0,0,IFERROR(FIND(CHAR(9),$A1026,$P1026+1),0))</f>
        <v>0</v>
      </c>
      <c r="R1026">
        <f t="shared" ref="R1026:R1089" si="168">IF($Q1026=0,0,IFERROR(FIND(CHAR(9),$A1026,$Q1026+1),0))</f>
        <v>0</v>
      </c>
      <c r="S1026">
        <f t="shared" ref="S1026:S1089" si="169">IFERROR(VALUE($I1026),0)</f>
        <v>0</v>
      </c>
    </row>
    <row r="1027" spans="1:19" x14ac:dyDescent="0.25">
      <c r="A1027" s="8"/>
      <c r="B1027" s="8"/>
      <c r="C1027" s="8"/>
      <c r="D1027" s="8"/>
      <c r="E1027" s="8"/>
      <c r="G1027" s="9" t="str">
        <f t="shared" si="160"/>
        <v/>
      </c>
      <c r="H1027" s="9" t="str">
        <f t="shared" si="161"/>
        <v/>
      </c>
      <c r="I1027" s="9" t="str">
        <f t="shared" si="162"/>
        <v/>
      </c>
      <c r="J1027" s="9" t="str">
        <f t="shared" si="163"/>
        <v/>
      </c>
      <c r="K1027" s="9" t="str">
        <f t="shared" si="164"/>
        <v/>
      </c>
      <c r="O1027">
        <f t="shared" si="165"/>
        <v>0</v>
      </c>
      <c r="P1027">
        <f t="shared" si="166"/>
        <v>0</v>
      </c>
      <c r="Q1027">
        <f t="shared" si="167"/>
        <v>0</v>
      </c>
      <c r="R1027">
        <f t="shared" si="168"/>
        <v>0</v>
      </c>
      <c r="S1027">
        <f t="shared" si="169"/>
        <v>0</v>
      </c>
    </row>
    <row r="1028" spans="1:19" x14ac:dyDescent="0.25">
      <c r="A1028" s="8"/>
      <c r="B1028" s="8"/>
      <c r="C1028" s="8"/>
      <c r="D1028" s="8"/>
      <c r="E1028" s="8"/>
      <c r="G1028" s="9" t="str">
        <f t="shared" si="160"/>
        <v/>
      </c>
      <c r="H1028" s="9" t="str">
        <f t="shared" si="161"/>
        <v/>
      </c>
      <c r="I1028" s="9" t="str">
        <f t="shared" si="162"/>
        <v/>
      </c>
      <c r="J1028" s="9" t="str">
        <f t="shared" si="163"/>
        <v/>
      </c>
      <c r="K1028" s="9" t="str">
        <f t="shared" si="164"/>
        <v/>
      </c>
      <c r="O1028">
        <f t="shared" si="165"/>
        <v>0</v>
      </c>
      <c r="P1028">
        <f t="shared" si="166"/>
        <v>0</v>
      </c>
      <c r="Q1028">
        <f t="shared" si="167"/>
        <v>0</v>
      </c>
      <c r="R1028">
        <f t="shared" si="168"/>
        <v>0</v>
      </c>
      <c r="S1028">
        <f t="shared" si="169"/>
        <v>0</v>
      </c>
    </row>
    <row r="1029" spans="1:19" x14ac:dyDescent="0.25">
      <c r="A1029" s="8"/>
      <c r="B1029" s="8"/>
      <c r="C1029" s="8"/>
      <c r="D1029" s="8"/>
      <c r="E1029" s="8"/>
      <c r="G1029" s="9" t="str">
        <f t="shared" si="160"/>
        <v/>
      </c>
      <c r="H1029" s="9" t="str">
        <f t="shared" si="161"/>
        <v/>
      </c>
      <c r="I1029" s="9" t="str">
        <f t="shared" si="162"/>
        <v/>
      </c>
      <c r="J1029" s="9" t="str">
        <f t="shared" si="163"/>
        <v/>
      </c>
      <c r="K1029" s="9" t="str">
        <f t="shared" si="164"/>
        <v/>
      </c>
      <c r="O1029">
        <f t="shared" si="165"/>
        <v>0</v>
      </c>
      <c r="P1029">
        <f t="shared" si="166"/>
        <v>0</v>
      </c>
      <c r="Q1029">
        <f t="shared" si="167"/>
        <v>0</v>
      </c>
      <c r="R1029">
        <f t="shared" si="168"/>
        <v>0</v>
      </c>
      <c r="S1029">
        <f t="shared" si="169"/>
        <v>0</v>
      </c>
    </row>
    <row r="1030" spans="1:19" x14ac:dyDescent="0.25">
      <c r="A1030" s="8"/>
      <c r="B1030" s="8"/>
      <c r="C1030" s="8"/>
      <c r="D1030" s="8"/>
      <c r="E1030" s="8"/>
      <c r="G1030" s="9" t="str">
        <f t="shared" si="160"/>
        <v/>
      </c>
      <c r="H1030" s="9" t="str">
        <f t="shared" si="161"/>
        <v/>
      </c>
      <c r="I1030" s="9" t="str">
        <f t="shared" si="162"/>
        <v/>
      </c>
      <c r="J1030" s="9" t="str">
        <f t="shared" si="163"/>
        <v/>
      </c>
      <c r="K1030" s="9" t="str">
        <f t="shared" si="164"/>
        <v/>
      </c>
      <c r="O1030">
        <f t="shared" si="165"/>
        <v>0</v>
      </c>
      <c r="P1030">
        <f t="shared" si="166"/>
        <v>0</v>
      </c>
      <c r="Q1030">
        <f t="shared" si="167"/>
        <v>0</v>
      </c>
      <c r="R1030">
        <f t="shared" si="168"/>
        <v>0</v>
      </c>
      <c r="S1030">
        <f t="shared" si="169"/>
        <v>0</v>
      </c>
    </row>
    <row r="1031" spans="1:19" x14ac:dyDescent="0.25">
      <c r="A1031" s="8"/>
      <c r="B1031" s="8"/>
      <c r="C1031" s="8"/>
      <c r="D1031" s="8"/>
      <c r="E1031" s="8"/>
      <c r="G1031" s="9" t="str">
        <f t="shared" si="160"/>
        <v/>
      </c>
      <c r="H1031" s="9" t="str">
        <f t="shared" si="161"/>
        <v/>
      </c>
      <c r="I1031" s="9" t="str">
        <f t="shared" si="162"/>
        <v/>
      </c>
      <c r="J1031" s="9" t="str">
        <f t="shared" si="163"/>
        <v/>
      </c>
      <c r="K1031" s="9" t="str">
        <f t="shared" si="164"/>
        <v/>
      </c>
      <c r="O1031">
        <f t="shared" si="165"/>
        <v>0</v>
      </c>
      <c r="P1031">
        <f t="shared" si="166"/>
        <v>0</v>
      </c>
      <c r="Q1031">
        <f t="shared" si="167"/>
        <v>0</v>
      </c>
      <c r="R1031">
        <f t="shared" si="168"/>
        <v>0</v>
      </c>
      <c r="S1031">
        <f t="shared" si="169"/>
        <v>0</v>
      </c>
    </row>
    <row r="1032" spans="1:19" x14ac:dyDescent="0.25">
      <c r="A1032" s="8"/>
      <c r="B1032" s="8"/>
      <c r="C1032" s="8"/>
      <c r="D1032" s="8"/>
      <c r="E1032" s="8"/>
      <c r="G1032" s="9" t="str">
        <f t="shared" si="160"/>
        <v/>
      </c>
      <c r="H1032" s="9" t="str">
        <f t="shared" si="161"/>
        <v/>
      </c>
      <c r="I1032" s="9" t="str">
        <f t="shared" si="162"/>
        <v/>
      </c>
      <c r="J1032" s="9" t="str">
        <f t="shared" si="163"/>
        <v/>
      </c>
      <c r="K1032" s="9" t="str">
        <f t="shared" si="164"/>
        <v/>
      </c>
      <c r="O1032">
        <f t="shared" si="165"/>
        <v>0</v>
      </c>
      <c r="P1032">
        <f t="shared" si="166"/>
        <v>0</v>
      </c>
      <c r="Q1032">
        <f t="shared" si="167"/>
        <v>0</v>
      </c>
      <c r="R1032">
        <f t="shared" si="168"/>
        <v>0</v>
      </c>
      <c r="S1032">
        <f t="shared" si="169"/>
        <v>0</v>
      </c>
    </row>
    <row r="1033" spans="1:19" x14ac:dyDescent="0.25">
      <c r="A1033" s="8"/>
      <c r="B1033" s="8"/>
      <c r="C1033" s="8"/>
      <c r="D1033" s="8"/>
      <c r="E1033" s="8"/>
      <c r="G1033" s="9" t="str">
        <f t="shared" si="160"/>
        <v/>
      </c>
      <c r="H1033" s="9" t="str">
        <f t="shared" si="161"/>
        <v/>
      </c>
      <c r="I1033" s="9" t="str">
        <f t="shared" si="162"/>
        <v/>
      </c>
      <c r="J1033" s="9" t="str">
        <f t="shared" si="163"/>
        <v/>
      </c>
      <c r="K1033" s="9" t="str">
        <f t="shared" si="164"/>
        <v/>
      </c>
      <c r="O1033">
        <f t="shared" si="165"/>
        <v>0</v>
      </c>
      <c r="P1033">
        <f t="shared" si="166"/>
        <v>0</v>
      </c>
      <c r="Q1033">
        <f t="shared" si="167"/>
        <v>0</v>
      </c>
      <c r="R1033">
        <f t="shared" si="168"/>
        <v>0</v>
      </c>
      <c r="S1033">
        <f t="shared" si="169"/>
        <v>0</v>
      </c>
    </row>
    <row r="1034" spans="1:19" x14ac:dyDescent="0.25">
      <c r="A1034" s="8"/>
      <c r="B1034" s="8"/>
      <c r="C1034" s="8"/>
      <c r="D1034" s="8"/>
      <c r="E1034" s="8"/>
      <c r="G1034" s="9" t="str">
        <f t="shared" si="160"/>
        <v/>
      </c>
      <c r="H1034" s="9" t="str">
        <f t="shared" si="161"/>
        <v/>
      </c>
      <c r="I1034" s="9" t="str">
        <f t="shared" si="162"/>
        <v/>
      </c>
      <c r="J1034" s="9" t="str">
        <f t="shared" si="163"/>
        <v/>
      </c>
      <c r="K1034" s="9" t="str">
        <f t="shared" si="164"/>
        <v/>
      </c>
      <c r="O1034">
        <f t="shared" si="165"/>
        <v>0</v>
      </c>
      <c r="P1034">
        <f t="shared" si="166"/>
        <v>0</v>
      </c>
      <c r="Q1034">
        <f t="shared" si="167"/>
        <v>0</v>
      </c>
      <c r="R1034">
        <f t="shared" si="168"/>
        <v>0</v>
      </c>
      <c r="S1034">
        <f t="shared" si="169"/>
        <v>0</v>
      </c>
    </row>
    <row r="1035" spans="1:19" x14ac:dyDescent="0.25">
      <c r="A1035" s="8"/>
      <c r="B1035" s="8"/>
      <c r="C1035" s="8"/>
      <c r="D1035" s="8"/>
      <c r="E1035" s="8"/>
      <c r="G1035" s="9" t="str">
        <f t="shared" si="160"/>
        <v/>
      </c>
      <c r="H1035" s="9" t="str">
        <f t="shared" si="161"/>
        <v/>
      </c>
      <c r="I1035" s="9" t="str">
        <f t="shared" si="162"/>
        <v/>
      </c>
      <c r="J1035" s="9" t="str">
        <f t="shared" si="163"/>
        <v/>
      </c>
      <c r="K1035" s="9" t="str">
        <f t="shared" si="164"/>
        <v/>
      </c>
      <c r="O1035">
        <f t="shared" si="165"/>
        <v>0</v>
      </c>
      <c r="P1035">
        <f t="shared" si="166"/>
        <v>0</v>
      </c>
      <c r="Q1035">
        <f t="shared" si="167"/>
        <v>0</v>
      </c>
      <c r="R1035">
        <f t="shared" si="168"/>
        <v>0</v>
      </c>
      <c r="S1035">
        <f t="shared" si="169"/>
        <v>0</v>
      </c>
    </row>
    <row r="1036" spans="1:19" x14ac:dyDescent="0.25">
      <c r="A1036" s="8"/>
      <c r="B1036" s="8"/>
      <c r="C1036" s="8"/>
      <c r="D1036" s="8"/>
      <c r="E1036" s="8"/>
      <c r="G1036" s="9" t="str">
        <f t="shared" si="160"/>
        <v/>
      </c>
      <c r="H1036" s="9" t="str">
        <f t="shared" si="161"/>
        <v/>
      </c>
      <c r="I1036" s="9" t="str">
        <f t="shared" si="162"/>
        <v/>
      </c>
      <c r="J1036" s="9" t="str">
        <f t="shared" si="163"/>
        <v/>
      </c>
      <c r="K1036" s="9" t="str">
        <f t="shared" si="164"/>
        <v/>
      </c>
      <c r="O1036">
        <f t="shared" si="165"/>
        <v>0</v>
      </c>
      <c r="P1036">
        <f t="shared" si="166"/>
        <v>0</v>
      </c>
      <c r="Q1036">
        <f t="shared" si="167"/>
        <v>0</v>
      </c>
      <c r="R1036">
        <f t="shared" si="168"/>
        <v>0</v>
      </c>
      <c r="S1036">
        <f t="shared" si="169"/>
        <v>0</v>
      </c>
    </row>
    <row r="1037" spans="1:19" x14ac:dyDescent="0.25">
      <c r="A1037" s="8"/>
      <c r="B1037" s="8"/>
      <c r="C1037" s="8"/>
      <c r="D1037" s="8"/>
      <c r="E1037" s="8"/>
      <c r="G1037" s="9" t="str">
        <f t="shared" si="160"/>
        <v/>
      </c>
      <c r="H1037" s="9" t="str">
        <f t="shared" si="161"/>
        <v/>
      </c>
      <c r="I1037" s="9" t="str">
        <f t="shared" si="162"/>
        <v/>
      </c>
      <c r="J1037" s="9" t="str">
        <f t="shared" si="163"/>
        <v/>
      </c>
      <c r="K1037" s="9" t="str">
        <f t="shared" si="164"/>
        <v/>
      </c>
      <c r="O1037">
        <f t="shared" si="165"/>
        <v>0</v>
      </c>
      <c r="P1037">
        <f t="shared" si="166"/>
        <v>0</v>
      </c>
      <c r="Q1037">
        <f t="shared" si="167"/>
        <v>0</v>
      </c>
      <c r="R1037">
        <f t="shared" si="168"/>
        <v>0</v>
      </c>
      <c r="S1037">
        <f t="shared" si="169"/>
        <v>0</v>
      </c>
    </row>
    <row r="1038" spans="1:19" x14ac:dyDescent="0.25">
      <c r="A1038" s="8"/>
      <c r="B1038" s="8"/>
      <c r="C1038" s="8"/>
      <c r="D1038" s="8"/>
      <c r="E1038" s="8"/>
      <c r="G1038" s="9" t="str">
        <f t="shared" si="160"/>
        <v/>
      </c>
      <c r="H1038" s="9" t="str">
        <f t="shared" si="161"/>
        <v/>
      </c>
      <c r="I1038" s="9" t="str">
        <f t="shared" si="162"/>
        <v/>
      </c>
      <c r="J1038" s="9" t="str">
        <f t="shared" si="163"/>
        <v/>
      </c>
      <c r="K1038" s="9" t="str">
        <f t="shared" si="164"/>
        <v/>
      </c>
      <c r="O1038">
        <f t="shared" si="165"/>
        <v>0</v>
      </c>
      <c r="P1038">
        <f t="shared" si="166"/>
        <v>0</v>
      </c>
      <c r="Q1038">
        <f t="shared" si="167"/>
        <v>0</v>
      </c>
      <c r="R1038">
        <f t="shared" si="168"/>
        <v>0</v>
      </c>
      <c r="S1038">
        <f t="shared" si="169"/>
        <v>0</v>
      </c>
    </row>
    <row r="1039" spans="1:19" x14ac:dyDescent="0.25">
      <c r="A1039" s="8"/>
      <c r="B1039" s="8"/>
      <c r="C1039" s="8"/>
      <c r="D1039" s="8"/>
      <c r="E1039" s="8"/>
      <c r="G1039" s="9" t="str">
        <f t="shared" si="160"/>
        <v/>
      </c>
      <c r="H1039" s="9" t="str">
        <f t="shared" si="161"/>
        <v/>
      </c>
      <c r="I1039" s="9" t="str">
        <f t="shared" si="162"/>
        <v/>
      </c>
      <c r="J1039" s="9" t="str">
        <f t="shared" si="163"/>
        <v/>
      </c>
      <c r="K1039" s="9" t="str">
        <f t="shared" si="164"/>
        <v/>
      </c>
      <c r="O1039">
        <f t="shared" si="165"/>
        <v>0</v>
      </c>
      <c r="P1039">
        <f t="shared" si="166"/>
        <v>0</v>
      </c>
      <c r="Q1039">
        <f t="shared" si="167"/>
        <v>0</v>
      </c>
      <c r="R1039">
        <f t="shared" si="168"/>
        <v>0</v>
      </c>
      <c r="S1039">
        <f t="shared" si="169"/>
        <v>0</v>
      </c>
    </row>
    <row r="1040" spans="1:19" x14ac:dyDescent="0.25">
      <c r="A1040" s="8"/>
      <c r="B1040" s="8"/>
      <c r="C1040" s="8"/>
      <c r="D1040" s="8"/>
      <c r="E1040" s="8"/>
      <c r="G1040" s="9" t="str">
        <f t="shared" si="160"/>
        <v/>
      </c>
      <c r="H1040" s="9" t="str">
        <f t="shared" si="161"/>
        <v/>
      </c>
      <c r="I1040" s="9" t="str">
        <f t="shared" si="162"/>
        <v/>
      </c>
      <c r="J1040" s="9" t="str">
        <f t="shared" si="163"/>
        <v/>
      </c>
      <c r="K1040" s="9" t="str">
        <f t="shared" si="164"/>
        <v/>
      </c>
      <c r="O1040">
        <f t="shared" si="165"/>
        <v>0</v>
      </c>
      <c r="P1040">
        <f t="shared" si="166"/>
        <v>0</v>
      </c>
      <c r="Q1040">
        <f t="shared" si="167"/>
        <v>0</v>
      </c>
      <c r="R1040">
        <f t="shared" si="168"/>
        <v>0</v>
      </c>
      <c r="S1040">
        <f t="shared" si="169"/>
        <v>0</v>
      </c>
    </row>
    <row r="1041" spans="1:19" x14ac:dyDescent="0.25">
      <c r="A1041" s="8"/>
      <c r="B1041" s="8"/>
      <c r="C1041" s="8"/>
      <c r="D1041" s="8"/>
      <c r="E1041" s="8"/>
      <c r="G1041" s="9" t="str">
        <f t="shared" si="160"/>
        <v/>
      </c>
      <c r="H1041" s="9" t="str">
        <f t="shared" si="161"/>
        <v/>
      </c>
      <c r="I1041" s="9" t="str">
        <f t="shared" si="162"/>
        <v/>
      </c>
      <c r="J1041" s="9" t="str">
        <f t="shared" si="163"/>
        <v/>
      </c>
      <c r="K1041" s="9" t="str">
        <f t="shared" si="164"/>
        <v/>
      </c>
      <c r="O1041">
        <f t="shared" si="165"/>
        <v>0</v>
      </c>
      <c r="P1041">
        <f t="shared" si="166"/>
        <v>0</v>
      </c>
      <c r="Q1041">
        <f t="shared" si="167"/>
        <v>0</v>
      </c>
      <c r="R1041">
        <f t="shared" si="168"/>
        <v>0</v>
      </c>
      <c r="S1041">
        <f t="shared" si="169"/>
        <v>0</v>
      </c>
    </row>
    <row r="1042" spans="1:19" x14ac:dyDescent="0.25">
      <c r="A1042" s="8"/>
      <c r="B1042" s="8"/>
      <c r="C1042" s="8"/>
      <c r="D1042" s="8"/>
      <c r="E1042" s="8"/>
      <c r="G1042" s="9" t="str">
        <f t="shared" si="160"/>
        <v/>
      </c>
      <c r="H1042" s="9" t="str">
        <f t="shared" si="161"/>
        <v/>
      </c>
      <c r="I1042" s="9" t="str">
        <f t="shared" si="162"/>
        <v/>
      </c>
      <c r="J1042" s="9" t="str">
        <f t="shared" si="163"/>
        <v/>
      </c>
      <c r="K1042" s="9" t="str">
        <f t="shared" si="164"/>
        <v/>
      </c>
      <c r="O1042">
        <f t="shared" si="165"/>
        <v>0</v>
      </c>
      <c r="P1042">
        <f t="shared" si="166"/>
        <v>0</v>
      </c>
      <c r="Q1042">
        <f t="shared" si="167"/>
        <v>0</v>
      </c>
      <c r="R1042">
        <f t="shared" si="168"/>
        <v>0</v>
      </c>
      <c r="S1042">
        <f t="shared" si="169"/>
        <v>0</v>
      </c>
    </row>
    <row r="1043" spans="1:19" x14ac:dyDescent="0.25">
      <c r="A1043" s="8"/>
      <c r="B1043" s="8"/>
      <c r="C1043" s="8"/>
      <c r="D1043" s="8"/>
      <c r="E1043" s="8"/>
      <c r="G1043" s="9" t="str">
        <f t="shared" si="160"/>
        <v/>
      </c>
      <c r="H1043" s="9" t="str">
        <f t="shared" si="161"/>
        <v/>
      </c>
      <c r="I1043" s="9" t="str">
        <f t="shared" si="162"/>
        <v/>
      </c>
      <c r="J1043" s="9" t="str">
        <f t="shared" si="163"/>
        <v/>
      </c>
      <c r="K1043" s="9" t="str">
        <f t="shared" si="164"/>
        <v/>
      </c>
      <c r="O1043">
        <f t="shared" si="165"/>
        <v>0</v>
      </c>
      <c r="P1043">
        <f t="shared" si="166"/>
        <v>0</v>
      </c>
      <c r="Q1043">
        <f t="shared" si="167"/>
        <v>0</v>
      </c>
      <c r="R1043">
        <f t="shared" si="168"/>
        <v>0</v>
      </c>
      <c r="S1043">
        <f t="shared" si="169"/>
        <v>0</v>
      </c>
    </row>
    <row r="1044" spans="1:19" x14ac:dyDescent="0.25">
      <c r="A1044" s="8"/>
      <c r="B1044" s="8"/>
      <c r="C1044" s="8"/>
      <c r="D1044" s="8"/>
      <c r="E1044" s="8"/>
      <c r="G1044" s="9" t="str">
        <f t="shared" si="160"/>
        <v/>
      </c>
      <c r="H1044" s="9" t="str">
        <f t="shared" si="161"/>
        <v/>
      </c>
      <c r="I1044" s="9" t="str">
        <f t="shared" si="162"/>
        <v/>
      </c>
      <c r="J1044" s="9" t="str">
        <f t="shared" si="163"/>
        <v/>
      </c>
      <c r="K1044" s="9" t="str">
        <f t="shared" si="164"/>
        <v/>
      </c>
      <c r="O1044">
        <f t="shared" si="165"/>
        <v>0</v>
      </c>
      <c r="P1044">
        <f t="shared" si="166"/>
        <v>0</v>
      </c>
      <c r="Q1044">
        <f t="shared" si="167"/>
        <v>0</v>
      </c>
      <c r="R1044">
        <f t="shared" si="168"/>
        <v>0</v>
      </c>
      <c r="S1044">
        <f t="shared" si="169"/>
        <v>0</v>
      </c>
    </row>
    <row r="1045" spans="1:19" x14ac:dyDescent="0.25">
      <c r="A1045" s="8"/>
      <c r="B1045" s="8"/>
      <c r="C1045" s="8"/>
      <c r="D1045" s="8"/>
      <c r="E1045" s="8"/>
      <c r="G1045" s="9" t="str">
        <f t="shared" si="160"/>
        <v/>
      </c>
      <c r="H1045" s="9" t="str">
        <f t="shared" si="161"/>
        <v/>
      </c>
      <c r="I1045" s="9" t="str">
        <f t="shared" si="162"/>
        <v/>
      </c>
      <c r="J1045" s="9" t="str">
        <f t="shared" si="163"/>
        <v/>
      </c>
      <c r="K1045" s="9" t="str">
        <f t="shared" si="164"/>
        <v/>
      </c>
      <c r="O1045">
        <f t="shared" si="165"/>
        <v>0</v>
      </c>
      <c r="P1045">
        <f t="shared" si="166"/>
        <v>0</v>
      </c>
      <c r="Q1045">
        <f t="shared" si="167"/>
        <v>0</v>
      </c>
      <c r="R1045">
        <f t="shared" si="168"/>
        <v>0</v>
      </c>
      <c r="S1045">
        <f t="shared" si="169"/>
        <v>0</v>
      </c>
    </row>
    <row r="1046" spans="1:19" x14ac:dyDescent="0.25">
      <c r="A1046" s="8"/>
      <c r="B1046" s="8"/>
      <c r="C1046" s="8"/>
      <c r="D1046" s="8"/>
      <c r="E1046" s="8"/>
      <c r="G1046" s="9" t="str">
        <f t="shared" si="160"/>
        <v/>
      </c>
      <c r="H1046" s="9" t="str">
        <f t="shared" si="161"/>
        <v/>
      </c>
      <c r="I1046" s="9" t="str">
        <f t="shared" si="162"/>
        <v/>
      </c>
      <c r="J1046" s="9" t="str">
        <f t="shared" si="163"/>
        <v/>
      </c>
      <c r="K1046" s="9" t="str">
        <f t="shared" si="164"/>
        <v/>
      </c>
      <c r="O1046">
        <f t="shared" si="165"/>
        <v>0</v>
      </c>
      <c r="P1046">
        <f t="shared" si="166"/>
        <v>0</v>
      </c>
      <c r="Q1046">
        <f t="shared" si="167"/>
        <v>0</v>
      </c>
      <c r="R1046">
        <f t="shared" si="168"/>
        <v>0</v>
      </c>
      <c r="S1046">
        <f t="shared" si="169"/>
        <v>0</v>
      </c>
    </row>
    <row r="1047" spans="1:19" x14ac:dyDescent="0.25">
      <c r="A1047" s="8"/>
      <c r="B1047" s="8"/>
      <c r="C1047" s="8"/>
      <c r="D1047" s="8"/>
      <c r="E1047" s="8"/>
      <c r="G1047" s="9" t="str">
        <f t="shared" si="160"/>
        <v/>
      </c>
      <c r="H1047" s="9" t="str">
        <f t="shared" si="161"/>
        <v/>
      </c>
      <c r="I1047" s="9" t="str">
        <f t="shared" si="162"/>
        <v/>
      </c>
      <c r="J1047" s="9" t="str">
        <f t="shared" si="163"/>
        <v/>
      </c>
      <c r="K1047" s="9" t="str">
        <f t="shared" si="164"/>
        <v/>
      </c>
      <c r="O1047">
        <f t="shared" si="165"/>
        <v>0</v>
      </c>
      <c r="P1047">
        <f t="shared" si="166"/>
        <v>0</v>
      </c>
      <c r="Q1047">
        <f t="shared" si="167"/>
        <v>0</v>
      </c>
      <c r="R1047">
        <f t="shared" si="168"/>
        <v>0</v>
      </c>
      <c r="S1047">
        <f t="shared" si="169"/>
        <v>0</v>
      </c>
    </row>
    <row r="1048" spans="1:19" x14ac:dyDescent="0.25">
      <c r="A1048" s="8"/>
      <c r="B1048" s="8"/>
      <c r="C1048" s="8"/>
      <c r="D1048" s="8"/>
      <c r="E1048" s="8"/>
      <c r="G1048" s="9" t="str">
        <f t="shared" si="160"/>
        <v/>
      </c>
      <c r="H1048" s="9" t="str">
        <f t="shared" si="161"/>
        <v/>
      </c>
      <c r="I1048" s="9" t="str">
        <f t="shared" si="162"/>
        <v/>
      </c>
      <c r="J1048" s="9" t="str">
        <f t="shared" si="163"/>
        <v/>
      </c>
      <c r="K1048" s="9" t="str">
        <f t="shared" si="164"/>
        <v/>
      </c>
      <c r="O1048">
        <f t="shared" si="165"/>
        <v>0</v>
      </c>
      <c r="P1048">
        <f t="shared" si="166"/>
        <v>0</v>
      </c>
      <c r="Q1048">
        <f t="shared" si="167"/>
        <v>0</v>
      </c>
      <c r="R1048">
        <f t="shared" si="168"/>
        <v>0</v>
      </c>
      <c r="S1048">
        <f t="shared" si="169"/>
        <v>0</v>
      </c>
    </row>
    <row r="1049" spans="1:19" x14ac:dyDescent="0.25">
      <c r="A1049" s="8"/>
      <c r="B1049" s="8"/>
      <c r="C1049" s="8"/>
      <c r="D1049" s="8"/>
      <c r="E1049" s="8"/>
      <c r="G1049" s="9" t="str">
        <f t="shared" si="160"/>
        <v/>
      </c>
      <c r="H1049" s="9" t="str">
        <f t="shared" si="161"/>
        <v/>
      </c>
      <c r="I1049" s="9" t="str">
        <f t="shared" si="162"/>
        <v/>
      </c>
      <c r="J1049" s="9" t="str">
        <f t="shared" si="163"/>
        <v/>
      </c>
      <c r="K1049" s="9" t="str">
        <f t="shared" si="164"/>
        <v/>
      </c>
      <c r="O1049">
        <f t="shared" si="165"/>
        <v>0</v>
      </c>
      <c r="P1049">
        <f t="shared" si="166"/>
        <v>0</v>
      </c>
      <c r="Q1049">
        <f t="shared" si="167"/>
        <v>0</v>
      </c>
      <c r="R1049">
        <f t="shared" si="168"/>
        <v>0</v>
      </c>
      <c r="S1049">
        <f t="shared" si="169"/>
        <v>0</v>
      </c>
    </row>
    <row r="1050" spans="1:19" x14ac:dyDescent="0.25">
      <c r="A1050" s="8"/>
      <c r="B1050" s="8"/>
      <c r="C1050" s="8"/>
      <c r="D1050" s="8"/>
      <c r="E1050" s="8"/>
      <c r="G1050" s="9" t="str">
        <f t="shared" si="160"/>
        <v/>
      </c>
      <c r="H1050" s="9" t="str">
        <f t="shared" si="161"/>
        <v/>
      </c>
      <c r="I1050" s="9" t="str">
        <f t="shared" si="162"/>
        <v/>
      </c>
      <c r="J1050" s="9" t="str">
        <f t="shared" si="163"/>
        <v/>
      </c>
      <c r="K1050" s="9" t="str">
        <f t="shared" si="164"/>
        <v/>
      </c>
      <c r="O1050">
        <f t="shared" si="165"/>
        <v>0</v>
      </c>
      <c r="P1050">
        <f t="shared" si="166"/>
        <v>0</v>
      </c>
      <c r="Q1050">
        <f t="shared" si="167"/>
        <v>0</v>
      </c>
      <c r="R1050">
        <f t="shared" si="168"/>
        <v>0</v>
      </c>
      <c r="S1050">
        <f t="shared" si="169"/>
        <v>0</v>
      </c>
    </row>
    <row r="1051" spans="1:19" x14ac:dyDescent="0.25">
      <c r="A1051" s="8"/>
      <c r="B1051" s="8"/>
      <c r="C1051" s="8"/>
      <c r="D1051" s="8"/>
      <c r="E1051" s="8"/>
      <c r="G1051" s="9" t="str">
        <f t="shared" si="160"/>
        <v/>
      </c>
      <c r="H1051" s="9" t="str">
        <f t="shared" si="161"/>
        <v/>
      </c>
      <c r="I1051" s="9" t="str">
        <f t="shared" si="162"/>
        <v/>
      </c>
      <c r="J1051" s="9" t="str">
        <f t="shared" si="163"/>
        <v/>
      </c>
      <c r="K1051" s="9" t="str">
        <f t="shared" si="164"/>
        <v/>
      </c>
      <c r="O1051">
        <f t="shared" si="165"/>
        <v>0</v>
      </c>
      <c r="P1051">
        <f t="shared" si="166"/>
        <v>0</v>
      </c>
      <c r="Q1051">
        <f t="shared" si="167"/>
        <v>0</v>
      </c>
      <c r="R1051">
        <f t="shared" si="168"/>
        <v>0</v>
      </c>
      <c r="S1051">
        <f t="shared" si="169"/>
        <v>0</v>
      </c>
    </row>
    <row r="1052" spans="1:19" x14ac:dyDescent="0.25">
      <c r="A1052" s="8"/>
      <c r="B1052" s="8"/>
      <c r="C1052" s="8"/>
      <c r="D1052" s="8"/>
      <c r="E1052" s="8"/>
      <c r="G1052" s="9" t="str">
        <f t="shared" si="160"/>
        <v/>
      </c>
      <c r="H1052" s="9" t="str">
        <f t="shared" si="161"/>
        <v/>
      </c>
      <c r="I1052" s="9" t="str">
        <f t="shared" si="162"/>
        <v/>
      </c>
      <c r="J1052" s="9" t="str">
        <f t="shared" si="163"/>
        <v/>
      </c>
      <c r="K1052" s="9" t="str">
        <f t="shared" si="164"/>
        <v/>
      </c>
      <c r="O1052">
        <f t="shared" si="165"/>
        <v>0</v>
      </c>
      <c r="P1052">
        <f t="shared" si="166"/>
        <v>0</v>
      </c>
      <c r="Q1052">
        <f t="shared" si="167"/>
        <v>0</v>
      </c>
      <c r="R1052">
        <f t="shared" si="168"/>
        <v>0</v>
      </c>
      <c r="S1052">
        <f t="shared" si="169"/>
        <v>0</v>
      </c>
    </row>
    <row r="1053" spans="1:19" x14ac:dyDescent="0.25">
      <c r="A1053" s="8"/>
      <c r="B1053" s="8"/>
      <c r="C1053" s="8"/>
      <c r="D1053" s="8"/>
      <c r="E1053" s="8"/>
      <c r="G1053" s="9" t="str">
        <f t="shared" si="160"/>
        <v/>
      </c>
      <c r="H1053" s="9" t="str">
        <f t="shared" si="161"/>
        <v/>
      </c>
      <c r="I1053" s="9" t="str">
        <f t="shared" si="162"/>
        <v/>
      </c>
      <c r="J1053" s="9" t="str">
        <f t="shared" si="163"/>
        <v/>
      </c>
      <c r="K1053" s="9" t="str">
        <f t="shared" si="164"/>
        <v/>
      </c>
      <c r="O1053">
        <f t="shared" si="165"/>
        <v>0</v>
      </c>
      <c r="P1053">
        <f t="shared" si="166"/>
        <v>0</v>
      </c>
      <c r="Q1053">
        <f t="shared" si="167"/>
        <v>0</v>
      </c>
      <c r="R1053">
        <f t="shared" si="168"/>
        <v>0</v>
      </c>
      <c r="S1053">
        <f t="shared" si="169"/>
        <v>0</v>
      </c>
    </row>
    <row r="1054" spans="1:19" x14ac:dyDescent="0.25">
      <c r="A1054" s="8"/>
      <c r="B1054" s="8"/>
      <c r="C1054" s="8"/>
      <c r="D1054" s="8"/>
      <c r="E1054" s="8"/>
      <c r="G1054" s="9" t="str">
        <f t="shared" si="160"/>
        <v/>
      </c>
      <c r="H1054" s="9" t="str">
        <f t="shared" si="161"/>
        <v/>
      </c>
      <c r="I1054" s="9" t="str">
        <f t="shared" si="162"/>
        <v/>
      </c>
      <c r="J1054" s="9" t="str">
        <f t="shared" si="163"/>
        <v/>
      </c>
      <c r="K1054" s="9" t="str">
        <f t="shared" si="164"/>
        <v/>
      </c>
      <c r="O1054">
        <f t="shared" si="165"/>
        <v>0</v>
      </c>
      <c r="P1054">
        <f t="shared" si="166"/>
        <v>0</v>
      </c>
      <c r="Q1054">
        <f t="shared" si="167"/>
        <v>0</v>
      </c>
      <c r="R1054">
        <f t="shared" si="168"/>
        <v>0</v>
      </c>
      <c r="S1054">
        <f t="shared" si="169"/>
        <v>0</v>
      </c>
    </row>
    <row r="1055" spans="1:19" x14ac:dyDescent="0.25">
      <c r="A1055" s="8"/>
      <c r="B1055" s="8"/>
      <c r="C1055" s="8"/>
      <c r="D1055" s="8"/>
      <c r="E1055" s="8"/>
      <c r="G1055" s="9" t="str">
        <f t="shared" si="160"/>
        <v/>
      </c>
      <c r="H1055" s="9" t="str">
        <f t="shared" si="161"/>
        <v/>
      </c>
      <c r="I1055" s="9" t="str">
        <f t="shared" si="162"/>
        <v/>
      </c>
      <c r="J1055" s="9" t="str">
        <f t="shared" si="163"/>
        <v/>
      </c>
      <c r="K1055" s="9" t="str">
        <f t="shared" si="164"/>
        <v/>
      </c>
      <c r="O1055">
        <f t="shared" si="165"/>
        <v>0</v>
      </c>
      <c r="P1055">
        <f t="shared" si="166"/>
        <v>0</v>
      </c>
      <c r="Q1055">
        <f t="shared" si="167"/>
        <v>0</v>
      </c>
      <c r="R1055">
        <f t="shared" si="168"/>
        <v>0</v>
      </c>
      <c r="S1055">
        <f t="shared" si="169"/>
        <v>0</v>
      </c>
    </row>
    <row r="1056" spans="1:19" x14ac:dyDescent="0.25">
      <c r="A1056" s="8"/>
      <c r="B1056" s="8"/>
      <c r="C1056" s="8"/>
      <c r="D1056" s="8"/>
      <c r="E1056" s="8"/>
      <c r="G1056" s="9" t="str">
        <f t="shared" si="160"/>
        <v/>
      </c>
      <c r="H1056" s="9" t="str">
        <f t="shared" si="161"/>
        <v/>
      </c>
      <c r="I1056" s="9" t="str">
        <f t="shared" si="162"/>
        <v/>
      </c>
      <c r="J1056" s="9" t="str">
        <f t="shared" si="163"/>
        <v/>
      </c>
      <c r="K1056" s="9" t="str">
        <f t="shared" si="164"/>
        <v/>
      </c>
      <c r="O1056">
        <f t="shared" si="165"/>
        <v>0</v>
      </c>
      <c r="P1056">
        <f t="shared" si="166"/>
        <v>0</v>
      </c>
      <c r="Q1056">
        <f t="shared" si="167"/>
        <v>0</v>
      </c>
      <c r="R1056">
        <f t="shared" si="168"/>
        <v>0</v>
      </c>
      <c r="S1056">
        <f t="shared" si="169"/>
        <v>0</v>
      </c>
    </row>
    <row r="1057" spans="1:19" x14ac:dyDescent="0.25">
      <c r="A1057" s="8"/>
      <c r="B1057" s="8"/>
      <c r="C1057" s="8"/>
      <c r="D1057" s="8"/>
      <c r="E1057" s="8"/>
      <c r="G1057" s="9" t="str">
        <f t="shared" si="160"/>
        <v/>
      </c>
      <c r="H1057" s="9" t="str">
        <f t="shared" si="161"/>
        <v/>
      </c>
      <c r="I1057" s="9" t="str">
        <f t="shared" si="162"/>
        <v/>
      </c>
      <c r="J1057" s="9" t="str">
        <f t="shared" si="163"/>
        <v/>
      </c>
      <c r="K1057" s="9" t="str">
        <f t="shared" si="164"/>
        <v/>
      </c>
      <c r="O1057">
        <f t="shared" si="165"/>
        <v>0</v>
      </c>
      <c r="P1057">
        <f t="shared" si="166"/>
        <v>0</v>
      </c>
      <c r="Q1057">
        <f t="shared" si="167"/>
        <v>0</v>
      </c>
      <c r="R1057">
        <f t="shared" si="168"/>
        <v>0</v>
      </c>
      <c r="S1057">
        <f t="shared" si="169"/>
        <v>0</v>
      </c>
    </row>
    <row r="1058" spans="1:19" x14ac:dyDescent="0.25">
      <c r="A1058" s="8"/>
      <c r="B1058" s="8"/>
      <c r="C1058" s="8"/>
      <c r="D1058" s="8"/>
      <c r="E1058" s="8"/>
      <c r="G1058" s="9" t="str">
        <f t="shared" si="160"/>
        <v/>
      </c>
      <c r="H1058" s="9" t="str">
        <f t="shared" si="161"/>
        <v/>
      </c>
      <c r="I1058" s="9" t="str">
        <f t="shared" si="162"/>
        <v/>
      </c>
      <c r="J1058" s="9" t="str">
        <f t="shared" si="163"/>
        <v/>
      </c>
      <c r="K1058" s="9" t="str">
        <f t="shared" si="164"/>
        <v/>
      </c>
      <c r="O1058">
        <f t="shared" si="165"/>
        <v>0</v>
      </c>
      <c r="P1058">
        <f t="shared" si="166"/>
        <v>0</v>
      </c>
      <c r="Q1058">
        <f t="shared" si="167"/>
        <v>0</v>
      </c>
      <c r="R1058">
        <f t="shared" si="168"/>
        <v>0</v>
      </c>
      <c r="S1058">
        <f t="shared" si="169"/>
        <v>0</v>
      </c>
    </row>
    <row r="1059" spans="1:19" x14ac:dyDescent="0.25">
      <c r="A1059" s="8"/>
      <c r="B1059" s="8"/>
      <c r="C1059" s="8"/>
      <c r="D1059" s="8"/>
      <c r="E1059" s="8"/>
      <c r="G1059" s="9" t="str">
        <f t="shared" si="160"/>
        <v/>
      </c>
      <c r="H1059" s="9" t="str">
        <f t="shared" si="161"/>
        <v/>
      </c>
      <c r="I1059" s="9" t="str">
        <f t="shared" si="162"/>
        <v/>
      </c>
      <c r="J1059" s="9" t="str">
        <f t="shared" si="163"/>
        <v/>
      </c>
      <c r="K1059" s="9" t="str">
        <f t="shared" si="164"/>
        <v/>
      </c>
      <c r="O1059">
        <f t="shared" si="165"/>
        <v>0</v>
      </c>
      <c r="P1059">
        <f t="shared" si="166"/>
        <v>0</v>
      </c>
      <c r="Q1059">
        <f t="shared" si="167"/>
        <v>0</v>
      </c>
      <c r="R1059">
        <f t="shared" si="168"/>
        <v>0</v>
      </c>
      <c r="S1059">
        <f t="shared" si="169"/>
        <v>0</v>
      </c>
    </row>
    <row r="1060" spans="1:19" x14ac:dyDescent="0.25">
      <c r="A1060" s="8"/>
      <c r="B1060" s="8"/>
      <c r="C1060" s="8"/>
      <c r="D1060" s="8"/>
      <c r="E1060" s="8"/>
      <c r="G1060" s="9" t="str">
        <f t="shared" si="160"/>
        <v/>
      </c>
      <c r="H1060" s="9" t="str">
        <f t="shared" si="161"/>
        <v/>
      </c>
      <c r="I1060" s="9" t="str">
        <f t="shared" si="162"/>
        <v/>
      </c>
      <c r="J1060" s="9" t="str">
        <f t="shared" si="163"/>
        <v/>
      </c>
      <c r="K1060" s="9" t="str">
        <f t="shared" si="164"/>
        <v/>
      </c>
      <c r="O1060">
        <f t="shared" si="165"/>
        <v>0</v>
      </c>
      <c r="P1060">
        <f t="shared" si="166"/>
        <v>0</v>
      </c>
      <c r="Q1060">
        <f t="shared" si="167"/>
        <v>0</v>
      </c>
      <c r="R1060">
        <f t="shared" si="168"/>
        <v>0</v>
      </c>
      <c r="S1060">
        <f t="shared" si="169"/>
        <v>0</v>
      </c>
    </row>
    <row r="1061" spans="1:19" x14ac:dyDescent="0.25">
      <c r="A1061" s="8"/>
      <c r="B1061" s="8"/>
      <c r="C1061" s="8"/>
      <c r="D1061" s="8"/>
      <c r="E1061" s="8"/>
      <c r="G1061" s="9" t="str">
        <f t="shared" si="160"/>
        <v/>
      </c>
      <c r="H1061" s="9" t="str">
        <f t="shared" si="161"/>
        <v/>
      </c>
      <c r="I1061" s="9" t="str">
        <f t="shared" si="162"/>
        <v/>
      </c>
      <c r="J1061" s="9" t="str">
        <f t="shared" si="163"/>
        <v/>
      </c>
      <c r="K1061" s="9" t="str">
        <f t="shared" si="164"/>
        <v/>
      </c>
      <c r="O1061">
        <f t="shared" si="165"/>
        <v>0</v>
      </c>
      <c r="P1061">
        <f t="shared" si="166"/>
        <v>0</v>
      </c>
      <c r="Q1061">
        <f t="shared" si="167"/>
        <v>0</v>
      </c>
      <c r="R1061">
        <f t="shared" si="168"/>
        <v>0</v>
      </c>
      <c r="S1061">
        <f t="shared" si="169"/>
        <v>0</v>
      </c>
    </row>
    <row r="1062" spans="1:19" x14ac:dyDescent="0.25">
      <c r="A1062" s="8"/>
      <c r="B1062" s="8"/>
      <c r="C1062" s="8"/>
      <c r="D1062" s="8"/>
      <c r="E1062" s="8"/>
      <c r="G1062" s="9" t="str">
        <f t="shared" si="160"/>
        <v/>
      </c>
      <c r="H1062" s="9" t="str">
        <f t="shared" si="161"/>
        <v/>
      </c>
      <c r="I1062" s="9" t="str">
        <f t="shared" si="162"/>
        <v/>
      </c>
      <c r="J1062" s="9" t="str">
        <f t="shared" si="163"/>
        <v/>
      </c>
      <c r="K1062" s="9" t="str">
        <f t="shared" si="164"/>
        <v/>
      </c>
      <c r="O1062">
        <f t="shared" si="165"/>
        <v>0</v>
      </c>
      <c r="P1062">
        <f t="shared" si="166"/>
        <v>0</v>
      </c>
      <c r="Q1062">
        <f t="shared" si="167"/>
        <v>0</v>
      </c>
      <c r="R1062">
        <f t="shared" si="168"/>
        <v>0</v>
      </c>
      <c r="S1062">
        <f t="shared" si="169"/>
        <v>0</v>
      </c>
    </row>
    <row r="1063" spans="1:19" x14ac:dyDescent="0.25">
      <c r="A1063" s="8"/>
      <c r="B1063" s="8"/>
      <c r="C1063" s="8"/>
      <c r="D1063" s="8"/>
      <c r="E1063" s="8"/>
      <c r="G1063" s="9" t="str">
        <f t="shared" si="160"/>
        <v/>
      </c>
      <c r="H1063" s="9" t="str">
        <f t="shared" si="161"/>
        <v/>
      </c>
      <c r="I1063" s="9" t="str">
        <f t="shared" si="162"/>
        <v/>
      </c>
      <c r="J1063" s="9" t="str">
        <f t="shared" si="163"/>
        <v/>
      </c>
      <c r="K1063" s="9" t="str">
        <f t="shared" si="164"/>
        <v/>
      </c>
      <c r="O1063">
        <f t="shared" si="165"/>
        <v>0</v>
      </c>
      <c r="P1063">
        <f t="shared" si="166"/>
        <v>0</v>
      </c>
      <c r="Q1063">
        <f t="shared" si="167"/>
        <v>0</v>
      </c>
      <c r="R1063">
        <f t="shared" si="168"/>
        <v>0</v>
      </c>
      <c r="S1063">
        <f t="shared" si="169"/>
        <v>0</v>
      </c>
    </row>
    <row r="1064" spans="1:19" x14ac:dyDescent="0.25">
      <c r="A1064" s="8"/>
      <c r="B1064" s="8"/>
      <c r="C1064" s="8"/>
      <c r="D1064" s="8"/>
      <c r="E1064" s="8"/>
      <c r="G1064" s="9" t="str">
        <f t="shared" si="160"/>
        <v/>
      </c>
      <c r="H1064" s="9" t="str">
        <f t="shared" si="161"/>
        <v/>
      </c>
      <c r="I1064" s="9" t="str">
        <f t="shared" si="162"/>
        <v/>
      </c>
      <c r="J1064" s="9" t="str">
        <f t="shared" si="163"/>
        <v/>
      </c>
      <c r="K1064" s="9" t="str">
        <f t="shared" si="164"/>
        <v/>
      </c>
      <c r="O1064">
        <f t="shared" si="165"/>
        <v>0</v>
      </c>
      <c r="P1064">
        <f t="shared" si="166"/>
        <v>0</v>
      </c>
      <c r="Q1064">
        <f t="shared" si="167"/>
        <v>0</v>
      </c>
      <c r="R1064">
        <f t="shared" si="168"/>
        <v>0</v>
      </c>
      <c r="S1064">
        <f t="shared" si="169"/>
        <v>0</v>
      </c>
    </row>
    <row r="1065" spans="1:19" x14ac:dyDescent="0.25">
      <c r="A1065" s="8"/>
      <c r="B1065" s="8"/>
      <c r="C1065" s="8"/>
      <c r="D1065" s="8"/>
      <c r="E1065" s="8"/>
      <c r="G1065" s="9" t="str">
        <f t="shared" si="160"/>
        <v/>
      </c>
      <c r="H1065" s="9" t="str">
        <f t="shared" si="161"/>
        <v/>
      </c>
      <c r="I1065" s="9" t="str">
        <f t="shared" si="162"/>
        <v/>
      </c>
      <c r="J1065" s="9" t="str">
        <f t="shared" si="163"/>
        <v/>
      </c>
      <c r="K1065" s="9" t="str">
        <f t="shared" si="164"/>
        <v/>
      </c>
      <c r="O1065">
        <f t="shared" si="165"/>
        <v>0</v>
      </c>
      <c r="P1065">
        <f t="shared" si="166"/>
        <v>0</v>
      </c>
      <c r="Q1065">
        <f t="shared" si="167"/>
        <v>0</v>
      </c>
      <c r="R1065">
        <f t="shared" si="168"/>
        <v>0</v>
      </c>
      <c r="S1065">
        <f t="shared" si="169"/>
        <v>0</v>
      </c>
    </row>
    <row r="1066" spans="1:19" x14ac:dyDescent="0.25">
      <c r="A1066" s="8"/>
      <c r="B1066" s="8"/>
      <c r="C1066" s="8"/>
      <c r="D1066" s="8"/>
      <c r="E1066" s="8"/>
      <c r="G1066" s="9" t="str">
        <f t="shared" si="160"/>
        <v/>
      </c>
      <c r="H1066" s="9" t="str">
        <f t="shared" si="161"/>
        <v/>
      </c>
      <c r="I1066" s="9" t="str">
        <f t="shared" si="162"/>
        <v/>
      </c>
      <c r="J1066" s="9" t="str">
        <f t="shared" si="163"/>
        <v/>
      </c>
      <c r="K1066" s="9" t="str">
        <f t="shared" si="164"/>
        <v/>
      </c>
      <c r="O1066">
        <f t="shared" si="165"/>
        <v>0</v>
      </c>
      <c r="P1066">
        <f t="shared" si="166"/>
        <v>0</v>
      </c>
      <c r="Q1066">
        <f t="shared" si="167"/>
        <v>0</v>
      </c>
      <c r="R1066">
        <f t="shared" si="168"/>
        <v>0</v>
      </c>
      <c r="S1066">
        <f t="shared" si="169"/>
        <v>0</v>
      </c>
    </row>
    <row r="1067" spans="1:19" x14ac:dyDescent="0.25">
      <c r="A1067" s="8"/>
      <c r="B1067" s="8"/>
      <c r="C1067" s="8"/>
      <c r="D1067" s="8"/>
      <c r="E1067" s="8"/>
      <c r="G1067" s="9" t="str">
        <f t="shared" si="160"/>
        <v/>
      </c>
      <c r="H1067" s="9" t="str">
        <f t="shared" si="161"/>
        <v/>
      </c>
      <c r="I1067" s="9" t="str">
        <f t="shared" si="162"/>
        <v/>
      </c>
      <c r="J1067" s="9" t="str">
        <f t="shared" si="163"/>
        <v/>
      </c>
      <c r="K1067" s="9" t="str">
        <f t="shared" si="164"/>
        <v/>
      </c>
      <c r="O1067">
        <f t="shared" si="165"/>
        <v>0</v>
      </c>
      <c r="P1067">
        <f t="shared" si="166"/>
        <v>0</v>
      </c>
      <c r="Q1067">
        <f t="shared" si="167"/>
        <v>0</v>
      </c>
      <c r="R1067">
        <f t="shared" si="168"/>
        <v>0</v>
      </c>
      <c r="S1067">
        <f t="shared" si="169"/>
        <v>0</v>
      </c>
    </row>
    <row r="1068" spans="1:19" x14ac:dyDescent="0.25">
      <c r="A1068" s="8"/>
      <c r="B1068" s="8"/>
      <c r="C1068" s="8"/>
      <c r="D1068" s="8"/>
      <c r="E1068" s="8"/>
      <c r="G1068" s="9" t="str">
        <f t="shared" si="160"/>
        <v/>
      </c>
      <c r="H1068" s="9" t="str">
        <f t="shared" si="161"/>
        <v/>
      </c>
      <c r="I1068" s="9" t="str">
        <f t="shared" si="162"/>
        <v/>
      </c>
      <c r="J1068" s="9" t="str">
        <f t="shared" si="163"/>
        <v/>
      </c>
      <c r="K1068" s="9" t="str">
        <f t="shared" si="164"/>
        <v/>
      </c>
      <c r="O1068">
        <f t="shared" si="165"/>
        <v>0</v>
      </c>
      <c r="P1068">
        <f t="shared" si="166"/>
        <v>0</v>
      </c>
      <c r="Q1068">
        <f t="shared" si="167"/>
        <v>0</v>
      </c>
      <c r="R1068">
        <f t="shared" si="168"/>
        <v>0</v>
      </c>
      <c r="S1068">
        <f t="shared" si="169"/>
        <v>0</v>
      </c>
    </row>
    <row r="1069" spans="1:19" x14ac:dyDescent="0.25">
      <c r="A1069" s="8"/>
      <c r="B1069" s="8"/>
      <c r="C1069" s="8"/>
      <c r="D1069" s="8"/>
      <c r="E1069" s="8"/>
      <c r="G1069" s="9" t="str">
        <f t="shared" si="160"/>
        <v/>
      </c>
      <c r="H1069" s="9" t="str">
        <f t="shared" si="161"/>
        <v/>
      </c>
      <c r="I1069" s="9" t="str">
        <f t="shared" si="162"/>
        <v/>
      </c>
      <c r="J1069" s="9" t="str">
        <f t="shared" si="163"/>
        <v/>
      </c>
      <c r="K1069" s="9" t="str">
        <f t="shared" si="164"/>
        <v/>
      </c>
      <c r="O1069">
        <f t="shared" si="165"/>
        <v>0</v>
      </c>
      <c r="P1069">
        <f t="shared" si="166"/>
        <v>0</v>
      </c>
      <c r="Q1069">
        <f t="shared" si="167"/>
        <v>0</v>
      </c>
      <c r="R1069">
        <f t="shared" si="168"/>
        <v>0</v>
      </c>
      <c r="S1069">
        <f t="shared" si="169"/>
        <v>0</v>
      </c>
    </row>
    <row r="1070" spans="1:19" x14ac:dyDescent="0.25">
      <c r="A1070" s="8"/>
      <c r="B1070" s="8"/>
      <c r="C1070" s="8"/>
      <c r="D1070" s="8"/>
      <c r="E1070" s="8"/>
      <c r="G1070" s="9" t="str">
        <f t="shared" si="160"/>
        <v/>
      </c>
      <c r="H1070" s="9" t="str">
        <f t="shared" si="161"/>
        <v/>
      </c>
      <c r="I1070" s="9" t="str">
        <f t="shared" si="162"/>
        <v/>
      </c>
      <c r="J1070" s="9" t="str">
        <f t="shared" si="163"/>
        <v/>
      </c>
      <c r="K1070" s="9" t="str">
        <f t="shared" si="164"/>
        <v/>
      </c>
      <c r="O1070">
        <f t="shared" si="165"/>
        <v>0</v>
      </c>
      <c r="P1070">
        <f t="shared" si="166"/>
        <v>0</v>
      </c>
      <c r="Q1070">
        <f t="shared" si="167"/>
        <v>0</v>
      </c>
      <c r="R1070">
        <f t="shared" si="168"/>
        <v>0</v>
      </c>
      <c r="S1070">
        <f t="shared" si="169"/>
        <v>0</v>
      </c>
    </row>
    <row r="1071" spans="1:19" x14ac:dyDescent="0.25">
      <c r="A1071" s="8"/>
      <c r="B1071" s="8"/>
      <c r="C1071" s="8"/>
      <c r="D1071" s="8"/>
      <c r="E1071" s="8"/>
      <c r="G1071" s="9" t="str">
        <f t="shared" si="160"/>
        <v/>
      </c>
      <c r="H1071" s="9" t="str">
        <f t="shared" si="161"/>
        <v/>
      </c>
      <c r="I1071" s="9" t="str">
        <f t="shared" si="162"/>
        <v/>
      </c>
      <c r="J1071" s="9" t="str">
        <f t="shared" si="163"/>
        <v/>
      </c>
      <c r="K1071" s="9" t="str">
        <f t="shared" si="164"/>
        <v/>
      </c>
      <c r="O1071">
        <f t="shared" si="165"/>
        <v>0</v>
      </c>
      <c r="P1071">
        <f t="shared" si="166"/>
        <v>0</v>
      </c>
      <c r="Q1071">
        <f t="shared" si="167"/>
        <v>0</v>
      </c>
      <c r="R1071">
        <f t="shared" si="168"/>
        <v>0</v>
      </c>
      <c r="S1071">
        <f t="shared" si="169"/>
        <v>0</v>
      </c>
    </row>
    <row r="1072" spans="1:19" x14ac:dyDescent="0.25">
      <c r="A1072" s="8"/>
      <c r="B1072" s="8"/>
      <c r="C1072" s="8"/>
      <c r="D1072" s="8"/>
      <c r="E1072" s="8"/>
      <c r="G1072" s="9" t="str">
        <f t="shared" si="160"/>
        <v/>
      </c>
      <c r="H1072" s="9" t="str">
        <f t="shared" si="161"/>
        <v/>
      </c>
      <c r="I1072" s="9" t="str">
        <f t="shared" si="162"/>
        <v/>
      </c>
      <c r="J1072" s="9" t="str">
        <f t="shared" si="163"/>
        <v/>
      </c>
      <c r="K1072" s="9" t="str">
        <f t="shared" si="164"/>
        <v/>
      </c>
      <c r="O1072">
        <f t="shared" si="165"/>
        <v>0</v>
      </c>
      <c r="P1072">
        <f t="shared" si="166"/>
        <v>0</v>
      </c>
      <c r="Q1072">
        <f t="shared" si="167"/>
        <v>0</v>
      </c>
      <c r="R1072">
        <f t="shared" si="168"/>
        <v>0</v>
      </c>
      <c r="S1072">
        <f t="shared" si="169"/>
        <v>0</v>
      </c>
    </row>
    <row r="1073" spans="1:19" x14ac:dyDescent="0.25">
      <c r="A1073" s="8"/>
      <c r="B1073" s="8"/>
      <c r="C1073" s="8"/>
      <c r="D1073" s="8"/>
      <c r="E1073" s="8"/>
      <c r="G1073" s="9" t="str">
        <f t="shared" si="160"/>
        <v/>
      </c>
      <c r="H1073" s="9" t="str">
        <f t="shared" si="161"/>
        <v/>
      </c>
      <c r="I1073" s="9" t="str">
        <f t="shared" si="162"/>
        <v/>
      </c>
      <c r="J1073" s="9" t="str">
        <f t="shared" si="163"/>
        <v/>
      </c>
      <c r="K1073" s="9" t="str">
        <f t="shared" si="164"/>
        <v/>
      </c>
      <c r="O1073">
        <f t="shared" si="165"/>
        <v>0</v>
      </c>
      <c r="P1073">
        <f t="shared" si="166"/>
        <v>0</v>
      </c>
      <c r="Q1073">
        <f t="shared" si="167"/>
        <v>0</v>
      </c>
      <c r="R1073">
        <f t="shared" si="168"/>
        <v>0</v>
      </c>
      <c r="S1073">
        <f t="shared" si="169"/>
        <v>0</v>
      </c>
    </row>
    <row r="1074" spans="1:19" x14ac:dyDescent="0.25">
      <c r="A1074" s="8"/>
      <c r="B1074" s="8"/>
      <c r="C1074" s="8"/>
      <c r="D1074" s="8"/>
      <c r="E1074" s="8"/>
      <c r="G1074" s="9" t="str">
        <f t="shared" si="160"/>
        <v/>
      </c>
      <c r="H1074" s="9" t="str">
        <f t="shared" si="161"/>
        <v/>
      </c>
      <c r="I1074" s="9" t="str">
        <f t="shared" si="162"/>
        <v/>
      </c>
      <c r="J1074" s="9" t="str">
        <f t="shared" si="163"/>
        <v/>
      </c>
      <c r="K1074" s="9" t="str">
        <f t="shared" si="164"/>
        <v/>
      </c>
      <c r="O1074">
        <f t="shared" si="165"/>
        <v>0</v>
      </c>
      <c r="P1074">
        <f t="shared" si="166"/>
        <v>0</v>
      </c>
      <c r="Q1074">
        <f t="shared" si="167"/>
        <v>0</v>
      </c>
      <c r="R1074">
        <f t="shared" si="168"/>
        <v>0</v>
      </c>
      <c r="S1074">
        <f t="shared" si="169"/>
        <v>0</v>
      </c>
    </row>
    <row r="1075" spans="1:19" x14ac:dyDescent="0.25">
      <c r="A1075" s="8"/>
      <c r="B1075" s="8"/>
      <c r="C1075" s="8"/>
      <c r="D1075" s="8"/>
      <c r="E1075" s="8"/>
      <c r="G1075" s="9" t="str">
        <f t="shared" si="160"/>
        <v/>
      </c>
      <c r="H1075" s="9" t="str">
        <f t="shared" si="161"/>
        <v/>
      </c>
      <c r="I1075" s="9" t="str">
        <f t="shared" si="162"/>
        <v/>
      </c>
      <c r="J1075" s="9" t="str">
        <f t="shared" si="163"/>
        <v/>
      </c>
      <c r="K1075" s="9" t="str">
        <f t="shared" si="164"/>
        <v/>
      </c>
      <c r="O1075">
        <f t="shared" si="165"/>
        <v>0</v>
      </c>
      <c r="P1075">
        <f t="shared" si="166"/>
        <v>0</v>
      </c>
      <c r="Q1075">
        <f t="shared" si="167"/>
        <v>0</v>
      </c>
      <c r="R1075">
        <f t="shared" si="168"/>
        <v>0</v>
      </c>
      <c r="S1075">
        <f t="shared" si="169"/>
        <v>0</v>
      </c>
    </row>
    <row r="1076" spans="1:19" x14ac:dyDescent="0.25">
      <c r="A1076" s="8"/>
      <c r="B1076" s="8"/>
      <c r="C1076" s="8"/>
      <c r="D1076" s="8"/>
      <c r="E1076" s="8"/>
      <c r="G1076" s="9" t="str">
        <f t="shared" si="160"/>
        <v/>
      </c>
      <c r="H1076" s="9" t="str">
        <f t="shared" si="161"/>
        <v/>
      </c>
      <c r="I1076" s="9" t="str">
        <f t="shared" si="162"/>
        <v/>
      </c>
      <c r="J1076" s="9" t="str">
        <f t="shared" si="163"/>
        <v/>
      </c>
      <c r="K1076" s="9" t="str">
        <f t="shared" si="164"/>
        <v/>
      </c>
      <c r="O1076">
        <f t="shared" si="165"/>
        <v>0</v>
      </c>
      <c r="P1076">
        <f t="shared" si="166"/>
        <v>0</v>
      </c>
      <c r="Q1076">
        <f t="shared" si="167"/>
        <v>0</v>
      </c>
      <c r="R1076">
        <f t="shared" si="168"/>
        <v>0</v>
      </c>
      <c r="S1076">
        <f t="shared" si="169"/>
        <v>0</v>
      </c>
    </row>
    <row r="1077" spans="1:19" x14ac:dyDescent="0.25">
      <c r="A1077" s="8"/>
      <c r="B1077" s="8"/>
      <c r="C1077" s="8"/>
      <c r="D1077" s="8"/>
      <c r="E1077" s="8"/>
      <c r="G1077" s="9" t="str">
        <f t="shared" si="160"/>
        <v/>
      </c>
      <c r="H1077" s="9" t="str">
        <f t="shared" si="161"/>
        <v/>
      </c>
      <c r="I1077" s="9" t="str">
        <f t="shared" si="162"/>
        <v/>
      </c>
      <c r="J1077" s="9" t="str">
        <f t="shared" si="163"/>
        <v/>
      </c>
      <c r="K1077" s="9" t="str">
        <f t="shared" si="164"/>
        <v/>
      </c>
      <c r="O1077">
        <f t="shared" si="165"/>
        <v>0</v>
      </c>
      <c r="P1077">
        <f t="shared" si="166"/>
        <v>0</v>
      </c>
      <c r="Q1077">
        <f t="shared" si="167"/>
        <v>0</v>
      </c>
      <c r="R1077">
        <f t="shared" si="168"/>
        <v>0</v>
      </c>
      <c r="S1077">
        <f t="shared" si="169"/>
        <v>0</v>
      </c>
    </row>
    <row r="1078" spans="1:19" x14ac:dyDescent="0.25">
      <c r="A1078" s="8"/>
      <c r="B1078" s="8"/>
      <c r="C1078" s="8"/>
      <c r="D1078" s="8"/>
      <c r="E1078" s="8"/>
      <c r="G1078" s="9" t="str">
        <f t="shared" si="160"/>
        <v/>
      </c>
      <c r="H1078" s="9" t="str">
        <f t="shared" si="161"/>
        <v/>
      </c>
      <c r="I1078" s="9" t="str">
        <f t="shared" si="162"/>
        <v/>
      </c>
      <c r="J1078" s="9" t="str">
        <f t="shared" si="163"/>
        <v/>
      </c>
      <c r="K1078" s="9" t="str">
        <f t="shared" si="164"/>
        <v/>
      </c>
      <c r="O1078">
        <f t="shared" si="165"/>
        <v>0</v>
      </c>
      <c r="P1078">
        <f t="shared" si="166"/>
        <v>0</v>
      </c>
      <c r="Q1078">
        <f t="shared" si="167"/>
        <v>0</v>
      </c>
      <c r="R1078">
        <f t="shared" si="168"/>
        <v>0</v>
      </c>
      <c r="S1078">
        <f t="shared" si="169"/>
        <v>0</v>
      </c>
    </row>
    <row r="1079" spans="1:19" x14ac:dyDescent="0.25">
      <c r="A1079" s="8"/>
      <c r="B1079" s="8"/>
      <c r="C1079" s="8"/>
      <c r="D1079" s="8"/>
      <c r="E1079" s="8"/>
      <c r="G1079" s="9" t="str">
        <f t="shared" si="160"/>
        <v/>
      </c>
      <c r="H1079" s="9" t="str">
        <f t="shared" si="161"/>
        <v/>
      </c>
      <c r="I1079" s="9" t="str">
        <f t="shared" si="162"/>
        <v/>
      </c>
      <c r="J1079" s="9" t="str">
        <f t="shared" si="163"/>
        <v/>
      </c>
      <c r="K1079" s="9" t="str">
        <f t="shared" si="164"/>
        <v/>
      </c>
      <c r="O1079">
        <f t="shared" si="165"/>
        <v>0</v>
      </c>
      <c r="P1079">
        <f t="shared" si="166"/>
        <v>0</v>
      </c>
      <c r="Q1079">
        <f t="shared" si="167"/>
        <v>0</v>
      </c>
      <c r="R1079">
        <f t="shared" si="168"/>
        <v>0</v>
      </c>
      <c r="S1079">
        <f t="shared" si="169"/>
        <v>0</v>
      </c>
    </row>
    <row r="1080" spans="1:19" x14ac:dyDescent="0.25">
      <c r="A1080" s="8"/>
      <c r="B1080" s="8"/>
      <c r="C1080" s="8"/>
      <c r="D1080" s="8"/>
      <c r="E1080" s="8"/>
      <c r="G1080" s="9" t="str">
        <f t="shared" si="160"/>
        <v/>
      </c>
      <c r="H1080" s="9" t="str">
        <f t="shared" si="161"/>
        <v/>
      </c>
      <c r="I1080" s="9" t="str">
        <f t="shared" si="162"/>
        <v/>
      </c>
      <c r="J1080" s="9" t="str">
        <f t="shared" si="163"/>
        <v/>
      </c>
      <c r="K1080" s="9" t="str">
        <f t="shared" si="164"/>
        <v/>
      </c>
      <c r="O1080">
        <f t="shared" si="165"/>
        <v>0</v>
      </c>
      <c r="P1080">
        <f t="shared" si="166"/>
        <v>0</v>
      </c>
      <c r="Q1080">
        <f t="shared" si="167"/>
        <v>0</v>
      </c>
      <c r="R1080">
        <f t="shared" si="168"/>
        <v>0</v>
      </c>
      <c r="S1080">
        <f t="shared" si="169"/>
        <v>0</v>
      </c>
    </row>
    <row r="1081" spans="1:19" x14ac:dyDescent="0.25">
      <c r="A1081" s="8"/>
      <c r="B1081" s="8"/>
      <c r="C1081" s="8"/>
      <c r="D1081" s="8"/>
      <c r="E1081" s="8"/>
      <c r="G1081" s="9" t="str">
        <f t="shared" si="160"/>
        <v/>
      </c>
      <c r="H1081" s="9" t="str">
        <f t="shared" si="161"/>
        <v/>
      </c>
      <c r="I1081" s="9" t="str">
        <f t="shared" si="162"/>
        <v/>
      </c>
      <c r="J1081" s="9" t="str">
        <f t="shared" si="163"/>
        <v/>
      </c>
      <c r="K1081" s="9" t="str">
        <f t="shared" si="164"/>
        <v/>
      </c>
      <c r="O1081">
        <f t="shared" si="165"/>
        <v>0</v>
      </c>
      <c r="P1081">
        <f t="shared" si="166"/>
        <v>0</v>
      </c>
      <c r="Q1081">
        <f t="shared" si="167"/>
        <v>0</v>
      </c>
      <c r="R1081">
        <f t="shared" si="168"/>
        <v>0</v>
      </c>
      <c r="S1081">
        <f t="shared" si="169"/>
        <v>0</v>
      </c>
    </row>
    <row r="1082" spans="1:19" x14ac:dyDescent="0.25">
      <c r="A1082" s="8"/>
      <c r="B1082" s="8"/>
      <c r="C1082" s="8"/>
      <c r="D1082" s="8"/>
      <c r="E1082" s="8"/>
      <c r="G1082" s="9" t="str">
        <f t="shared" si="160"/>
        <v/>
      </c>
      <c r="H1082" s="9" t="str">
        <f t="shared" si="161"/>
        <v/>
      </c>
      <c r="I1082" s="9" t="str">
        <f t="shared" si="162"/>
        <v/>
      </c>
      <c r="J1082" s="9" t="str">
        <f t="shared" si="163"/>
        <v/>
      </c>
      <c r="K1082" s="9" t="str">
        <f t="shared" si="164"/>
        <v/>
      </c>
      <c r="O1082">
        <f t="shared" si="165"/>
        <v>0</v>
      </c>
      <c r="P1082">
        <f t="shared" si="166"/>
        <v>0</v>
      </c>
      <c r="Q1082">
        <f t="shared" si="167"/>
        <v>0</v>
      </c>
      <c r="R1082">
        <f t="shared" si="168"/>
        <v>0</v>
      </c>
      <c r="S1082">
        <f t="shared" si="169"/>
        <v>0</v>
      </c>
    </row>
    <row r="1083" spans="1:19" x14ac:dyDescent="0.25">
      <c r="A1083" s="8"/>
      <c r="B1083" s="8"/>
      <c r="C1083" s="8"/>
      <c r="D1083" s="8"/>
      <c r="E1083" s="8"/>
      <c r="G1083" s="9" t="str">
        <f t="shared" si="160"/>
        <v/>
      </c>
      <c r="H1083" s="9" t="str">
        <f t="shared" si="161"/>
        <v/>
      </c>
      <c r="I1083" s="9" t="str">
        <f t="shared" si="162"/>
        <v/>
      </c>
      <c r="J1083" s="9" t="str">
        <f t="shared" si="163"/>
        <v/>
      </c>
      <c r="K1083" s="9" t="str">
        <f t="shared" si="164"/>
        <v/>
      </c>
      <c r="O1083">
        <f t="shared" si="165"/>
        <v>0</v>
      </c>
      <c r="P1083">
        <f t="shared" si="166"/>
        <v>0</v>
      </c>
      <c r="Q1083">
        <f t="shared" si="167"/>
        <v>0</v>
      </c>
      <c r="R1083">
        <f t="shared" si="168"/>
        <v>0</v>
      </c>
      <c r="S1083">
        <f t="shared" si="169"/>
        <v>0</v>
      </c>
    </row>
    <row r="1084" spans="1:19" x14ac:dyDescent="0.25">
      <c r="A1084" s="8"/>
      <c r="B1084" s="8"/>
      <c r="C1084" s="8"/>
      <c r="D1084" s="8"/>
      <c r="E1084" s="8"/>
      <c r="G1084" s="9" t="str">
        <f t="shared" si="160"/>
        <v/>
      </c>
      <c r="H1084" s="9" t="str">
        <f t="shared" si="161"/>
        <v/>
      </c>
      <c r="I1084" s="9" t="str">
        <f t="shared" si="162"/>
        <v/>
      </c>
      <c r="J1084" s="9" t="str">
        <f t="shared" si="163"/>
        <v/>
      </c>
      <c r="K1084" s="9" t="str">
        <f t="shared" si="164"/>
        <v/>
      </c>
      <c r="O1084">
        <f t="shared" si="165"/>
        <v>0</v>
      </c>
      <c r="P1084">
        <f t="shared" si="166"/>
        <v>0</v>
      </c>
      <c r="Q1084">
        <f t="shared" si="167"/>
        <v>0</v>
      </c>
      <c r="R1084">
        <f t="shared" si="168"/>
        <v>0</v>
      </c>
      <c r="S1084">
        <f t="shared" si="169"/>
        <v>0</v>
      </c>
    </row>
    <row r="1085" spans="1:19" x14ac:dyDescent="0.25">
      <c r="A1085" s="8"/>
      <c r="B1085" s="8"/>
      <c r="C1085" s="8"/>
      <c r="D1085" s="8"/>
      <c r="E1085" s="8"/>
      <c r="G1085" s="9" t="str">
        <f t="shared" si="160"/>
        <v/>
      </c>
      <c r="H1085" s="9" t="str">
        <f t="shared" si="161"/>
        <v/>
      </c>
      <c r="I1085" s="9" t="str">
        <f t="shared" si="162"/>
        <v/>
      </c>
      <c r="J1085" s="9" t="str">
        <f t="shared" si="163"/>
        <v/>
      </c>
      <c r="K1085" s="9" t="str">
        <f t="shared" si="164"/>
        <v/>
      </c>
      <c r="O1085">
        <f t="shared" si="165"/>
        <v>0</v>
      </c>
      <c r="P1085">
        <f t="shared" si="166"/>
        <v>0</v>
      </c>
      <c r="Q1085">
        <f t="shared" si="167"/>
        <v>0</v>
      </c>
      <c r="R1085">
        <f t="shared" si="168"/>
        <v>0</v>
      </c>
      <c r="S1085">
        <f t="shared" si="169"/>
        <v>0</v>
      </c>
    </row>
    <row r="1086" spans="1:19" x14ac:dyDescent="0.25">
      <c r="A1086" s="8"/>
      <c r="B1086" s="8"/>
      <c r="C1086" s="8"/>
      <c r="D1086" s="8"/>
      <c r="E1086" s="8"/>
      <c r="G1086" s="9" t="str">
        <f t="shared" si="160"/>
        <v/>
      </c>
      <c r="H1086" s="9" t="str">
        <f t="shared" si="161"/>
        <v/>
      </c>
      <c r="I1086" s="9" t="str">
        <f t="shared" si="162"/>
        <v/>
      </c>
      <c r="J1086" s="9" t="str">
        <f t="shared" si="163"/>
        <v/>
      </c>
      <c r="K1086" s="9" t="str">
        <f t="shared" si="164"/>
        <v/>
      </c>
      <c r="O1086">
        <f t="shared" si="165"/>
        <v>0</v>
      </c>
      <c r="P1086">
        <f t="shared" si="166"/>
        <v>0</v>
      </c>
      <c r="Q1086">
        <f t="shared" si="167"/>
        <v>0</v>
      </c>
      <c r="R1086">
        <f t="shared" si="168"/>
        <v>0</v>
      </c>
      <c r="S1086">
        <f t="shared" si="169"/>
        <v>0</v>
      </c>
    </row>
    <row r="1087" spans="1:19" x14ac:dyDescent="0.25">
      <c r="A1087" s="8"/>
      <c r="B1087" s="8"/>
      <c r="C1087" s="8"/>
      <c r="D1087" s="8"/>
      <c r="E1087" s="8"/>
      <c r="G1087" s="9" t="str">
        <f t="shared" si="160"/>
        <v/>
      </c>
      <c r="H1087" s="9" t="str">
        <f t="shared" si="161"/>
        <v/>
      </c>
      <c r="I1087" s="9" t="str">
        <f t="shared" si="162"/>
        <v/>
      </c>
      <c r="J1087" s="9" t="str">
        <f t="shared" si="163"/>
        <v/>
      </c>
      <c r="K1087" s="9" t="str">
        <f t="shared" si="164"/>
        <v/>
      </c>
      <c r="O1087">
        <f t="shared" si="165"/>
        <v>0</v>
      </c>
      <c r="P1087">
        <f t="shared" si="166"/>
        <v>0</v>
      </c>
      <c r="Q1087">
        <f t="shared" si="167"/>
        <v>0</v>
      </c>
      <c r="R1087">
        <f t="shared" si="168"/>
        <v>0</v>
      </c>
      <c r="S1087">
        <f t="shared" si="169"/>
        <v>0</v>
      </c>
    </row>
    <row r="1088" spans="1:19" x14ac:dyDescent="0.25">
      <c r="A1088" s="8"/>
      <c r="B1088" s="8"/>
      <c r="C1088" s="8"/>
      <c r="D1088" s="8"/>
      <c r="E1088" s="8"/>
      <c r="G1088" s="9" t="str">
        <f t="shared" si="160"/>
        <v/>
      </c>
      <c r="H1088" s="9" t="str">
        <f t="shared" si="161"/>
        <v/>
      </c>
      <c r="I1088" s="9" t="str">
        <f t="shared" si="162"/>
        <v/>
      </c>
      <c r="J1088" s="9" t="str">
        <f t="shared" si="163"/>
        <v/>
      </c>
      <c r="K1088" s="9" t="str">
        <f t="shared" si="164"/>
        <v/>
      </c>
      <c r="O1088">
        <f t="shared" si="165"/>
        <v>0</v>
      </c>
      <c r="P1088">
        <f t="shared" si="166"/>
        <v>0</v>
      </c>
      <c r="Q1088">
        <f t="shared" si="167"/>
        <v>0</v>
      </c>
      <c r="R1088">
        <f t="shared" si="168"/>
        <v>0</v>
      </c>
      <c r="S1088">
        <f t="shared" si="169"/>
        <v>0</v>
      </c>
    </row>
    <row r="1089" spans="1:19" x14ac:dyDescent="0.25">
      <c r="A1089" s="8"/>
      <c r="B1089" s="8"/>
      <c r="C1089" s="8"/>
      <c r="D1089" s="8"/>
      <c r="E1089" s="8"/>
      <c r="G1089" s="9" t="str">
        <f t="shared" si="160"/>
        <v/>
      </c>
      <c r="H1089" s="9" t="str">
        <f t="shared" si="161"/>
        <v/>
      </c>
      <c r="I1089" s="9" t="str">
        <f t="shared" si="162"/>
        <v/>
      </c>
      <c r="J1089" s="9" t="str">
        <f t="shared" si="163"/>
        <v/>
      </c>
      <c r="K1089" s="9" t="str">
        <f t="shared" si="164"/>
        <v/>
      </c>
      <c r="O1089">
        <f t="shared" si="165"/>
        <v>0</v>
      </c>
      <c r="P1089">
        <f t="shared" si="166"/>
        <v>0</v>
      </c>
      <c r="Q1089">
        <f t="shared" si="167"/>
        <v>0</v>
      </c>
      <c r="R1089">
        <f t="shared" si="168"/>
        <v>0</v>
      </c>
      <c r="S1089">
        <f t="shared" si="169"/>
        <v>0</v>
      </c>
    </row>
    <row r="1090" spans="1:19" x14ac:dyDescent="0.25">
      <c r="A1090" s="8"/>
      <c r="B1090" s="8"/>
      <c r="C1090" s="8"/>
      <c r="D1090" s="8"/>
      <c r="E1090" s="8"/>
      <c r="G1090" s="9" t="str">
        <f t="shared" ref="G1090:G1153" si="170">IF($A1090="","",IF($O1090=0,$A1090,IFERROR(LEFT($A1090,$O1090-1),"")))</f>
        <v/>
      </c>
      <c r="H1090" s="9" t="str">
        <f t="shared" ref="H1090:H1153" si="171">IF($A1090="","",IF($O1090=0,IF($B1090="","",$B1090),IFERROR(MID($A1090,$O1090+1,$P1090-$O1090-1),"")))</f>
        <v/>
      </c>
      <c r="I1090" s="9" t="str">
        <f t="shared" ref="I1090:I1153" si="172">IF($A1090="","",IF($O1090=0,IF($C1090="","",$C1090),IFERROR(MID($A1090,$P1090+1,$Q1090-$P1090-1),"")))</f>
        <v/>
      </c>
      <c r="J1090" s="9" t="str">
        <f t="shared" ref="J1090:J1153" si="173">IF($A1090="","",IF($O1090=0,IF($D1090="","",$D1090),IFERROR(MID($A1090,$Q1090+1,$R1090-$Q1090-1),"")))</f>
        <v/>
      </c>
      <c r="K1090" s="9" t="str">
        <f t="shared" ref="K1090:K1153" si="174">IF($A1090="","",IF($O1090=0,IF($E1090="","",$E1090),IFERROR(MID($A1090,$R1090+1,200),"")))</f>
        <v/>
      </c>
      <c r="O1090">
        <f t="shared" ref="O1090:O1153" si="175">IFERROR(FIND(CHAR(9),$A1090),0)</f>
        <v>0</v>
      </c>
      <c r="P1090">
        <f t="shared" ref="P1090:P1153" si="176">IF($O1090=0,0,IFERROR(FIND(CHAR(9),$A1090,$O1090+1),0))</f>
        <v>0</v>
      </c>
      <c r="Q1090">
        <f t="shared" ref="Q1090:Q1153" si="177">IF($P1090=0,0,IFERROR(FIND(CHAR(9),$A1090,$P1090+1),0))</f>
        <v>0</v>
      </c>
      <c r="R1090">
        <f t="shared" ref="R1090:R1153" si="178">IF($Q1090=0,0,IFERROR(FIND(CHAR(9),$A1090,$Q1090+1),0))</f>
        <v>0</v>
      </c>
      <c r="S1090">
        <f t="shared" ref="S1090:S1153" si="179">IFERROR(VALUE($I1090),0)</f>
        <v>0</v>
      </c>
    </row>
    <row r="1091" spans="1:19" x14ac:dyDescent="0.25">
      <c r="A1091" s="8"/>
      <c r="B1091" s="8"/>
      <c r="C1091" s="8"/>
      <c r="D1091" s="8"/>
      <c r="E1091" s="8"/>
      <c r="G1091" s="9" t="str">
        <f t="shared" si="170"/>
        <v/>
      </c>
      <c r="H1091" s="9" t="str">
        <f t="shared" si="171"/>
        <v/>
      </c>
      <c r="I1091" s="9" t="str">
        <f t="shared" si="172"/>
        <v/>
      </c>
      <c r="J1091" s="9" t="str">
        <f t="shared" si="173"/>
        <v/>
      </c>
      <c r="K1091" s="9" t="str">
        <f t="shared" si="174"/>
        <v/>
      </c>
      <c r="O1091">
        <f t="shared" si="175"/>
        <v>0</v>
      </c>
      <c r="P1091">
        <f t="shared" si="176"/>
        <v>0</v>
      </c>
      <c r="Q1091">
        <f t="shared" si="177"/>
        <v>0</v>
      </c>
      <c r="R1091">
        <f t="shared" si="178"/>
        <v>0</v>
      </c>
      <c r="S1091">
        <f t="shared" si="179"/>
        <v>0</v>
      </c>
    </row>
    <row r="1092" spans="1:19" x14ac:dyDescent="0.25">
      <c r="A1092" s="8"/>
      <c r="B1092" s="8"/>
      <c r="C1092" s="8"/>
      <c r="D1092" s="8"/>
      <c r="E1092" s="8"/>
      <c r="G1092" s="9" t="str">
        <f t="shared" si="170"/>
        <v/>
      </c>
      <c r="H1092" s="9" t="str">
        <f t="shared" si="171"/>
        <v/>
      </c>
      <c r="I1092" s="9" t="str">
        <f t="shared" si="172"/>
        <v/>
      </c>
      <c r="J1092" s="9" t="str">
        <f t="shared" si="173"/>
        <v/>
      </c>
      <c r="K1092" s="9" t="str">
        <f t="shared" si="174"/>
        <v/>
      </c>
      <c r="O1092">
        <f t="shared" si="175"/>
        <v>0</v>
      </c>
      <c r="P1092">
        <f t="shared" si="176"/>
        <v>0</v>
      </c>
      <c r="Q1092">
        <f t="shared" si="177"/>
        <v>0</v>
      </c>
      <c r="R1092">
        <f t="shared" si="178"/>
        <v>0</v>
      </c>
      <c r="S1092">
        <f t="shared" si="179"/>
        <v>0</v>
      </c>
    </row>
    <row r="1093" spans="1:19" x14ac:dyDescent="0.25">
      <c r="A1093" s="8"/>
      <c r="B1093" s="8"/>
      <c r="C1093" s="8"/>
      <c r="D1093" s="8"/>
      <c r="E1093" s="8"/>
      <c r="G1093" s="9" t="str">
        <f t="shared" si="170"/>
        <v/>
      </c>
      <c r="H1093" s="9" t="str">
        <f t="shared" si="171"/>
        <v/>
      </c>
      <c r="I1093" s="9" t="str">
        <f t="shared" si="172"/>
        <v/>
      </c>
      <c r="J1093" s="9" t="str">
        <f t="shared" si="173"/>
        <v/>
      </c>
      <c r="K1093" s="9" t="str">
        <f t="shared" si="174"/>
        <v/>
      </c>
      <c r="O1093">
        <f t="shared" si="175"/>
        <v>0</v>
      </c>
      <c r="P1093">
        <f t="shared" si="176"/>
        <v>0</v>
      </c>
      <c r="Q1093">
        <f t="shared" si="177"/>
        <v>0</v>
      </c>
      <c r="R1093">
        <f t="shared" si="178"/>
        <v>0</v>
      </c>
      <c r="S1093">
        <f t="shared" si="179"/>
        <v>0</v>
      </c>
    </row>
    <row r="1094" spans="1:19" x14ac:dyDescent="0.25">
      <c r="A1094" s="8"/>
      <c r="B1094" s="8"/>
      <c r="C1094" s="8"/>
      <c r="D1094" s="8"/>
      <c r="E1094" s="8"/>
      <c r="G1094" s="9" t="str">
        <f t="shared" si="170"/>
        <v/>
      </c>
      <c r="H1094" s="9" t="str">
        <f t="shared" si="171"/>
        <v/>
      </c>
      <c r="I1094" s="9" t="str">
        <f t="shared" si="172"/>
        <v/>
      </c>
      <c r="J1094" s="9" t="str">
        <f t="shared" si="173"/>
        <v/>
      </c>
      <c r="K1094" s="9" t="str">
        <f t="shared" si="174"/>
        <v/>
      </c>
      <c r="O1094">
        <f t="shared" si="175"/>
        <v>0</v>
      </c>
      <c r="P1094">
        <f t="shared" si="176"/>
        <v>0</v>
      </c>
      <c r="Q1094">
        <f t="shared" si="177"/>
        <v>0</v>
      </c>
      <c r="R1094">
        <f t="shared" si="178"/>
        <v>0</v>
      </c>
      <c r="S1094">
        <f t="shared" si="179"/>
        <v>0</v>
      </c>
    </row>
    <row r="1095" spans="1:19" x14ac:dyDescent="0.25">
      <c r="A1095" s="8"/>
      <c r="B1095" s="8"/>
      <c r="C1095" s="8"/>
      <c r="D1095" s="8"/>
      <c r="E1095" s="8"/>
      <c r="G1095" s="9" t="str">
        <f t="shared" si="170"/>
        <v/>
      </c>
      <c r="H1095" s="9" t="str">
        <f t="shared" si="171"/>
        <v/>
      </c>
      <c r="I1095" s="9" t="str">
        <f t="shared" si="172"/>
        <v/>
      </c>
      <c r="J1095" s="9" t="str">
        <f t="shared" si="173"/>
        <v/>
      </c>
      <c r="K1095" s="9" t="str">
        <f t="shared" si="174"/>
        <v/>
      </c>
      <c r="O1095">
        <f t="shared" si="175"/>
        <v>0</v>
      </c>
      <c r="P1095">
        <f t="shared" si="176"/>
        <v>0</v>
      </c>
      <c r="Q1095">
        <f t="shared" si="177"/>
        <v>0</v>
      </c>
      <c r="R1095">
        <f t="shared" si="178"/>
        <v>0</v>
      </c>
      <c r="S1095">
        <f t="shared" si="179"/>
        <v>0</v>
      </c>
    </row>
    <row r="1096" spans="1:19" x14ac:dyDescent="0.25">
      <c r="A1096" s="8"/>
      <c r="B1096" s="8"/>
      <c r="C1096" s="8"/>
      <c r="D1096" s="8"/>
      <c r="E1096" s="8"/>
      <c r="G1096" s="9" t="str">
        <f t="shared" si="170"/>
        <v/>
      </c>
      <c r="H1096" s="9" t="str">
        <f t="shared" si="171"/>
        <v/>
      </c>
      <c r="I1096" s="9" t="str">
        <f t="shared" si="172"/>
        <v/>
      </c>
      <c r="J1096" s="9" t="str">
        <f t="shared" si="173"/>
        <v/>
      </c>
      <c r="K1096" s="9" t="str">
        <f t="shared" si="174"/>
        <v/>
      </c>
      <c r="O1096">
        <f t="shared" si="175"/>
        <v>0</v>
      </c>
      <c r="P1096">
        <f t="shared" si="176"/>
        <v>0</v>
      </c>
      <c r="Q1096">
        <f t="shared" si="177"/>
        <v>0</v>
      </c>
      <c r="R1096">
        <f t="shared" si="178"/>
        <v>0</v>
      </c>
      <c r="S1096">
        <f t="shared" si="179"/>
        <v>0</v>
      </c>
    </row>
    <row r="1097" spans="1:19" x14ac:dyDescent="0.25">
      <c r="A1097" s="8"/>
      <c r="B1097" s="8"/>
      <c r="C1097" s="8"/>
      <c r="D1097" s="8"/>
      <c r="E1097" s="8"/>
      <c r="G1097" s="9" t="str">
        <f t="shared" si="170"/>
        <v/>
      </c>
      <c r="H1097" s="9" t="str">
        <f t="shared" si="171"/>
        <v/>
      </c>
      <c r="I1097" s="9" t="str">
        <f t="shared" si="172"/>
        <v/>
      </c>
      <c r="J1097" s="9" t="str">
        <f t="shared" si="173"/>
        <v/>
      </c>
      <c r="K1097" s="9" t="str">
        <f t="shared" si="174"/>
        <v/>
      </c>
      <c r="O1097">
        <f t="shared" si="175"/>
        <v>0</v>
      </c>
      <c r="P1097">
        <f t="shared" si="176"/>
        <v>0</v>
      </c>
      <c r="Q1097">
        <f t="shared" si="177"/>
        <v>0</v>
      </c>
      <c r="R1097">
        <f t="shared" si="178"/>
        <v>0</v>
      </c>
      <c r="S1097">
        <f t="shared" si="179"/>
        <v>0</v>
      </c>
    </row>
    <row r="1098" spans="1:19" x14ac:dyDescent="0.25">
      <c r="A1098" s="8"/>
      <c r="B1098" s="8"/>
      <c r="C1098" s="8"/>
      <c r="D1098" s="8"/>
      <c r="E1098" s="8"/>
      <c r="G1098" s="9" t="str">
        <f t="shared" si="170"/>
        <v/>
      </c>
      <c r="H1098" s="9" t="str">
        <f t="shared" si="171"/>
        <v/>
      </c>
      <c r="I1098" s="9" t="str">
        <f t="shared" si="172"/>
        <v/>
      </c>
      <c r="J1098" s="9" t="str">
        <f t="shared" si="173"/>
        <v/>
      </c>
      <c r="K1098" s="9" t="str">
        <f t="shared" si="174"/>
        <v/>
      </c>
      <c r="O1098">
        <f t="shared" si="175"/>
        <v>0</v>
      </c>
      <c r="P1098">
        <f t="shared" si="176"/>
        <v>0</v>
      </c>
      <c r="Q1098">
        <f t="shared" si="177"/>
        <v>0</v>
      </c>
      <c r="R1098">
        <f t="shared" si="178"/>
        <v>0</v>
      </c>
      <c r="S1098">
        <f t="shared" si="179"/>
        <v>0</v>
      </c>
    </row>
    <row r="1099" spans="1:19" x14ac:dyDescent="0.25">
      <c r="A1099" s="8"/>
      <c r="B1099" s="8"/>
      <c r="C1099" s="8"/>
      <c r="D1099" s="8"/>
      <c r="E1099" s="8"/>
      <c r="G1099" s="9" t="str">
        <f t="shared" si="170"/>
        <v/>
      </c>
      <c r="H1099" s="9" t="str">
        <f t="shared" si="171"/>
        <v/>
      </c>
      <c r="I1099" s="9" t="str">
        <f t="shared" si="172"/>
        <v/>
      </c>
      <c r="J1099" s="9" t="str">
        <f t="shared" si="173"/>
        <v/>
      </c>
      <c r="K1099" s="9" t="str">
        <f t="shared" si="174"/>
        <v/>
      </c>
      <c r="O1099">
        <f t="shared" si="175"/>
        <v>0</v>
      </c>
      <c r="P1099">
        <f t="shared" si="176"/>
        <v>0</v>
      </c>
      <c r="Q1099">
        <f t="shared" si="177"/>
        <v>0</v>
      </c>
      <c r="R1099">
        <f t="shared" si="178"/>
        <v>0</v>
      </c>
      <c r="S1099">
        <f t="shared" si="179"/>
        <v>0</v>
      </c>
    </row>
    <row r="1100" spans="1:19" x14ac:dyDescent="0.25">
      <c r="A1100" s="8"/>
      <c r="B1100" s="8"/>
      <c r="C1100" s="8"/>
      <c r="D1100" s="8"/>
      <c r="E1100" s="8"/>
      <c r="G1100" s="9" t="str">
        <f t="shared" si="170"/>
        <v/>
      </c>
      <c r="H1100" s="9" t="str">
        <f t="shared" si="171"/>
        <v/>
      </c>
      <c r="I1100" s="9" t="str">
        <f t="shared" si="172"/>
        <v/>
      </c>
      <c r="J1100" s="9" t="str">
        <f t="shared" si="173"/>
        <v/>
      </c>
      <c r="K1100" s="9" t="str">
        <f t="shared" si="174"/>
        <v/>
      </c>
      <c r="O1100">
        <f t="shared" si="175"/>
        <v>0</v>
      </c>
      <c r="P1100">
        <f t="shared" si="176"/>
        <v>0</v>
      </c>
      <c r="Q1100">
        <f t="shared" si="177"/>
        <v>0</v>
      </c>
      <c r="R1100">
        <f t="shared" si="178"/>
        <v>0</v>
      </c>
      <c r="S1100">
        <f t="shared" si="179"/>
        <v>0</v>
      </c>
    </row>
    <row r="1101" spans="1:19" x14ac:dyDescent="0.25">
      <c r="A1101" s="8"/>
      <c r="B1101" s="8"/>
      <c r="C1101" s="8"/>
      <c r="D1101" s="8"/>
      <c r="E1101" s="8"/>
      <c r="G1101" s="9" t="str">
        <f t="shared" si="170"/>
        <v/>
      </c>
      <c r="H1101" s="9" t="str">
        <f t="shared" si="171"/>
        <v/>
      </c>
      <c r="I1101" s="9" t="str">
        <f t="shared" si="172"/>
        <v/>
      </c>
      <c r="J1101" s="9" t="str">
        <f t="shared" si="173"/>
        <v/>
      </c>
      <c r="K1101" s="9" t="str">
        <f t="shared" si="174"/>
        <v/>
      </c>
      <c r="O1101">
        <f t="shared" si="175"/>
        <v>0</v>
      </c>
      <c r="P1101">
        <f t="shared" si="176"/>
        <v>0</v>
      </c>
      <c r="Q1101">
        <f t="shared" si="177"/>
        <v>0</v>
      </c>
      <c r="R1101">
        <f t="shared" si="178"/>
        <v>0</v>
      </c>
      <c r="S1101">
        <f t="shared" si="179"/>
        <v>0</v>
      </c>
    </row>
    <row r="1102" spans="1:19" x14ac:dyDescent="0.25">
      <c r="A1102" s="8"/>
      <c r="B1102" s="8"/>
      <c r="C1102" s="8"/>
      <c r="D1102" s="8"/>
      <c r="E1102" s="8"/>
      <c r="G1102" s="9" t="str">
        <f t="shared" si="170"/>
        <v/>
      </c>
      <c r="H1102" s="9" t="str">
        <f t="shared" si="171"/>
        <v/>
      </c>
      <c r="I1102" s="9" t="str">
        <f t="shared" si="172"/>
        <v/>
      </c>
      <c r="J1102" s="9" t="str">
        <f t="shared" si="173"/>
        <v/>
      </c>
      <c r="K1102" s="9" t="str">
        <f t="shared" si="174"/>
        <v/>
      </c>
      <c r="O1102">
        <f t="shared" si="175"/>
        <v>0</v>
      </c>
      <c r="P1102">
        <f t="shared" si="176"/>
        <v>0</v>
      </c>
      <c r="Q1102">
        <f t="shared" si="177"/>
        <v>0</v>
      </c>
      <c r="R1102">
        <f t="shared" si="178"/>
        <v>0</v>
      </c>
      <c r="S1102">
        <f t="shared" si="179"/>
        <v>0</v>
      </c>
    </row>
    <row r="1103" spans="1:19" x14ac:dyDescent="0.25">
      <c r="A1103" s="8"/>
      <c r="B1103" s="8"/>
      <c r="C1103" s="8"/>
      <c r="D1103" s="8"/>
      <c r="E1103" s="8"/>
      <c r="G1103" s="9" t="str">
        <f t="shared" si="170"/>
        <v/>
      </c>
      <c r="H1103" s="9" t="str">
        <f t="shared" si="171"/>
        <v/>
      </c>
      <c r="I1103" s="9" t="str">
        <f t="shared" si="172"/>
        <v/>
      </c>
      <c r="J1103" s="9" t="str">
        <f t="shared" si="173"/>
        <v/>
      </c>
      <c r="K1103" s="9" t="str">
        <f t="shared" si="174"/>
        <v/>
      </c>
      <c r="O1103">
        <f t="shared" si="175"/>
        <v>0</v>
      </c>
      <c r="P1103">
        <f t="shared" si="176"/>
        <v>0</v>
      </c>
      <c r="Q1103">
        <f t="shared" si="177"/>
        <v>0</v>
      </c>
      <c r="R1103">
        <f t="shared" si="178"/>
        <v>0</v>
      </c>
      <c r="S1103">
        <f t="shared" si="179"/>
        <v>0</v>
      </c>
    </row>
    <row r="1104" spans="1:19" x14ac:dyDescent="0.25">
      <c r="A1104" s="8"/>
      <c r="B1104" s="8"/>
      <c r="C1104" s="8"/>
      <c r="D1104" s="8"/>
      <c r="E1104" s="8"/>
      <c r="G1104" s="9" t="str">
        <f t="shared" si="170"/>
        <v/>
      </c>
      <c r="H1104" s="9" t="str">
        <f t="shared" si="171"/>
        <v/>
      </c>
      <c r="I1104" s="9" t="str">
        <f t="shared" si="172"/>
        <v/>
      </c>
      <c r="J1104" s="9" t="str">
        <f t="shared" si="173"/>
        <v/>
      </c>
      <c r="K1104" s="9" t="str">
        <f t="shared" si="174"/>
        <v/>
      </c>
      <c r="O1104">
        <f t="shared" si="175"/>
        <v>0</v>
      </c>
      <c r="P1104">
        <f t="shared" si="176"/>
        <v>0</v>
      </c>
      <c r="Q1104">
        <f t="shared" si="177"/>
        <v>0</v>
      </c>
      <c r="R1104">
        <f t="shared" si="178"/>
        <v>0</v>
      </c>
      <c r="S1104">
        <f t="shared" si="179"/>
        <v>0</v>
      </c>
    </row>
    <row r="1105" spans="1:19" x14ac:dyDescent="0.25">
      <c r="A1105" s="8"/>
      <c r="B1105" s="8"/>
      <c r="C1105" s="8"/>
      <c r="D1105" s="8"/>
      <c r="E1105" s="8"/>
      <c r="G1105" s="9" t="str">
        <f t="shared" si="170"/>
        <v/>
      </c>
      <c r="H1105" s="9" t="str">
        <f t="shared" si="171"/>
        <v/>
      </c>
      <c r="I1105" s="9" t="str">
        <f t="shared" si="172"/>
        <v/>
      </c>
      <c r="J1105" s="9" t="str">
        <f t="shared" si="173"/>
        <v/>
      </c>
      <c r="K1105" s="9" t="str">
        <f t="shared" si="174"/>
        <v/>
      </c>
      <c r="O1105">
        <f t="shared" si="175"/>
        <v>0</v>
      </c>
      <c r="P1105">
        <f t="shared" si="176"/>
        <v>0</v>
      </c>
      <c r="Q1105">
        <f t="shared" si="177"/>
        <v>0</v>
      </c>
      <c r="R1105">
        <f t="shared" si="178"/>
        <v>0</v>
      </c>
      <c r="S1105">
        <f t="shared" si="179"/>
        <v>0</v>
      </c>
    </row>
    <row r="1106" spans="1:19" x14ac:dyDescent="0.25">
      <c r="A1106" s="8"/>
      <c r="B1106" s="8"/>
      <c r="C1106" s="8"/>
      <c r="D1106" s="8"/>
      <c r="E1106" s="8"/>
      <c r="G1106" s="9" t="str">
        <f t="shared" si="170"/>
        <v/>
      </c>
      <c r="H1106" s="9" t="str">
        <f t="shared" si="171"/>
        <v/>
      </c>
      <c r="I1106" s="9" t="str">
        <f t="shared" si="172"/>
        <v/>
      </c>
      <c r="J1106" s="9" t="str">
        <f t="shared" si="173"/>
        <v/>
      </c>
      <c r="K1106" s="9" t="str">
        <f t="shared" si="174"/>
        <v/>
      </c>
      <c r="O1106">
        <f t="shared" si="175"/>
        <v>0</v>
      </c>
      <c r="P1106">
        <f t="shared" si="176"/>
        <v>0</v>
      </c>
      <c r="Q1106">
        <f t="shared" si="177"/>
        <v>0</v>
      </c>
      <c r="R1106">
        <f t="shared" si="178"/>
        <v>0</v>
      </c>
      <c r="S1106">
        <f t="shared" si="179"/>
        <v>0</v>
      </c>
    </row>
    <row r="1107" spans="1:19" x14ac:dyDescent="0.25">
      <c r="A1107" s="8"/>
      <c r="B1107" s="8"/>
      <c r="C1107" s="8"/>
      <c r="D1107" s="8"/>
      <c r="E1107" s="8"/>
      <c r="G1107" s="9" t="str">
        <f t="shared" si="170"/>
        <v/>
      </c>
      <c r="H1107" s="9" t="str">
        <f t="shared" si="171"/>
        <v/>
      </c>
      <c r="I1107" s="9" t="str">
        <f t="shared" si="172"/>
        <v/>
      </c>
      <c r="J1107" s="9" t="str">
        <f t="shared" si="173"/>
        <v/>
      </c>
      <c r="K1107" s="9" t="str">
        <f t="shared" si="174"/>
        <v/>
      </c>
      <c r="O1107">
        <f t="shared" si="175"/>
        <v>0</v>
      </c>
      <c r="P1107">
        <f t="shared" si="176"/>
        <v>0</v>
      </c>
      <c r="Q1107">
        <f t="shared" si="177"/>
        <v>0</v>
      </c>
      <c r="R1107">
        <f t="shared" si="178"/>
        <v>0</v>
      </c>
      <c r="S1107">
        <f t="shared" si="179"/>
        <v>0</v>
      </c>
    </row>
    <row r="1108" spans="1:19" x14ac:dyDescent="0.25">
      <c r="A1108" s="8"/>
      <c r="B1108" s="8"/>
      <c r="C1108" s="8"/>
      <c r="D1108" s="8"/>
      <c r="E1108" s="8"/>
      <c r="G1108" s="9" t="str">
        <f t="shared" si="170"/>
        <v/>
      </c>
      <c r="H1108" s="9" t="str">
        <f t="shared" si="171"/>
        <v/>
      </c>
      <c r="I1108" s="9" t="str">
        <f t="shared" si="172"/>
        <v/>
      </c>
      <c r="J1108" s="9" t="str">
        <f t="shared" si="173"/>
        <v/>
      </c>
      <c r="K1108" s="9" t="str">
        <f t="shared" si="174"/>
        <v/>
      </c>
      <c r="O1108">
        <f t="shared" si="175"/>
        <v>0</v>
      </c>
      <c r="P1108">
        <f t="shared" si="176"/>
        <v>0</v>
      </c>
      <c r="Q1108">
        <f t="shared" si="177"/>
        <v>0</v>
      </c>
      <c r="R1108">
        <f t="shared" si="178"/>
        <v>0</v>
      </c>
      <c r="S1108">
        <f t="shared" si="179"/>
        <v>0</v>
      </c>
    </row>
    <row r="1109" spans="1:19" x14ac:dyDescent="0.25">
      <c r="A1109" s="8"/>
      <c r="B1109" s="8"/>
      <c r="C1109" s="8"/>
      <c r="D1109" s="8"/>
      <c r="E1109" s="8"/>
      <c r="G1109" s="9" t="str">
        <f t="shared" si="170"/>
        <v/>
      </c>
      <c r="H1109" s="9" t="str">
        <f t="shared" si="171"/>
        <v/>
      </c>
      <c r="I1109" s="9" t="str">
        <f t="shared" si="172"/>
        <v/>
      </c>
      <c r="J1109" s="9" t="str">
        <f t="shared" si="173"/>
        <v/>
      </c>
      <c r="K1109" s="9" t="str">
        <f t="shared" si="174"/>
        <v/>
      </c>
      <c r="O1109">
        <f t="shared" si="175"/>
        <v>0</v>
      </c>
      <c r="P1109">
        <f t="shared" si="176"/>
        <v>0</v>
      </c>
      <c r="Q1109">
        <f t="shared" si="177"/>
        <v>0</v>
      </c>
      <c r="R1109">
        <f t="shared" si="178"/>
        <v>0</v>
      </c>
      <c r="S1109">
        <f t="shared" si="179"/>
        <v>0</v>
      </c>
    </row>
    <row r="1110" spans="1:19" x14ac:dyDescent="0.25">
      <c r="A1110" s="8"/>
      <c r="B1110" s="8"/>
      <c r="C1110" s="8"/>
      <c r="D1110" s="8"/>
      <c r="E1110" s="8"/>
      <c r="G1110" s="9" t="str">
        <f t="shared" si="170"/>
        <v/>
      </c>
      <c r="H1110" s="9" t="str">
        <f t="shared" si="171"/>
        <v/>
      </c>
      <c r="I1110" s="9" t="str">
        <f t="shared" si="172"/>
        <v/>
      </c>
      <c r="J1110" s="9" t="str">
        <f t="shared" si="173"/>
        <v/>
      </c>
      <c r="K1110" s="9" t="str">
        <f t="shared" si="174"/>
        <v/>
      </c>
      <c r="O1110">
        <f t="shared" si="175"/>
        <v>0</v>
      </c>
      <c r="P1110">
        <f t="shared" si="176"/>
        <v>0</v>
      </c>
      <c r="Q1110">
        <f t="shared" si="177"/>
        <v>0</v>
      </c>
      <c r="R1110">
        <f t="shared" si="178"/>
        <v>0</v>
      </c>
      <c r="S1110">
        <f t="shared" si="179"/>
        <v>0</v>
      </c>
    </row>
    <row r="1111" spans="1:19" x14ac:dyDescent="0.25">
      <c r="A1111" s="8"/>
      <c r="B1111" s="8"/>
      <c r="C1111" s="8"/>
      <c r="D1111" s="8"/>
      <c r="E1111" s="8"/>
      <c r="G1111" s="9" t="str">
        <f t="shared" si="170"/>
        <v/>
      </c>
      <c r="H1111" s="9" t="str">
        <f t="shared" si="171"/>
        <v/>
      </c>
      <c r="I1111" s="9" t="str">
        <f t="shared" si="172"/>
        <v/>
      </c>
      <c r="J1111" s="9" t="str">
        <f t="shared" si="173"/>
        <v/>
      </c>
      <c r="K1111" s="9" t="str">
        <f t="shared" si="174"/>
        <v/>
      </c>
      <c r="O1111">
        <f t="shared" si="175"/>
        <v>0</v>
      </c>
      <c r="P1111">
        <f t="shared" si="176"/>
        <v>0</v>
      </c>
      <c r="Q1111">
        <f t="shared" si="177"/>
        <v>0</v>
      </c>
      <c r="R1111">
        <f t="shared" si="178"/>
        <v>0</v>
      </c>
      <c r="S1111">
        <f t="shared" si="179"/>
        <v>0</v>
      </c>
    </row>
    <row r="1112" spans="1:19" x14ac:dyDescent="0.25">
      <c r="A1112" s="8"/>
      <c r="B1112" s="8"/>
      <c r="C1112" s="8"/>
      <c r="D1112" s="8"/>
      <c r="E1112" s="8"/>
      <c r="G1112" s="9" t="str">
        <f t="shared" si="170"/>
        <v/>
      </c>
      <c r="H1112" s="9" t="str">
        <f t="shared" si="171"/>
        <v/>
      </c>
      <c r="I1112" s="9" t="str">
        <f t="shared" si="172"/>
        <v/>
      </c>
      <c r="J1112" s="9" t="str">
        <f t="shared" si="173"/>
        <v/>
      </c>
      <c r="K1112" s="9" t="str">
        <f t="shared" si="174"/>
        <v/>
      </c>
      <c r="O1112">
        <f t="shared" si="175"/>
        <v>0</v>
      </c>
      <c r="P1112">
        <f t="shared" si="176"/>
        <v>0</v>
      </c>
      <c r="Q1112">
        <f t="shared" si="177"/>
        <v>0</v>
      </c>
      <c r="R1112">
        <f t="shared" si="178"/>
        <v>0</v>
      </c>
      <c r="S1112">
        <f t="shared" si="179"/>
        <v>0</v>
      </c>
    </row>
    <row r="1113" spans="1:19" x14ac:dyDescent="0.25">
      <c r="A1113" s="8"/>
      <c r="B1113" s="8"/>
      <c r="C1113" s="8"/>
      <c r="D1113" s="8"/>
      <c r="E1113" s="8"/>
      <c r="G1113" s="9" t="str">
        <f t="shared" si="170"/>
        <v/>
      </c>
      <c r="H1113" s="9" t="str">
        <f t="shared" si="171"/>
        <v/>
      </c>
      <c r="I1113" s="9" t="str">
        <f t="shared" si="172"/>
        <v/>
      </c>
      <c r="J1113" s="9" t="str">
        <f t="shared" si="173"/>
        <v/>
      </c>
      <c r="K1113" s="9" t="str">
        <f t="shared" si="174"/>
        <v/>
      </c>
      <c r="O1113">
        <f t="shared" si="175"/>
        <v>0</v>
      </c>
      <c r="P1113">
        <f t="shared" si="176"/>
        <v>0</v>
      </c>
      <c r="Q1113">
        <f t="shared" si="177"/>
        <v>0</v>
      </c>
      <c r="R1113">
        <f t="shared" si="178"/>
        <v>0</v>
      </c>
      <c r="S1113">
        <f t="shared" si="179"/>
        <v>0</v>
      </c>
    </row>
    <row r="1114" spans="1:19" x14ac:dyDescent="0.25">
      <c r="A1114" s="8"/>
      <c r="B1114" s="8"/>
      <c r="C1114" s="8"/>
      <c r="D1114" s="8"/>
      <c r="E1114" s="8"/>
      <c r="G1114" s="9" t="str">
        <f t="shared" si="170"/>
        <v/>
      </c>
      <c r="H1114" s="9" t="str">
        <f t="shared" si="171"/>
        <v/>
      </c>
      <c r="I1114" s="9" t="str">
        <f t="shared" si="172"/>
        <v/>
      </c>
      <c r="J1114" s="9" t="str">
        <f t="shared" si="173"/>
        <v/>
      </c>
      <c r="K1114" s="9" t="str">
        <f t="shared" si="174"/>
        <v/>
      </c>
      <c r="O1114">
        <f t="shared" si="175"/>
        <v>0</v>
      </c>
      <c r="P1114">
        <f t="shared" si="176"/>
        <v>0</v>
      </c>
      <c r="Q1114">
        <f t="shared" si="177"/>
        <v>0</v>
      </c>
      <c r="R1114">
        <f t="shared" si="178"/>
        <v>0</v>
      </c>
      <c r="S1114">
        <f t="shared" si="179"/>
        <v>0</v>
      </c>
    </row>
    <row r="1115" spans="1:19" x14ac:dyDescent="0.25">
      <c r="A1115" s="8"/>
      <c r="B1115" s="8"/>
      <c r="C1115" s="8"/>
      <c r="D1115" s="8"/>
      <c r="E1115" s="8"/>
      <c r="G1115" s="9" t="str">
        <f t="shared" si="170"/>
        <v/>
      </c>
      <c r="H1115" s="9" t="str">
        <f t="shared" si="171"/>
        <v/>
      </c>
      <c r="I1115" s="9" t="str">
        <f t="shared" si="172"/>
        <v/>
      </c>
      <c r="J1115" s="9" t="str">
        <f t="shared" si="173"/>
        <v/>
      </c>
      <c r="K1115" s="9" t="str">
        <f t="shared" si="174"/>
        <v/>
      </c>
      <c r="O1115">
        <f t="shared" si="175"/>
        <v>0</v>
      </c>
      <c r="P1115">
        <f t="shared" si="176"/>
        <v>0</v>
      </c>
      <c r="Q1115">
        <f t="shared" si="177"/>
        <v>0</v>
      </c>
      <c r="R1115">
        <f t="shared" si="178"/>
        <v>0</v>
      </c>
      <c r="S1115">
        <f t="shared" si="179"/>
        <v>0</v>
      </c>
    </row>
    <row r="1116" spans="1:19" x14ac:dyDescent="0.25">
      <c r="A1116" s="8"/>
      <c r="B1116" s="8"/>
      <c r="C1116" s="8"/>
      <c r="D1116" s="8"/>
      <c r="E1116" s="8"/>
      <c r="G1116" s="9" t="str">
        <f t="shared" si="170"/>
        <v/>
      </c>
      <c r="H1116" s="9" t="str">
        <f t="shared" si="171"/>
        <v/>
      </c>
      <c r="I1116" s="9" t="str">
        <f t="shared" si="172"/>
        <v/>
      </c>
      <c r="J1116" s="9" t="str">
        <f t="shared" si="173"/>
        <v/>
      </c>
      <c r="K1116" s="9" t="str">
        <f t="shared" si="174"/>
        <v/>
      </c>
      <c r="O1116">
        <f t="shared" si="175"/>
        <v>0</v>
      </c>
      <c r="P1116">
        <f t="shared" si="176"/>
        <v>0</v>
      </c>
      <c r="Q1116">
        <f t="shared" si="177"/>
        <v>0</v>
      </c>
      <c r="R1116">
        <f t="shared" si="178"/>
        <v>0</v>
      </c>
      <c r="S1116">
        <f t="shared" si="179"/>
        <v>0</v>
      </c>
    </row>
    <row r="1117" spans="1:19" x14ac:dyDescent="0.25">
      <c r="A1117" s="8"/>
      <c r="B1117" s="8"/>
      <c r="C1117" s="8"/>
      <c r="D1117" s="8"/>
      <c r="E1117" s="8"/>
      <c r="G1117" s="9" t="str">
        <f t="shared" si="170"/>
        <v/>
      </c>
      <c r="H1117" s="9" t="str">
        <f t="shared" si="171"/>
        <v/>
      </c>
      <c r="I1117" s="9" t="str">
        <f t="shared" si="172"/>
        <v/>
      </c>
      <c r="J1117" s="9" t="str">
        <f t="shared" si="173"/>
        <v/>
      </c>
      <c r="K1117" s="9" t="str">
        <f t="shared" si="174"/>
        <v/>
      </c>
      <c r="O1117">
        <f t="shared" si="175"/>
        <v>0</v>
      </c>
      <c r="P1117">
        <f t="shared" si="176"/>
        <v>0</v>
      </c>
      <c r="Q1117">
        <f t="shared" si="177"/>
        <v>0</v>
      </c>
      <c r="R1117">
        <f t="shared" si="178"/>
        <v>0</v>
      </c>
      <c r="S1117">
        <f t="shared" si="179"/>
        <v>0</v>
      </c>
    </row>
    <row r="1118" spans="1:19" x14ac:dyDescent="0.25">
      <c r="A1118" s="8"/>
      <c r="B1118" s="8"/>
      <c r="C1118" s="8"/>
      <c r="D1118" s="8"/>
      <c r="E1118" s="8"/>
      <c r="G1118" s="9" t="str">
        <f t="shared" si="170"/>
        <v/>
      </c>
      <c r="H1118" s="9" t="str">
        <f t="shared" si="171"/>
        <v/>
      </c>
      <c r="I1118" s="9" t="str">
        <f t="shared" si="172"/>
        <v/>
      </c>
      <c r="J1118" s="9" t="str">
        <f t="shared" si="173"/>
        <v/>
      </c>
      <c r="K1118" s="9" t="str">
        <f t="shared" si="174"/>
        <v/>
      </c>
      <c r="O1118">
        <f t="shared" si="175"/>
        <v>0</v>
      </c>
      <c r="P1118">
        <f t="shared" si="176"/>
        <v>0</v>
      </c>
      <c r="Q1118">
        <f t="shared" si="177"/>
        <v>0</v>
      </c>
      <c r="R1118">
        <f t="shared" si="178"/>
        <v>0</v>
      </c>
      <c r="S1118">
        <f t="shared" si="179"/>
        <v>0</v>
      </c>
    </row>
    <row r="1119" spans="1:19" x14ac:dyDescent="0.25">
      <c r="A1119" s="8"/>
      <c r="B1119" s="8"/>
      <c r="C1119" s="8"/>
      <c r="D1119" s="8"/>
      <c r="E1119" s="8"/>
      <c r="G1119" s="9" t="str">
        <f t="shared" si="170"/>
        <v/>
      </c>
      <c r="H1119" s="9" t="str">
        <f t="shared" si="171"/>
        <v/>
      </c>
      <c r="I1119" s="9" t="str">
        <f t="shared" si="172"/>
        <v/>
      </c>
      <c r="J1119" s="9" t="str">
        <f t="shared" si="173"/>
        <v/>
      </c>
      <c r="K1119" s="9" t="str">
        <f t="shared" si="174"/>
        <v/>
      </c>
      <c r="O1119">
        <f t="shared" si="175"/>
        <v>0</v>
      </c>
      <c r="P1119">
        <f t="shared" si="176"/>
        <v>0</v>
      </c>
      <c r="Q1119">
        <f t="shared" si="177"/>
        <v>0</v>
      </c>
      <c r="R1119">
        <f t="shared" si="178"/>
        <v>0</v>
      </c>
      <c r="S1119">
        <f t="shared" si="179"/>
        <v>0</v>
      </c>
    </row>
    <row r="1120" spans="1:19" x14ac:dyDescent="0.25">
      <c r="A1120" s="8"/>
      <c r="B1120" s="8"/>
      <c r="C1120" s="8"/>
      <c r="D1120" s="8"/>
      <c r="E1120" s="8"/>
      <c r="G1120" s="9" t="str">
        <f t="shared" si="170"/>
        <v/>
      </c>
      <c r="H1120" s="9" t="str">
        <f t="shared" si="171"/>
        <v/>
      </c>
      <c r="I1120" s="9" t="str">
        <f t="shared" si="172"/>
        <v/>
      </c>
      <c r="J1120" s="9" t="str">
        <f t="shared" si="173"/>
        <v/>
      </c>
      <c r="K1120" s="9" t="str">
        <f t="shared" si="174"/>
        <v/>
      </c>
      <c r="O1120">
        <f t="shared" si="175"/>
        <v>0</v>
      </c>
      <c r="P1120">
        <f t="shared" si="176"/>
        <v>0</v>
      </c>
      <c r="Q1120">
        <f t="shared" si="177"/>
        <v>0</v>
      </c>
      <c r="R1120">
        <f t="shared" si="178"/>
        <v>0</v>
      </c>
      <c r="S1120">
        <f t="shared" si="179"/>
        <v>0</v>
      </c>
    </row>
    <row r="1121" spans="1:19" x14ac:dyDescent="0.25">
      <c r="A1121" s="8"/>
      <c r="B1121" s="8"/>
      <c r="C1121" s="8"/>
      <c r="D1121" s="8"/>
      <c r="E1121" s="8"/>
      <c r="G1121" s="9" t="str">
        <f t="shared" si="170"/>
        <v/>
      </c>
      <c r="H1121" s="9" t="str">
        <f t="shared" si="171"/>
        <v/>
      </c>
      <c r="I1121" s="9" t="str">
        <f t="shared" si="172"/>
        <v/>
      </c>
      <c r="J1121" s="9" t="str">
        <f t="shared" si="173"/>
        <v/>
      </c>
      <c r="K1121" s="9" t="str">
        <f t="shared" si="174"/>
        <v/>
      </c>
      <c r="O1121">
        <f t="shared" si="175"/>
        <v>0</v>
      </c>
      <c r="P1121">
        <f t="shared" si="176"/>
        <v>0</v>
      </c>
      <c r="Q1121">
        <f t="shared" si="177"/>
        <v>0</v>
      </c>
      <c r="R1121">
        <f t="shared" si="178"/>
        <v>0</v>
      </c>
      <c r="S1121">
        <f t="shared" si="179"/>
        <v>0</v>
      </c>
    </row>
    <row r="1122" spans="1:19" x14ac:dyDescent="0.25">
      <c r="A1122" s="8"/>
      <c r="B1122" s="8"/>
      <c r="C1122" s="8"/>
      <c r="D1122" s="8"/>
      <c r="E1122" s="8"/>
      <c r="G1122" s="9" t="str">
        <f t="shared" si="170"/>
        <v/>
      </c>
      <c r="H1122" s="9" t="str">
        <f t="shared" si="171"/>
        <v/>
      </c>
      <c r="I1122" s="9" t="str">
        <f t="shared" si="172"/>
        <v/>
      </c>
      <c r="J1122" s="9" t="str">
        <f t="shared" si="173"/>
        <v/>
      </c>
      <c r="K1122" s="9" t="str">
        <f t="shared" si="174"/>
        <v/>
      </c>
      <c r="O1122">
        <f t="shared" si="175"/>
        <v>0</v>
      </c>
      <c r="P1122">
        <f t="shared" si="176"/>
        <v>0</v>
      </c>
      <c r="Q1122">
        <f t="shared" si="177"/>
        <v>0</v>
      </c>
      <c r="R1122">
        <f t="shared" si="178"/>
        <v>0</v>
      </c>
      <c r="S1122">
        <f t="shared" si="179"/>
        <v>0</v>
      </c>
    </row>
    <row r="1123" spans="1:19" x14ac:dyDescent="0.25">
      <c r="A1123" s="8"/>
      <c r="B1123" s="8"/>
      <c r="C1123" s="8"/>
      <c r="D1123" s="8"/>
      <c r="E1123" s="8"/>
      <c r="G1123" s="9" t="str">
        <f t="shared" si="170"/>
        <v/>
      </c>
      <c r="H1123" s="9" t="str">
        <f t="shared" si="171"/>
        <v/>
      </c>
      <c r="I1123" s="9" t="str">
        <f t="shared" si="172"/>
        <v/>
      </c>
      <c r="J1123" s="9" t="str">
        <f t="shared" si="173"/>
        <v/>
      </c>
      <c r="K1123" s="9" t="str">
        <f t="shared" si="174"/>
        <v/>
      </c>
      <c r="O1123">
        <f t="shared" si="175"/>
        <v>0</v>
      </c>
      <c r="P1123">
        <f t="shared" si="176"/>
        <v>0</v>
      </c>
      <c r="Q1123">
        <f t="shared" si="177"/>
        <v>0</v>
      </c>
      <c r="R1123">
        <f t="shared" si="178"/>
        <v>0</v>
      </c>
      <c r="S1123">
        <f t="shared" si="179"/>
        <v>0</v>
      </c>
    </row>
    <row r="1124" spans="1:19" x14ac:dyDescent="0.25">
      <c r="A1124" s="8"/>
      <c r="B1124" s="8"/>
      <c r="C1124" s="8"/>
      <c r="D1124" s="8"/>
      <c r="E1124" s="8"/>
      <c r="G1124" s="9" t="str">
        <f t="shared" si="170"/>
        <v/>
      </c>
      <c r="H1124" s="9" t="str">
        <f t="shared" si="171"/>
        <v/>
      </c>
      <c r="I1124" s="9" t="str">
        <f t="shared" si="172"/>
        <v/>
      </c>
      <c r="J1124" s="9" t="str">
        <f t="shared" si="173"/>
        <v/>
      </c>
      <c r="K1124" s="9" t="str">
        <f t="shared" si="174"/>
        <v/>
      </c>
      <c r="O1124">
        <f t="shared" si="175"/>
        <v>0</v>
      </c>
      <c r="P1124">
        <f t="shared" si="176"/>
        <v>0</v>
      </c>
      <c r="Q1124">
        <f t="shared" si="177"/>
        <v>0</v>
      </c>
      <c r="R1124">
        <f t="shared" si="178"/>
        <v>0</v>
      </c>
      <c r="S1124">
        <f t="shared" si="179"/>
        <v>0</v>
      </c>
    </row>
    <row r="1125" spans="1:19" x14ac:dyDescent="0.25">
      <c r="A1125" s="8"/>
      <c r="B1125" s="8"/>
      <c r="C1125" s="8"/>
      <c r="D1125" s="8"/>
      <c r="E1125" s="8"/>
      <c r="G1125" s="9" t="str">
        <f t="shared" si="170"/>
        <v/>
      </c>
      <c r="H1125" s="9" t="str">
        <f t="shared" si="171"/>
        <v/>
      </c>
      <c r="I1125" s="9" t="str">
        <f t="shared" si="172"/>
        <v/>
      </c>
      <c r="J1125" s="9" t="str">
        <f t="shared" si="173"/>
        <v/>
      </c>
      <c r="K1125" s="9" t="str">
        <f t="shared" si="174"/>
        <v/>
      </c>
      <c r="O1125">
        <f t="shared" si="175"/>
        <v>0</v>
      </c>
      <c r="P1125">
        <f t="shared" si="176"/>
        <v>0</v>
      </c>
      <c r="Q1125">
        <f t="shared" si="177"/>
        <v>0</v>
      </c>
      <c r="R1125">
        <f t="shared" si="178"/>
        <v>0</v>
      </c>
      <c r="S1125">
        <f t="shared" si="179"/>
        <v>0</v>
      </c>
    </row>
    <row r="1126" spans="1:19" x14ac:dyDescent="0.25">
      <c r="A1126" s="8"/>
      <c r="B1126" s="8"/>
      <c r="C1126" s="8"/>
      <c r="D1126" s="8"/>
      <c r="E1126" s="8"/>
      <c r="G1126" s="9" t="str">
        <f t="shared" si="170"/>
        <v/>
      </c>
      <c r="H1126" s="9" t="str">
        <f t="shared" si="171"/>
        <v/>
      </c>
      <c r="I1126" s="9" t="str">
        <f t="shared" si="172"/>
        <v/>
      </c>
      <c r="J1126" s="9" t="str">
        <f t="shared" si="173"/>
        <v/>
      </c>
      <c r="K1126" s="9" t="str">
        <f t="shared" si="174"/>
        <v/>
      </c>
      <c r="O1126">
        <f t="shared" si="175"/>
        <v>0</v>
      </c>
      <c r="P1126">
        <f t="shared" si="176"/>
        <v>0</v>
      </c>
      <c r="Q1126">
        <f t="shared" si="177"/>
        <v>0</v>
      </c>
      <c r="R1126">
        <f t="shared" si="178"/>
        <v>0</v>
      </c>
      <c r="S1126">
        <f t="shared" si="179"/>
        <v>0</v>
      </c>
    </row>
    <row r="1127" spans="1:19" x14ac:dyDescent="0.25">
      <c r="A1127" s="8"/>
      <c r="B1127" s="8"/>
      <c r="C1127" s="8"/>
      <c r="D1127" s="8"/>
      <c r="E1127" s="8"/>
      <c r="G1127" s="9" t="str">
        <f t="shared" si="170"/>
        <v/>
      </c>
      <c r="H1127" s="9" t="str">
        <f t="shared" si="171"/>
        <v/>
      </c>
      <c r="I1127" s="9" t="str">
        <f t="shared" si="172"/>
        <v/>
      </c>
      <c r="J1127" s="9" t="str">
        <f t="shared" si="173"/>
        <v/>
      </c>
      <c r="K1127" s="9" t="str">
        <f t="shared" si="174"/>
        <v/>
      </c>
      <c r="O1127">
        <f t="shared" si="175"/>
        <v>0</v>
      </c>
      <c r="P1127">
        <f t="shared" si="176"/>
        <v>0</v>
      </c>
      <c r="Q1127">
        <f t="shared" si="177"/>
        <v>0</v>
      </c>
      <c r="R1127">
        <f t="shared" si="178"/>
        <v>0</v>
      </c>
      <c r="S1127">
        <f t="shared" si="179"/>
        <v>0</v>
      </c>
    </row>
    <row r="1128" spans="1:19" x14ac:dyDescent="0.25">
      <c r="A1128" s="8"/>
      <c r="B1128" s="8"/>
      <c r="C1128" s="8"/>
      <c r="D1128" s="8"/>
      <c r="E1128" s="8"/>
      <c r="G1128" s="9" t="str">
        <f t="shared" si="170"/>
        <v/>
      </c>
      <c r="H1128" s="9" t="str">
        <f t="shared" si="171"/>
        <v/>
      </c>
      <c r="I1128" s="9" t="str">
        <f t="shared" si="172"/>
        <v/>
      </c>
      <c r="J1128" s="9" t="str">
        <f t="shared" si="173"/>
        <v/>
      </c>
      <c r="K1128" s="9" t="str">
        <f t="shared" si="174"/>
        <v/>
      </c>
      <c r="O1128">
        <f t="shared" si="175"/>
        <v>0</v>
      </c>
      <c r="P1128">
        <f t="shared" si="176"/>
        <v>0</v>
      </c>
      <c r="Q1128">
        <f t="shared" si="177"/>
        <v>0</v>
      </c>
      <c r="R1128">
        <f t="shared" si="178"/>
        <v>0</v>
      </c>
      <c r="S1128">
        <f t="shared" si="179"/>
        <v>0</v>
      </c>
    </row>
    <row r="1129" spans="1:19" x14ac:dyDescent="0.25">
      <c r="A1129" s="8"/>
      <c r="B1129" s="8"/>
      <c r="C1129" s="8"/>
      <c r="D1129" s="8"/>
      <c r="E1129" s="8"/>
      <c r="G1129" s="9" t="str">
        <f t="shared" si="170"/>
        <v/>
      </c>
      <c r="H1129" s="9" t="str">
        <f t="shared" si="171"/>
        <v/>
      </c>
      <c r="I1129" s="9" t="str">
        <f t="shared" si="172"/>
        <v/>
      </c>
      <c r="J1129" s="9" t="str">
        <f t="shared" si="173"/>
        <v/>
      </c>
      <c r="K1129" s="9" t="str">
        <f t="shared" si="174"/>
        <v/>
      </c>
      <c r="O1129">
        <f t="shared" si="175"/>
        <v>0</v>
      </c>
      <c r="P1129">
        <f t="shared" si="176"/>
        <v>0</v>
      </c>
      <c r="Q1129">
        <f t="shared" si="177"/>
        <v>0</v>
      </c>
      <c r="R1129">
        <f t="shared" si="178"/>
        <v>0</v>
      </c>
      <c r="S1129">
        <f t="shared" si="179"/>
        <v>0</v>
      </c>
    </row>
    <row r="1130" spans="1:19" x14ac:dyDescent="0.25">
      <c r="A1130" s="8"/>
      <c r="B1130" s="8"/>
      <c r="C1130" s="8"/>
      <c r="D1130" s="8"/>
      <c r="E1130" s="8"/>
      <c r="G1130" s="9" t="str">
        <f t="shared" si="170"/>
        <v/>
      </c>
      <c r="H1130" s="9" t="str">
        <f t="shared" si="171"/>
        <v/>
      </c>
      <c r="I1130" s="9" t="str">
        <f t="shared" si="172"/>
        <v/>
      </c>
      <c r="J1130" s="9" t="str">
        <f t="shared" si="173"/>
        <v/>
      </c>
      <c r="K1130" s="9" t="str">
        <f t="shared" si="174"/>
        <v/>
      </c>
      <c r="O1130">
        <f t="shared" si="175"/>
        <v>0</v>
      </c>
      <c r="P1130">
        <f t="shared" si="176"/>
        <v>0</v>
      </c>
      <c r="Q1130">
        <f t="shared" si="177"/>
        <v>0</v>
      </c>
      <c r="R1130">
        <f t="shared" si="178"/>
        <v>0</v>
      </c>
      <c r="S1130">
        <f t="shared" si="179"/>
        <v>0</v>
      </c>
    </row>
    <row r="1131" spans="1:19" x14ac:dyDescent="0.25">
      <c r="A1131" s="8"/>
      <c r="B1131" s="8"/>
      <c r="C1131" s="8"/>
      <c r="D1131" s="8"/>
      <c r="E1131" s="8"/>
      <c r="G1131" s="9" t="str">
        <f t="shared" si="170"/>
        <v/>
      </c>
      <c r="H1131" s="9" t="str">
        <f t="shared" si="171"/>
        <v/>
      </c>
      <c r="I1131" s="9" t="str">
        <f t="shared" si="172"/>
        <v/>
      </c>
      <c r="J1131" s="9" t="str">
        <f t="shared" si="173"/>
        <v/>
      </c>
      <c r="K1131" s="9" t="str">
        <f t="shared" si="174"/>
        <v/>
      </c>
      <c r="O1131">
        <f t="shared" si="175"/>
        <v>0</v>
      </c>
      <c r="P1131">
        <f t="shared" si="176"/>
        <v>0</v>
      </c>
      <c r="Q1131">
        <f t="shared" si="177"/>
        <v>0</v>
      </c>
      <c r="R1131">
        <f t="shared" si="178"/>
        <v>0</v>
      </c>
      <c r="S1131">
        <f t="shared" si="179"/>
        <v>0</v>
      </c>
    </row>
    <row r="1132" spans="1:19" x14ac:dyDescent="0.25">
      <c r="A1132" s="8"/>
      <c r="B1132" s="8"/>
      <c r="C1132" s="8"/>
      <c r="D1132" s="8"/>
      <c r="E1132" s="8"/>
      <c r="G1132" s="9" t="str">
        <f t="shared" si="170"/>
        <v/>
      </c>
      <c r="H1132" s="9" t="str">
        <f t="shared" si="171"/>
        <v/>
      </c>
      <c r="I1132" s="9" t="str">
        <f t="shared" si="172"/>
        <v/>
      </c>
      <c r="J1132" s="9" t="str">
        <f t="shared" si="173"/>
        <v/>
      </c>
      <c r="K1132" s="9" t="str">
        <f t="shared" si="174"/>
        <v/>
      </c>
      <c r="O1132">
        <f t="shared" si="175"/>
        <v>0</v>
      </c>
      <c r="P1132">
        <f t="shared" si="176"/>
        <v>0</v>
      </c>
      <c r="Q1132">
        <f t="shared" si="177"/>
        <v>0</v>
      </c>
      <c r="R1132">
        <f t="shared" si="178"/>
        <v>0</v>
      </c>
      <c r="S1132">
        <f t="shared" si="179"/>
        <v>0</v>
      </c>
    </row>
    <row r="1133" spans="1:19" x14ac:dyDescent="0.25">
      <c r="A1133" s="8"/>
      <c r="B1133" s="8"/>
      <c r="C1133" s="8"/>
      <c r="D1133" s="8"/>
      <c r="E1133" s="8"/>
      <c r="G1133" s="9" t="str">
        <f t="shared" si="170"/>
        <v/>
      </c>
      <c r="H1133" s="9" t="str">
        <f t="shared" si="171"/>
        <v/>
      </c>
      <c r="I1133" s="9" t="str">
        <f t="shared" si="172"/>
        <v/>
      </c>
      <c r="J1133" s="9" t="str">
        <f t="shared" si="173"/>
        <v/>
      </c>
      <c r="K1133" s="9" t="str">
        <f t="shared" si="174"/>
        <v/>
      </c>
      <c r="O1133">
        <f t="shared" si="175"/>
        <v>0</v>
      </c>
      <c r="P1133">
        <f t="shared" si="176"/>
        <v>0</v>
      </c>
      <c r="Q1133">
        <f t="shared" si="177"/>
        <v>0</v>
      </c>
      <c r="R1133">
        <f t="shared" si="178"/>
        <v>0</v>
      </c>
      <c r="S1133">
        <f t="shared" si="179"/>
        <v>0</v>
      </c>
    </row>
    <row r="1134" spans="1:19" x14ac:dyDescent="0.25">
      <c r="A1134" s="8"/>
      <c r="B1134" s="8"/>
      <c r="C1134" s="8"/>
      <c r="D1134" s="8"/>
      <c r="E1134" s="8"/>
      <c r="G1134" s="9" t="str">
        <f t="shared" si="170"/>
        <v/>
      </c>
      <c r="H1134" s="9" t="str">
        <f t="shared" si="171"/>
        <v/>
      </c>
      <c r="I1134" s="9" t="str">
        <f t="shared" si="172"/>
        <v/>
      </c>
      <c r="J1134" s="9" t="str">
        <f t="shared" si="173"/>
        <v/>
      </c>
      <c r="K1134" s="9" t="str">
        <f t="shared" si="174"/>
        <v/>
      </c>
      <c r="O1134">
        <f t="shared" si="175"/>
        <v>0</v>
      </c>
      <c r="P1134">
        <f t="shared" si="176"/>
        <v>0</v>
      </c>
      <c r="Q1134">
        <f t="shared" si="177"/>
        <v>0</v>
      </c>
      <c r="R1134">
        <f t="shared" si="178"/>
        <v>0</v>
      </c>
      <c r="S1134">
        <f t="shared" si="179"/>
        <v>0</v>
      </c>
    </row>
    <row r="1135" spans="1:19" x14ac:dyDescent="0.25">
      <c r="A1135" s="8"/>
      <c r="B1135" s="8"/>
      <c r="C1135" s="8"/>
      <c r="D1135" s="8"/>
      <c r="E1135" s="8"/>
      <c r="G1135" s="9" t="str">
        <f t="shared" si="170"/>
        <v/>
      </c>
      <c r="H1135" s="9" t="str">
        <f t="shared" si="171"/>
        <v/>
      </c>
      <c r="I1135" s="9" t="str">
        <f t="shared" si="172"/>
        <v/>
      </c>
      <c r="J1135" s="9" t="str">
        <f t="shared" si="173"/>
        <v/>
      </c>
      <c r="K1135" s="9" t="str">
        <f t="shared" si="174"/>
        <v/>
      </c>
      <c r="O1135">
        <f t="shared" si="175"/>
        <v>0</v>
      </c>
      <c r="P1135">
        <f t="shared" si="176"/>
        <v>0</v>
      </c>
      <c r="Q1135">
        <f t="shared" si="177"/>
        <v>0</v>
      </c>
      <c r="R1135">
        <f t="shared" si="178"/>
        <v>0</v>
      </c>
      <c r="S1135">
        <f t="shared" si="179"/>
        <v>0</v>
      </c>
    </row>
    <row r="1136" spans="1:19" x14ac:dyDescent="0.25">
      <c r="A1136" s="8"/>
      <c r="B1136" s="8"/>
      <c r="C1136" s="8"/>
      <c r="D1136" s="8"/>
      <c r="E1136" s="8"/>
      <c r="G1136" s="9" t="str">
        <f t="shared" si="170"/>
        <v/>
      </c>
      <c r="H1136" s="9" t="str">
        <f t="shared" si="171"/>
        <v/>
      </c>
      <c r="I1136" s="9" t="str">
        <f t="shared" si="172"/>
        <v/>
      </c>
      <c r="J1136" s="9" t="str">
        <f t="shared" si="173"/>
        <v/>
      </c>
      <c r="K1136" s="9" t="str">
        <f t="shared" si="174"/>
        <v/>
      </c>
      <c r="O1136">
        <f t="shared" si="175"/>
        <v>0</v>
      </c>
      <c r="P1136">
        <f t="shared" si="176"/>
        <v>0</v>
      </c>
      <c r="Q1136">
        <f t="shared" si="177"/>
        <v>0</v>
      </c>
      <c r="R1136">
        <f t="shared" si="178"/>
        <v>0</v>
      </c>
      <c r="S1136">
        <f t="shared" si="179"/>
        <v>0</v>
      </c>
    </row>
    <row r="1137" spans="1:19" x14ac:dyDescent="0.25">
      <c r="A1137" s="8"/>
      <c r="B1137" s="8"/>
      <c r="C1137" s="8"/>
      <c r="D1137" s="8"/>
      <c r="E1137" s="8"/>
      <c r="G1137" s="9" t="str">
        <f t="shared" si="170"/>
        <v/>
      </c>
      <c r="H1137" s="9" t="str">
        <f t="shared" si="171"/>
        <v/>
      </c>
      <c r="I1137" s="9" t="str">
        <f t="shared" si="172"/>
        <v/>
      </c>
      <c r="J1137" s="9" t="str">
        <f t="shared" si="173"/>
        <v/>
      </c>
      <c r="K1137" s="9" t="str">
        <f t="shared" si="174"/>
        <v/>
      </c>
      <c r="O1137">
        <f t="shared" si="175"/>
        <v>0</v>
      </c>
      <c r="P1137">
        <f t="shared" si="176"/>
        <v>0</v>
      </c>
      <c r="Q1137">
        <f t="shared" si="177"/>
        <v>0</v>
      </c>
      <c r="R1137">
        <f t="shared" si="178"/>
        <v>0</v>
      </c>
      <c r="S1137">
        <f t="shared" si="179"/>
        <v>0</v>
      </c>
    </row>
    <row r="1138" spans="1:19" x14ac:dyDescent="0.25">
      <c r="A1138" s="8"/>
      <c r="B1138" s="8"/>
      <c r="C1138" s="8"/>
      <c r="D1138" s="8"/>
      <c r="E1138" s="8"/>
      <c r="G1138" s="9" t="str">
        <f t="shared" si="170"/>
        <v/>
      </c>
      <c r="H1138" s="9" t="str">
        <f t="shared" si="171"/>
        <v/>
      </c>
      <c r="I1138" s="9" t="str">
        <f t="shared" si="172"/>
        <v/>
      </c>
      <c r="J1138" s="9" t="str">
        <f t="shared" si="173"/>
        <v/>
      </c>
      <c r="K1138" s="9" t="str">
        <f t="shared" si="174"/>
        <v/>
      </c>
      <c r="O1138">
        <f t="shared" si="175"/>
        <v>0</v>
      </c>
      <c r="P1138">
        <f t="shared" si="176"/>
        <v>0</v>
      </c>
      <c r="Q1138">
        <f t="shared" si="177"/>
        <v>0</v>
      </c>
      <c r="R1138">
        <f t="shared" si="178"/>
        <v>0</v>
      </c>
      <c r="S1138">
        <f t="shared" si="179"/>
        <v>0</v>
      </c>
    </row>
    <row r="1139" spans="1:19" x14ac:dyDescent="0.25">
      <c r="A1139" s="8"/>
      <c r="B1139" s="8"/>
      <c r="C1139" s="8"/>
      <c r="D1139" s="8"/>
      <c r="E1139" s="8"/>
      <c r="G1139" s="9" t="str">
        <f t="shared" si="170"/>
        <v/>
      </c>
      <c r="H1139" s="9" t="str">
        <f t="shared" si="171"/>
        <v/>
      </c>
      <c r="I1139" s="9" t="str">
        <f t="shared" si="172"/>
        <v/>
      </c>
      <c r="J1139" s="9" t="str">
        <f t="shared" si="173"/>
        <v/>
      </c>
      <c r="K1139" s="9" t="str">
        <f t="shared" si="174"/>
        <v/>
      </c>
      <c r="O1139">
        <f t="shared" si="175"/>
        <v>0</v>
      </c>
      <c r="P1139">
        <f t="shared" si="176"/>
        <v>0</v>
      </c>
      <c r="Q1139">
        <f t="shared" si="177"/>
        <v>0</v>
      </c>
      <c r="R1139">
        <f t="shared" si="178"/>
        <v>0</v>
      </c>
      <c r="S1139">
        <f t="shared" si="179"/>
        <v>0</v>
      </c>
    </row>
    <row r="1140" spans="1:19" x14ac:dyDescent="0.25">
      <c r="A1140" s="8"/>
      <c r="B1140" s="8"/>
      <c r="C1140" s="8"/>
      <c r="D1140" s="8"/>
      <c r="E1140" s="8"/>
      <c r="G1140" s="9" t="str">
        <f t="shared" si="170"/>
        <v/>
      </c>
      <c r="H1140" s="9" t="str">
        <f t="shared" si="171"/>
        <v/>
      </c>
      <c r="I1140" s="9" t="str">
        <f t="shared" si="172"/>
        <v/>
      </c>
      <c r="J1140" s="9" t="str">
        <f t="shared" si="173"/>
        <v/>
      </c>
      <c r="K1140" s="9" t="str">
        <f t="shared" si="174"/>
        <v/>
      </c>
      <c r="O1140">
        <f t="shared" si="175"/>
        <v>0</v>
      </c>
      <c r="P1140">
        <f t="shared" si="176"/>
        <v>0</v>
      </c>
      <c r="Q1140">
        <f t="shared" si="177"/>
        <v>0</v>
      </c>
      <c r="R1140">
        <f t="shared" si="178"/>
        <v>0</v>
      </c>
      <c r="S1140">
        <f t="shared" si="179"/>
        <v>0</v>
      </c>
    </row>
    <row r="1141" spans="1:19" x14ac:dyDescent="0.25">
      <c r="A1141" s="8"/>
      <c r="B1141" s="8"/>
      <c r="C1141" s="8"/>
      <c r="D1141" s="8"/>
      <c r="E1141" s="8"/>
      <c r="G1141" s="9" t="str">
        <f t="shared" si="170"/>
        <v/>
      </c>
      <c r="H1141" s="9" t="str">
        <f t="shared" si="171"/>
        <v/>
      </c>
      <c r="I1141" s="9" t="str">
        <f t="shared" si="172"/>
        <v/>
      </c>
      <c r="J1141" s="9" t="str">
        <f t="shared" si="173"/>
        <v/>
      </c>
      <c r="K1141" s="9" t="str">
        <f t="shared" si="174"/>
        <v/>
      </c>
      <c r="O1141">
        <f t="shared" si="175"/>
        <v>0</v>
      </c>
      <c r="P1141">
        <f t="shared" si="176"/>
        <v>0</v>
      </c>
      <c r="Q1141">
        <f t="shared" si="177"/>
        <v>0</v>
      </c>
      <c r="R1141">
        <f t="shared" si="178"/>
        <v>0</v>
      </c>
      <c r="S1141">
        <f t="shared" si="179"/>
        <v>0</v>
      </c>
    </row>
    <row r="1142" spans="1:19" x14ac:dyDescent="0.25">
      <c r="A1142" s="8"/>
      <c r="B1142" s="8"/>
      <c r="C1142" s="8"/>
      <c r="D1142" s="8"/>
      <c r="E1142" s="8"/>
      <c r="G1142" s="9" t="str">
        <f t="shared" si="170"/>
        <v/>
      </c>
      <c r="H1142" s="9" t="str">
        <f t="shared" si="171"/>
        <v/>
      </c>
      <c r="I1142" s="9" t="str">
        <f t="shared" si="172"/>
        <v/>
      </c>
      <c r="J1142" s="9" t="str">
        <f t="shared" si="173"/>
        <v/>
      </c>
      <c r="K1142" s="9" t="str">
        <f t="shared" si="174"/>
        <v/>
      </c>
      <c r="O1142">
        <f t="shared" si="175"/>
        <v>0</v>
      </c>
      <c r="P1142">
        <f t="shared" si="176"/>
        <v>0</v>
      </c>
      <c r="Q1142">
        <f t="shared" si="177"/>
        <v>0</v>
      </c>
      <c r="R1142">
        <f t="shared" si="178"/>
        <v>0</v>
      </c>
      <c r="S1142">
        <f t="shared" si="179"/>
        <v>0</v>
      </c>
    </row>
    <row r="1143" spans="1:19" x14ac:dyDescent="0.25">
      <c r="A1143" s="8"/>
      <c r="B1143" s="8"/>
      <c r="C1143" s="8"/>
      <c r="D1143" s="8"/>
      <c r="E1143" s="8"/>
      <c r="G1143" s="9" t="str">
        <f t="shared" si="170"/>
        <v/>
      </c>
      <c r="H1143" s="9" t="str">
        <f t="shared" si="171"/>
        <v/>
      </c>
      <c r="I1143" s="9" t="str">
        <f t="shared" si="172"/>
        <v/>
      </c>
      <c r="J1143" s="9" t="str">
        <f t="shared" si="173"/>
        <v/>
      </c>
      <c r="K1143" s="9" t="str">
        <f t="shared" si="174"/>
        <v/>
      </c>
      <c r="O1143">
        <f t="shared" si="175"/>
        <v>0</v>
      </c>
      <c r="P1143">
        <f t="shared" si="176"/>
        <v>0</v>
      </c>
      <c r="Q1143">
        <f t="shared" si="177"/>
        <v>0</v>
      </c>
      <c r="R1143">
        <f t="shared" si="178"/>
        <v>0</v>
      </c>
      <c r="S1143">
        <f t="shared" si="179"/>
        <v>0</v>
      </c>
    </row>
    <row r="1144" spans="1:19" x14ac:dyDescent="0.25">
      <c r="A1144" s="8"/>
      <c r="B1144" s="8"/>
      <c r="C1144" s="8"/>
      <c r="D1144" s="8"/>
      <c r="E1144" s="8"/>
      <c r="G1144" s="9" t="str">
        <f t="shared" si="170"/>
        <v/>
      </c>
      <c r="H1144" s="9" t="str">
        <f t="shared" si="171"/>
        <v/>
      </c>
      <c r="I1144" s="9" t="str">
        <f t="shared" si="172"/>
        <v/>
      </c>
      <c r="J1144" s="9" t="str">
        <f t="shared" si="173"/>
        <v/>
      </c>
      <c r="K1144" s="9" t="str">
        <f t="shared" si="174"/>
        <v/>
      </c>
      <c r="O1144">
        <f t="shared" si="175"/>
        <v>0</v>
      </c>
      <c r="P1144">
        <f t="shared" si="176"/>
        <v>0</v>
      </c>
      <c r="Q1144">
        <f t="shared" si="177"/>
        <v>0</v>
      </c>
      <c r="R1144">
        <f t="shared" si="178"/>
        <v>0</v>
      </c>
      <c r="S1144">
        <f t="shared" si="179"/>
        <v>0</v>
      </c>
    </row>
    <row r="1145" spans="1:19" x14ac:dyDescent="0.25">
      <c r="A1145" s="8"/>
      <c r="B1145" s="8"/>
      <c r="C1145" s="8"/>
      <c r="D1145" s="8"/>
      <c r="E1145" s="8"/>
      <c r="G1145" s="9" t="str">
        <f t="shared" si="170"/>
        <v/>
      </c>
      <c r="H1145" s="9" t="str">
        <f t="shared" si="171"/>
        <v/>
      </c>
      <c r="I1145" s="9" t="str">
        <f t="shared" si="172"/>
        <v/>
      </c>
      <c r="J1145" s="9" t="str">
        <f t="shared" si="173"/>
        <v/>
      </c>
      <c r="K1145" s="9" t="str">
        <f t="shared" si="174"/>
        <v/>
      </c>
      <c r="O1145">
        <f t="shared" si="175"/>
        <v>0</v>
      </c>
      <c r="P1145">
        <f t="shared" si="176"/>
        <v>0</v>
      </c>
      <c r="Q1145">
        <f t="shared" si="177"/>
        <v>0</v>
      </c>
      <c r="R1145">
        <f t="shared" si="178"/>
        <v>0</v>
      </c>
      <c r="S1145">
        <f t="shared" si="179"/>
        <v>0</v>
      </c>
    </row>
    <row r="1146" spans="1:19" x14ac:dyDescent="0.25">
      <c r="A1146" s="8"/>
      <c r="B1146" s="8"/>
      <c r="C1146" s="8"/>
      <c r="D1146" s="8"/>
      <c r="E1146" s="8"/>
      <c r="G1146" s="9" t="str">
        <f t="shared" si="170"/>
        <v/>
      </c>
      <c r="H1146" s="9" t="str">
        <f t="shared" si="171"/>
        <v/>
      </c>
      <c r="I1146" s="9" t="str">
        <f t="shared" si="172"/>
        <v/>
      </c>
      <c r="J1146" s="9" t="str">
        <f t="shared" si="173"/>
        <v/>
      </c>
      <c r="K1146" s="9" t="str">
        <f t="shared" si="174"/>
        <v/>
      </c>
      <c r="O1146">
        <f t="shared" si="175"/>
        <v>0</v>
      </c>
      <c r="P1146">
        <f t="shared" si="176"/>
        <v>0</v>
      </c>
      <c r="Q1146">
        <f t="shared" si="177"/>
        <v>0</v>
      </c>
      <c r="R1146">
        <f t="shared" si="178"/>
        <v>0</v>
      </c>
      <c r="S1146">
        <f t="shared" si="179"/>
        <v>0</v>
      </c>
    </row>
    <row r="1147" spans="1:19" x14ac:dyDescent="0.25">
      <c r="A1147" s="8"/>
      <c r="B1147" s="8"/>
      <c r="C1147" s="8"/>
      <c r="D1147" s="8"/>
      <c r="E1147" s="8"/>
      <c r="G1147" s="9" t="str">
        <f t="shared" si="170"/>
        <v/>
      </c>
      <c r="H1147" s="9" t="str">
        <f t="shared" si="171"/>
        <v/>
      </c>
      <c r="I1147" s="9" t="str">
        <f t="shared" si="172"/>
        <v/>
      </c>
      <c r="J1147" s="9" t="str">
        <f t="shared" si="173"/>
        <v/>
      </c>
      <c r="K1147" s="9" t="str">
        <f t="shared" si="174"/>
        <v/>
      </c>
      <c r="O1147">
        <f t="shared" si="175"/>
        <v>0</v>
      </c>
      <c r="P1147">
        <f t="shared" si="176"/>
        <v>0</v>
      </c>
      <c r="Q1147">
        <f t="shared" si="177"/>
        <v>0</v>
      </c>
      <c r="R1147">
        <f t="shared" si="178"/>
        <v>0</v>
      </c>
      <c r="S1147">
        <f t="shared" si="179"/>
        <v>0</v>
      </c>
    </row>
    <row r="1148" spans="1:19" x14ac:dyDescent="0.25">
      <c r="A1148" s="8"/>
      <c r="B1148" s="8"/>
      <c r="C1148" s="8"/>
      <c r="D1148" s="8"/>
      <c r="E1148" s="8"/>
      <c r="G1148" s="9" t="str">
        <f t="shared" si="170"/>
        <v/>
      </c>
      <c r="H1148" s="9" t="str">
        <f t="shared" si="171"/>
        <v/>
      </c>
      <c r="I1148" s="9" t="str">
        <f t="shared" si="172"/>
        <v/>
      </c>
      <c r="J1148" s="9" t="str">
        <f t="shared" si="173"/>
        <v/>
      </c>
      <c r="K1148" s="9" t="str">
        <f t="shared" si="174"/>
        <v/>
      </c>
      <c r="O1148">
        <f t="shared" si="175"/>
        <v>0</v>
      </c>
      <c r="P1148">
        <f t="shared" si="176"/>
        <v>0</v>
      </c>
      <c r="Q1148">
        <f t="shared" si="177"/>
        <v>0</v>
      </c>
      <c r="R1148">
        <f t="shared" si="178"/>
        <v>0</v>
      </c>
      <c r="S1148">
        <f t="shared" si="179"/>
        <v>0</v>
      </c>
    </row>
    <row r="1149" spans="1:19" x14ac:dyDescent="0.25">
      <c r="A1149" s="8"/>
      <c r="B1149" s="8"/>
      <c r="C1149" s="8"/>
      <c r="D1149" s="8"/>
      <c r="E1149" s="8"/>
      <c r="G1149" s="9" t="str">
        <f t="shared" si="170"/>
        <v/>
      </c>
      <c r="H1149" s="9" t="str">
        <f t="shared" si="171"/>
        <v/>
      </c>
      <c r="I1149" s="9" t="str">
        <f t="shared" si="172"/>
        <v/>
      </c>
      <c r="J1149" s="9" t="str">
        <f t="shared" si="173"/>
        <v/>
      </c>
      <c r="K1149" s="9" t="str">
        <f t="shared" si="174"/>
        <v/>
      </c>
      <c r="O1149">
        <f t="shared" si="175"/>
        <v>0</v>
      </c>
      <c r="P1149">
        <f t="shared" si="176"/>
        <v>0</v>
      </c>
      <c r="Q1149">
        <f t="shared" si="177"/>
        <v>0</v>
      </c>
      <c r="R1149">
        <f t="shared" si="178"/>
        <v>0</v>
      </c>
      <c r="S1149">
        <f t="shared" si="179"/>
        <v>0</v>
      </c>
    </row>
    <row r="1150" spans="1:19" x14ac:dyDescent="0.25">
      <c r="A1150" s="8"/>
      <c r="B1150" s="8"/>
      <c r="C1150" s="8"/>
      <c r="D1150" s="8"/>
      <c r="E1150" s="8"/>
      <c r="G1150" s="9" t="str">
        <f t="shared" si="170"/>
        <v/>
      </c>
      <c r="H1150" s="9" t="str">
        <f t="shared" si="171"/>
        <v/>
      </c>
      <c r="I1150" s="9" t="str">
        <f t="shared" si="172"/>
        <v/>
      </c>
      <c r="J1150" s="9" t="str">
        <f t="shared" si="173"/>
        <v/>
      </c>
      <c r="K1150" s="9" t="str">
        <f t="shared" si="174"/>
        <v/>
      </c>
      <c r="O1150">
        <f t="shared" si="175"/>
        <v>0</v>
      </c>
      <c r="P1150">
        <f t="shared" si="176"/>
        <v>0</v>
      </c>
      <c r="Q1150">
        <f t="shared" si="177"/>
        <v>0</v>
      </c>
      <c r="R1150">
        <f t="shared" si="178"/>
        <v>0</v>
      </c>
      <c r="S1150">
        <f t="shared" si="179"/>
        <v>0</v>
      </c>
    </row>
    <row r="1151" spans="1:19" x14ac:dyDescent="0.25">
      <c r="A1151" s="8"/>
      <c r="B1151" s="8"/>
      <c r="C1151" s="8"/>
      <c r="D1151" s="8"/>
      <c r="E1151" s="8"/>
      <c r="G1151" s="9" t="str">
        <f t="shared" si="170"/>
        <v/>
      </c>
      <c r="H1151" s="9" t="str">
        <f t="shared" si="171"/>
        <v/>
      </c>
      <c r="I1151" s="9" t="str">
        <f t="shared" si="172"/>
        <v/>
      </c>
      <c r="J1151" s="9" t="str">
        <f t="shared" si="173"/>
        <v/>
      </c>
      <c r="K1151" s="9" t="str">
        <f t="shared" si="174"/>
        <v/>
      </c>
      <c r="O1151">
        <f t="shared" si="175"/>
        <v>0</v>
      </c>
      <c r="P1151">
        <f t="shared" si="176"/>
        <v>0</v>
      </c>
      <c r="Q1151">
        <f t="shared" si="177"/>
        <v>0</v>
      </c>
      <c r="R1151">
        <f t="shared" si="178"/>
        <v>0</v>
      </c>
      <c r="S1151">
        <f t="shared" si="179"/>
        <v>0</v>
      </c>
    </row>
    <row r="1152" spans="1:19" x14ac:dyDescent="0.25">
      <c r="A1152" s="8"/>
      <c r="B1152" s="8"/>
      <c r="C1152" s="8"/>
      <c r="D1152" s="8"/>
      <c r="E1152" s="8"/>
      <c r="G1152" s="9" t="str">
        <f t="shared" si="170"/>
        <v/>
      </c>
      <c r="H1152" s="9" t="str">
        <f t="shared" si="171"/>
        <v/>
      </c>
      <c r="I1152" s="9" t="str">
        <f t="shared" si="172"/>
        <v/>
      </c>
      <c r="J1152" s="9" t="str">
        <f t="shared" si="173"/>
        <v/>
      </c>
      <c r="K1152" s="9" t="str">
        <f t="shared" si="174"/>
        <v/>
      </c>
      <c r="O1152">
        <f t="shared" si="175"/>
        <v>0</v>
      </c>
      <c r="P1152">
        <f t="shared" si="176"/>
        <v>0</v>
      </c>
      <c r="Q1152">
        <f t="shared" si="177"/>
        <v>0</v>
      </c>
      <c r="R1152">
        <f t="shared" si="178"/>
        <v>0</v>
      </c>
      <c r="S1152">
        <f t="shared" si="179"/>
        <v>0</v>
      </c>
    </row>
    <row r="1153" spans="1:19" x14ac:dyDescent="0.25">
      <c r="A1153" s="8"/>
      <c r="B1153" s="8"/>
      <c r="C1153" s="8"/>
      <c r="D1153" s="8"/>
      <c r="E1153" s="8"/>
      <c r="G1153" s="9" t="str">
        <f t="shared" si="170"/>
        <v/>
      </c>
      <c r="H1153" s="9" t="str">
        <f t="shared" si="171"/>
        <v/>
      </c>
      <c r="I1153" s="9" t="str">
        <f t="shared" si="172"/>
        <v/>
      </c>
      <c r="J1153" s="9" t="str">
        <f t="shared" si="173"/>
        <v/>
      </c>
      <c r="K1153" s="9" t="str">
        <f t="shared" si="174"/>
        <v/>
      </c>
      <c r="O1153">
        <f t="shared" si="175"/>
        <v>0</v>
      </c>
      <c r="P1153">
        <f t="shared" si="176"/>
        <v>0</v>
      </c>
      <c r="Q1153">
        <f t="shared" si="177"/>
        <v>0</v>
      </c>
      <c r="R1153">
        <f t="shared" si="178"/>
        <v>0</v>
      </c>
      <c r="S1153">
        <f t="shared" si="179"/>
        <v>0</v>
      </c>
    </row>
    <row r="1154" spans="1:19" x14ac:dyDescent="0.25">
      <c r="A1154" s="8"/>
      <c r="B1154" s="8"/>
      <c r="C1154" s="8"/>
      <c r="D1154" s="8"/>
      <c r="E1154" s="8"/>
      <c r="G1154" s="9" t="str">
        <f t="shared" ref="G1154:G1217" si="180">IF($A1154="","",IF($O1154=0,$A1154,IFERROR(LEFT($A1154,$O1154-1),"")))</f>
        <v/>
      </c>
      <c r="H1154" s="9" t="str">
        <f t="shared" ref="H1154:H1217" si="181">IF($A1154="","",IF($O1154=0,IF($B1154="","",$B1154),IFERROR(MID($A1154,$O1154+1,$P1154-$O1154-1),"")))</f>
        <v/>
      </c>
      <c r="I1154" s="9" t="str">
        <f t="shared" ref="I1154:I1217" si="182">IF($A1154="","",IF($O1154=0,IF($C1154="","",$C1154),IFERROR(MID($A1154,$P1154+1,$Q1154-$P1154-1),"")))</f>
        <v/>
      </c>
      <c r="J1154" s="9" t="str">
        <f t="shared" ref="J1154:J1217" si="183">IF($A1154="","",IF($O1154=0,IF($D1154="","",$D1154),IFERROR(MID($A1154,$Q1154+1,$R1154-$Q1154-1),"")))</f>
        <v/>
      </c>
      <c r="K1154" s="9" t="str">
        <f t="shared" ref="K1154:K1217" si="184">IF($A1154="","",IF($O1154=0,IF($E1154="","",$E1154),IFERROR(MID($A1154,$R1154+1,200),"")))</f>
        <v/>
      </c>
      <c r="O1154">
        <f t="shared" ref="O1154:O1217" si="185">IFERROR(FIND(CHAR(9),$A1154),0)</f>
        <v>0</v>
      </c>
      <c r="P1154">
        <f t="shared" ref="P1154:P1217" si="186">IF($O1154=0,0,IFERROR(FIND(CHAR(9),$A1154,$O1154+1),0))</f>
        <v>0</v>
      </c>
      <c r="Q1154">
        <f t="shared" ref="Q1154:Q1217" si="187">IF($P1154=0,0,IFERROR(FIND(CHAR(9),$A1154,$P1154+1),0))</f>
        <v>0</v>
      </c>
      <c r="R1154">
        <f t="shared" ref="R1154:R1217" si="188">IF($Q1154=0,0,IFERROR(FIND(CHAR(9),$A1154,$Q1154+1),0))</f>
        <v>0</v>
      </c>
      <c r="S1154">
        <f t="shared" ref="S1154:S1217" si="189">IFERROR(VALUE($I1154),0)</f>
        <v>0</v>
      </c>
    </row>
    <row r="1155" spans="1:19" x14ac:dyDescent="0.25">
      <c r="A1155" s="8"/>
      <c r="B1155" s="8"/>
      <c r="C1155" s="8"/>
      <c r="D1155" s="8"/>
      <c r="E1155" s="8"/>
      <c r="G1155" s="9" t="str">
        <f t="shared" si="180"/>
        <v/>
      </c>
      <c r="H1155" s="9" t="str">
        <f t="shared" si="181"/>
        <v/>
      </c>
      <c r="I1155" s="9" t="str">
        <f t="shared" si="182"/>
        <v/>
      </c>
      <c r="J1155" s="9" t="str">
        <f t="shared" si="183"/>
        <v/>
      </c>
      <c r="K1155" s="9" t="str">
        <f t="shared" si="184"/>
        <v/>
      </c>
      <c r="O1155">
        <f t="shared" si="185"/>
        <v>0</v>
      </c>
      <c r="P1155">
        <f t="shared" si="186"/>
        <v>0</v>
      </c>
      <c r="Q1155">
        <f t="shared" si="187"/>
        <v>0</v>
      </c>
      <c r="R1155">
        <f t="shared" si="188"/>
        <v>0</v>
      </c>
      <c r="S1155">
        <f t="shared" si="189"/>
        <v>0</v>
      </c>
    </row>
    <row r="1156" spans="1:19" x14ac:dyDescent="0.25">
      <c r="A1156" s="8"/>
      <c r="B1156" s="8"/>
      <c r="C1156" s="8"/>
      <c r="D1156" s="8"/>
      <c r="E1156" s="8"/>
      <c r="G1156" s="9" t="str">
        <f t="shared" si="180"/>
        <v/>
      </c>
      <c r="H1156" s="9" t="str">
        <f t="shared" si="181"/>
        <v/>
      </c>
      <c r="I1156" s="9" t="str">
        <f t="shared" si="182"/>
        <v/>
      </c>
      <c r="J1156" s="9" t="str">
        <f t="shared" si="183"/>
        <v/>
      </c>
      <c r="K1156" s="9" t="str">
        <f t="shared" si="184"/>
        <v/>
      </c>
      <c r="O1156">
        <f t="shared" si="185"/>
        <v>0</v>
      </c>
      <c r="P1156">
        <f t="shared" si="186"/>
        <v>0</v>
      </c>
      <c r="Q1156">
        <f t="shared" si="187"/>
        <v>0</v>
      </c>
      <c r="R1156">
        <f t="shared" si="188"/>
        <v>0</v>
      </c>
      <c r="S1156">
        <f t="shared" si="189"/>
        <v>0</v>
      </c>
    </row>
    <row r="1157" spans="1:19" x14ac:dyDescent="0.25">
      <c r="A1157" s="8"/>
      <c r="B1157" s="8"/>
      <c r="C1157" s="8"/>
      <c r="D1157" s="8"/>
      <c r="E1157" s="8"/>
      <c r="G1157" s="9" t="str">
        <f t="shared" si="180"/>
        <v/>
      </c>
      <c r="H1157" s="9" t="str">
        <f t="shared" si="181"/>
        <v/>
      </c>
      <c r="I1157" s="9" t="str">
        <f t="shared" si="182"/>
        <v/>
      </c>
      <c r="J1157" s="9" t="str">
        <f t="shared" si="183"/>
        <v/>
      </c>
      <c r="K1157" s="9" t="str">
        <f t="shared" si="184"/>
        <v/>
      </c>
      <c r="O1157">
        <f t="shared" si="185"/>
        <v>0</v>
      </c>
      <c r="P1157">
        <f t="shared" si="186"/>
        <v>0</v>
      </c>
      <c r="Q1157">
        <f t="shared" si="187"/>
        <v>0</v>
      </c>
      <c r="R1157">
        <f t="shared" si="188"/>
        <v>0</v>
      </c>
      <c r="S1157">
        <f t="shared" si="189"/>
        <v>0</v>
      </c>
    </row>
    <row r="1158" spans="1:19" x14ac:dyDescent="0.25">
      <c r="A1158" s="8"/>
      <c r="B1158" s="8"/>
      <c r="C1158" s="8"/>
      <c r="D1158" s="8"/>
      <c r="E1158" s="8"/>
      <c r="G1158" s="9" t="str">
        <f t="shared" si="180"/>
        <v/>
      </c>
      <c r="H1158" s="9" t="str">
        <f t="shared" si="181"/>
        <v/>
      </c>
      <c r="I1158" s="9" t="str">
        <f t="shared" si="182"/>
        <v/>
      </c>
      <c r="J1158" s="9" t="str">
        <f t="shared" si="183"/>
        <v/>
      </c>
      <c r="K1158" s="9" t="str">
        <f t="shared" si="184"/>
        <v/>
      </c>
      <c r="O1158">
        <f t="shared" si="185"/>
        <v>0</v>
      </c>
      <c r="P1158">
        <f t="shared" si="186"/>
        <v>0</v>
      </c>
      <c r="Q1158">
        <f t="shared" si="187"/>
        <v>0</v>
      </c>
      <c r="R1158">
        <f t="shared" si="188"/>
        <v>0</v>
      </c>
      <c r="S1158">
        <f t="shared" si="189"/>
        <v>0</v>
      </c>
    </row>
    <row r="1159" spans="1:19" x14ac:dyDescent="0.25">
      <c r="A1159" s="8"/>
      <c r="B1159" s="8"/>
      <c r="C1159" s="8"/>
      <c r="D1159" s="8"/>
      <c r="E1159" s="8"/>
      <c r="G1159" s="9" t="str">
        <f t="shared" si="180"/>
        <v/>
      </c>
      <c r="H1159" s="9" t="str">
        <f t="shared" si="181"/>
        <v/>
      </c>
      <c r="I1159" s="9" t="str">
        <f t="shared" si="182"/>
        <v/>
      </c>
      <c r="J1159" s="9" t="str">
        <f t="shared" si="183"/>
        <v/>
      </c>
      <c r="K1159" s="9" t="str">
        <f t="shared" si="184"/>
        <v/>
      </c>
      <c r="O1159">
        <f t="shared" si="185"/>
        <v>0</v>
      </c>
      <c r="P1159">
        <f t="shared" si="186"/>
        <v>0</v>
      </c>
      <c r="Q1159">
        <f t="shared" si="187"/>
        <v>0</v>
      </c>
      <c r="R1159">
        <f t="shared" si="188"/>
        <v>0</v>
      </c>
      <c r="S1159">
        <f t="shared" si="189"/>
        <v>0</v>
      </c>
    </row>
    <row r="1160" spans="1:19" x14ac:dyDescent="0.25">
      <c r="A1160" s="8"/>
      <c r="B1160" s="8"/>
      <c r="C1160" s="8"/>
      <c r="D1160" s="8"/>
      <c r="E1160" s="8"/>
      <c r="G1160" s="9" t="str">
        <f t="shared" si="180"/>
        <v/>
      </c>
      <c r="H1160" s="9" t="str">
        <f t="shared" si="181"/>
        <v/>
      </c>
      <c r="I1160" s="9" t="str">
        <f t="shared" si="182"/>
        <v/>
      </c>
      <c r="J1160" s="9" t="str">
        <f t="shared" si="183"/>
        <v/>
      </c>
      <c r="K1160" s="9" t="str">
        <f t="shared" si="184"/>
        <v/>
      </c>
      <c r="O1160">
        <f t="shared" si="185"/>
        <v>0</v>
      </c>
      <c r="P1160">
        <f t="shared" si="186"/>
        <v>0</v>
      </c>
      <c r="Q1160">
        <f t="shared" si="187"/>
        <v>0</v>
      </c>
      <c r="R1160">
        <f t="shared" si="188"/>
        <v>0</v>
      </c>
      <c r="S1160">
        <f t="shared" si="189"/>
        <v>0</v>
      </c>
    </row>
    <row r="1161" spans="1:19" x14ac:dyDescent="0.25">
      <c r="A1161" s="8"/>
      <c r="B1161" s="8"/>
      <c r="C1161" s="8"/>
      <c r="D1161" s="8"/>
      <c r="E1161" s="8"/>
      <c r="G1161" s="9" t="str">
        <f t="shared" si="180"/>
        <v/>
      </c>
      <c r="H1161" s="9" t="str">
        <f t="shared" si="181"/>
        <v/>
      </c>
      <c r="I1161" s="9" t="str">
        <f t="shared" si="182"/>
        <v/>
      </c>
      <c r="J1161" s="9" t="str">
        <f t="shared" si="183"/>
        <v/>
      </c>
      <c r="K1161" s="9" t="str">
        <f t="shared" si="184"/>
        <v/>
      </c>
      <c r="O1161">
        <f t="shared" si="185"/>
        <v>0</v>
      </c>
      <c r="P1161">
        <f t="shared" si="186"/>
        <v>0</v>
      </c>
      <c r="Q1161">
        <f t="shared" si="187"/>
        <v>0</v>
      </c>
      <c r="R1161">
        <f t="shared" si="188"/>
        <v>0</v>
      </c>
      <c r="S1161">
        <f t="shared" si="189"/>
        <v>0</v>
      </c>
    </row>
    <row r="1162" spans="1:19" x14ac:dyDescent="0.25">
      <c r="A1162" s="8"/>
      <c r="B1162" s="8"/>
      <c r="C1162" s="8"/>
      <c r="D1162" s="8"/>
      <c r="E1162" s="8"/>
      <c r="G1162" s="9" t="str">
        <f t="shared" si="180"/>
        <v/>
      </c>
      <c r="H1162" s="9" t="str">
        <f t="shared" si="181"/>
        <v/>
      </c>
      <c r="I1162" s="9" t="str">
        <f t="shared" si="182"/>
        <v/>
      </c>
      <c r="J1162" s="9" t="str">
        <f t="shared" si="183"/>
        <v/>
      </c>
      <c r="K1162" s="9" t="str">
        <f t="shared" si="184"/>
        <v/>
      </c>
      <c r="O1162">
        <f t="shared" si="185"/>
        <v>0</v>
      </c>
      <c r="P1162">
        <f t="shared" si="186"/>
        <v>0</v>
      </c>
      <c r="Q1162">
        <f t="shared" si="187"/>
        <v>0</v>
      </c>
      <c r="R1162">
        <f t="shared" si="188"/>
        <v>0</v>
      </c>
      <c r="S1162">
        <f t="shared" si="189"/>
        <v>0</v>
      </c>
    </row>
    <row r="1163" spans="1:19" x14ac:dyDescent="0.25">
      <c r="A1163" s="8"/>
      <c r="B1163" s="8"/>
      <c r="C1163" s="8"/>
      <c r="D1163" s="8"/>
      <c r="E1163" s="8"/>
      <c r="G1163" s="9" t="str">
        <f t="shared" si="180"/>
        <v/>
      </c>
      <c r="H1163" s="9" t="str">
        <f t="shared" si="181"/>
        <v/>
      </c>
      <c r="I1163" s="9" t="str">
        <f t="shared" si="182"/>
        <v/>
      </c>
      <c r="J1163" s="9" t="str">
        <f t="shared" si="183"/>
        <v/>
      </c>
      <c r="K1163" s="9" t="str">
        <f t="shared" si="184"/>
        <v/>
      </c>
      <c r="O1163">
        <f t="shared" si="185"/>
        <v>0</v>
      </c>
      <c r="P1163">
        <f t="shared" si="186"/>
        <v>0</v>
      </c>
      <c r="Q1163">
        <f t="shared" si="187"/>
        <v>0</v>
      </c>
      <c r="R1163">
        <f t="shared" si="188"/>
        <v>0</v>
      </c>
      <c r="S1163">
        <f t="shared" si="189"/>
        <v>0</v>
      </c>
    </row>
    <row r="1164" spans="1:19" x14ac:dyDescent="0.25">
      <c r="A1164" s="8"/>
      <c r="B1164" s="8"/>
      <c r="C1164" s="8"/>
      <c r="D1164" s="8"/>
      <c r="E1164" s="8"/>
      <c r="G1164" s="9" t="str">
        <f t="shared" si="180"/>
        <v/>
      </c>
      <c r="H1164" s="9" t="str">
        <f t="shared" si="181"/>
        <v/>
      </c>
      <c r="I1164" s="9" t="str">
        <f t="shared" si="182"/>
        <v/>
      </c>
      <c r="J1164" s="9" t="str">
        <f t="shared" si="183"/>
        <v/>
      </c>
      <c r="K1164" s="9" t="str">
        <f t="shared" si="184"/>
        <v/>
      </c>
      <c r="O1164">
        <f t="shared" si="185"/>
        <v>0</v>
      </c>
      <c r="P1164">
        <f t="shared" si="186"/>
        <v>0</v>
      </c>
      <c r="Q1164">
        <f t="shared" si="187"/>
        <v>0</v>
      </c>
      <c r="R1164">
        <f t="shared" si="188"/>
        <v>0</v>
      </c>
      <c r="S1164">
        <f t="shared" si="189"/>
        <v>0</v>
      </c>
    </row>
    <row r="1165" spans="1:19" x14ac:dyDescent="0.25">
      <c r="A1165" s="8"/>
      <c r="B1165" s="8"/>
      <c r="C1165" s="8"/>
      <c r="D1165" s="8"/>
      <c r="E1165" s="8"/>
      <c r="G1165" s="9" t="str">
        <f t="shared" si="180"/>
        <v/>
      </c>
      <c r="H1165" s="9" t="str">
        <f t="shared" si="181"/>
        <v/>
      </c>
      <c r="I1165" s="9" t="str">
        <f t="shared" si="182"/>
        <v/>
      </c>
      <c r="J1165" s="9" t="str">
        <f t="shared" si="183"/>
        <v/>
      </c>
      <c r="K1165" s="9" t="str">
        <f t="shared" si="184"/>
        <v/>
      </c>
      <c r="O1165">
        <f t="shared" si="185"/>
        <v>0</v>
      </c>
      <c r="P1165">
        <f t="shared" si="186"/>
        <v>0</v>
      </c>
      <c r="Q1165">
        <f t="shared" si="187"/>
        <v>0</v>
      </c>
      <c r="R1165">
        <f t="shared" si="188"/>
        <v>0</v>
      </c>
      <c r="S1165">
        <f t="shared" si="189"/>
        <v>0</v>
      </c>
    </row>
    <row r="1166" spans="1:19" x14ac:dyDescent="0.25">
      <c r="A1166" s="8"/>
      <c r="B1166" s="8"/>
      <c r="C1166" s="8"/>
      <c r="D1166" s="8"/>
      <c r="E1166" s="8"/>
      <c r="G1166" s="9" t="str">
        <f t="shared" si="180"/>
        <v/>
      </c>
      <c r="H1166" s="9" t="str">
        <f t="shared" si="181"/>
        <v/>
      </c>
      <c r="I1166" s="9" t="str">
        <f t="shared" si="182"/>
        <v/>
      </c>
      <c r="J1166" s="9" t="str">
        <f t="shared" si="183"/>
        <v/>
      </c>
      <c r="K1166" s="9" t="str">
        <f t="shared" si="184"/>
        <v/>
      </c>
      <c r="O1166">
        <f t="shared" si="185"/>
        <v>0</v>
      </c>
      <c r="P1166">
        <f t="shared" si="186"/>
        <v>0</v>
      </c>
      <c r="Q1166">
        <f t="shared" si="187"/>
        <v>0</v>
      </c>
      <c r="R1166">
        <f t="shared" si="188"/>
        <v>0</v>
      </c>
      <c r="S1166">
        <f t="shared" si="189"/>
        <v>0</v>
      </c>
    </row>
    <row r="1167" spans="1:19" x14ac:dyDescent="0.25">
      <c r="A1167" s="8"/>
      <c r="B1167" s="8"/>
      <c r="C1167" s="8"/>
      <c r="D1167" s="8"/>
      <c r="E1167" s="8"/>
      <c r="G1167" s="9" t="str">
        <f t="shared" si="180"/>
        <v/>
      </c>
      <c r="H1167" s="9" t="str">
        <f t="shared" si="181"/>
        <v/>
      </c>
      <c r="I1167" s="9" t="str">
        <f t="shared" si="182"/>
        <v/>
      </c>
      <c r="J1167" s="9" t="str">
        <f t="shared" si="183"/>
        <v/>
      </c>
      <c r="K1167" s="9" t="str">
        <f t="shared" si="184"/>
        <v/>
      </c>
      <c r="O1167">
        <f t="shared" si="185"/>
        <v>0</v>
      </c>
      <c r="P1167">
        <f t="shared" si="186"/>
        <v>0</v>
      </c>
      <c r="Q1167">
        <f t="shared" si="187"/>
        <v>0</v>
      </c>
      <c r="R1167">
        <f t="shared" si="188"/>
        <v>0</v>
      </c>
      <c r="S1167">
        <f t="shared" si="189"/>
        <v>0</v>
      </c>
    </row>
    <row r="1168" spans="1:19" x14ac:dyDescent="0.25">
      <c r="A1168" s="8"/>
      <c r="B1168" s="8"/>
      <c r="C1168" s="8"/>
      <c r="D1168" s="8"/>
      <c r="E1168" s="8"/>
      <c r="G1168" s="9" t="str">
        <f t="shared" si="180"/>
        <v/>
      </c>
      <c r="H1168" s="9" t="str">
        <f t="shared" si="181"/>
        <v/>
      </c>
      <c r="I1168" s="9" t="str">
        <f t="shared" si="182"/>
        <v/>
      </c>
      <c r="J1168" s="9" t="str">
        <f t="shared" si="183"/>
        <v/>
      </c>
      <c r="K1168" s="9" t="str">
        <f t="shared" si="184"/>
        <v/>
      </c>
      <c r="O1168">
        <f t="shared" si="185"/>
        <v>0</v>
      </c>
      <c r="P1168">
        <f t="shared" si="186"/>
        <v>0</v>
      </c>
      <c r="Q1168">
        <f t="shared" si="187"/>
        <v>0</v>
      </c>
      <c r="R1168">
        <f t="shared" si="188"/>
        <v>0</v>
      </c>
      <c r="S1168">
        <f t="shared" si="189"/>
        <v>0</v>
      </c>
    </row>
    <row r="1169" spans="1:19" x14ac:dyDescent="0.25">
      <c r="A1169" s="8"/>
      <c r="B1169" s="8"/>
      <c r="C1169" s="8"/>
      <c r="D1169" s="8"/>
      <c r="E1169" s="8"/>
      <c r="G1169" s="9" t="str">
        <f t="shared" si="180"/>
        <v/>
      </c>
      <c r="H1169" s="9" t="str">
        <f t="shared" si="181"/>
        <v/>
      </c>
      <c r="I1169" s="9" t="str">
        <f t="shared" si="182"/>
        <v/>
      </c>
      <c r="J1169" s="9" t="str">
        <f t="shared" si="183"/>
        <v/>
      </c>
      <c r="K1169" s="9" t="str">
        <f t="shared" si="184"/>
        <v/>
      </c>
      <c r="O1169">
        <f t="shared" si="185"/>
        <v>0</v>
      </c>
      <c r="P1169">
        <f t="shared" si="186"/>
        <v>0</v>
      </c>
      <c r="Q1169">
        <f t="shared" si="187"/>
        <v>0</v>
      </c>
      <c r="R1169">
        <f t="shared" si="188"/>
        <v>0</v>
      </c>
      <c r="S1169">
        <f t="shared" si="189"/>
        <v>0</v>
      </c>
    </row>
    <row r="1170" spans="1:19" x14ac:dyDescent="0.25">
      <c r="A1170" s="8"/>
      <c r="B1170" s="8"/>
      <c r="C1170" s="8"/>
      <c r="D1170" s="8"/>
      <c r="E1170" s="8"/>
      <c r="G1170" s="9" t="str">
        <f t="shared" si="180"/>
        <v/>
      </c>
      <c r="H1170" s="9" t="str">
        <f t="shared" si="181"/>
        <v/>
      </c>
      <c r="I1170" s="9" t="str">
        <f t="shared" si="182"/>
        <v/>
      </c>
      <c r="J1170" s="9" t="str">
        <f t="shared" si="183"/>
        <v/>
      </c>
      <c r="K1170" s="9" t="str">
        <f t="shared" si="184"/>
        <v/>
      </c>
      <c r="O1170">
        <f t="shared" si="185"/>
        <v>0</v>
      </c>
      <c r="P1170">
        <f t="shared" si="186"/>
        <v>0</v>
      </c>
      <c r="Q1170">
        <f t="shared" si="187"/>
        <v>0</v>
      </c>
      <c r="R1170">
        <f t="shared" si="188"/>
        <v>0</v>
      </c>
      <c r="S1170">
        <f t="shared" si="189"/>
        <v>0</v>
      </c>
    </row>
    <row r="1171" spans="1:19" x14ac:dyDescent="0.25">
      <c r="A1171" s="8"/>
      <c r="B1171" s="8"/>
      <c r="C1171" s="8"/>
      <c r="D1171" s="8"/>
      <c r="E1171" s="8"/>
      <c r="G1171" s="9" t="str">
        <f t="shared" si="180"/>
        <v/>
      </c>
      <c r="H1171" s="9" t="str">
        <f t="shared" si="181"/>
        <v/>
      </c>
      <c r="I1171" s="9" t="str">
        <f t="shared" si="182"/>
        <v/>
      </c>
      <c r="J1171" s="9" t="str">
        <f t="shared" si="183"/>
        <v/>
      </c>
      <c r="K1171" s="9" t="str">
        <f t="shared" si="184"/>
        <v/>
      </c>
      <c r="O1171">
        <f t="shared" si="185"/>
        <v>0</v>
      </c>
      <c r="P1171">
        <f t="shared" si="186"/>
        <v>0</v>
      </c>
      <c r="Q1171">
        <f t="shared" si="187"/>
        <v>0</v>
      </c>
      <c r="R1171">
        <f t="shared" si="188"/>
        <v>0</v>
      </c>
      <c r="S1171">
        <f t="shared" si="189"/>
        <v>0</v>
      </c>
    </row>
    <row r="1172" spans="1:19" x14ac:dyDescent="0.25">
      <c r="A1172" s="8"/>
      <c r="B1172" s="8"/>
      <c r="C1172" s="8"/>
      <c r="D1172" s="8"/>
      <c r="E1172" s="8"/>
      <c r="G1172" s="9" t="str">
        <f t="shared" si="180"/>
        <v/>
      </c>
      <c r="H1172" s="9" t="str">
        <f t="shared" si="181"/>
        <v/>
      </c>
      <c r="I1172" s="9" t="str">
        <f t="shared" si="182"/>
        <v/>
      </c>
      <c r="J1172" s="9" t="str">
        <f t="shared" si="183"/>
        <v/>
      </c>
      <c r="K1172" s="9" t="str">
        <f t="shared" si="184"/>
        <v/>
      </c>
      <c r="O1172">
        <f t="shared" si="185"/>
        <v>0</v>
      </c>
      <c r="P1172">
        <f t="shared" si="186"/>
        <v>0</v>
      </c>
      <c r="Q1172">
        <f t="shared" si="187"/>
        <v>0</v>
      </c>
      <c r="R1172">
        <f t="shared" si="188"/>
        <v>0</v>
      </c>
      <c r="S1172">
        <f t="shared" si="189"/>
        <v>0</v>
      </c>
    </row>
    <row r="1173" spans="1:19" x14ac:dyDescent="0.25">
      <c r="A1173" s="8"/>
      <c r="B1173" s="8"/>
      <c r="C1173" s="8"/>
      <c r="D1173" s="8"/>
      <c r="E1173" s="8"/>
      <c r="G1173" s="9" t="str">
        <f t="shared" si="180"/>
        <v/>
      </c>
      <c r="H1173" s="9" t="str">
        <f t="shared" si="181"/>
        <v/>
      </c>
      <c r="I1173" s="9" t="str">
        <f t="shared" si="182"/>
        <v/>
      </c>
      <c r="J1173" s="9" t="str">
        <f t="shared" si="183"/>
        <v/>
      </c>
      <c r="K1173" s="9" t="str">
        <f t="shared" si="184"/>
        <v/>
      </c>
      <c r="O1173">
        <f t="shared" si="185"/>
        <v>0</v>
      </c>
      <c r="P1173">
        <f t="shared" si="186"/>
        <v>0</v>
      </c>
      <c r="Q1173">
        <f t="shared" si="187"/>
        <v>0</v>
      </c>
      <c r="R1173">
        <f t="shared" si="188"/>
        <v>0</v>
      </c>
      <c r="S1173">
        <f t="shared" si="189"/>
        <v>0</v>
      </c>
    </row>
    <row r="1174" spans="1:19" x14ac:dyDescent="0.25">
      <c r="A1174" s="8"/>
      <c r="B1174" s="8"/>
      <c r="C1174" s="8"/>
      <c r="D1174" s="8"/>
      <c r="E1174" s="8"/>
      <c r="G1174" s="9" t="str">
        <f t="shared" si="180"/>
        <v/>
      </c>
      <c r="H1174" s="9" t="str">
        <f t="shared" si="181"/>
        <v/>
      </c>
      <c r="I1174" s="9" t="str">
        <f t="shared" si="182"/>
        <v/>
      </c>
      <c r="J1174" s="9" t="str">
        <f t="shared" si="183"/>
        <v/>
      </c>
      <c r="K1174" s="9" t="str">
        <f t="shared" si="184"/>
        <v/>
      </c>
      <c r="O1174">
        <f t="shared" si="185"/>
        <v>0</v>
      </c>
      <c r="P1174">
        <f t="shared" si="186"/>
        <v>0</v>
      </c>
      <c r="Q1174">
        <f t="shared" si="187"/>
        <v>0</v>
      </c>
      <c r="R1174">
        <f t="shared" si="188"/>
        <v>0</v>
      </c>
      <c r="S1174">
        <f t="shared" si="189"/>
        <v>0</v>
      </c>
    </row>
    <row r="1175" spans="1:19" x14ac:dyDescent="0.25">
      <c r="A1175" s="8"/>
      <c r="B1175" s="8"/>
      <c r="C1175" s="8"/>
      <c r="D1175" s="8"/>
      <c r="E1175" s="8"/>
      <c r="G1175" s="9" t="str">
        <f t="shared" si="180"/>
        <v/>
      </c>
      <c r="H1175" s="9" t="str">
        <f t="shared" si="181"/>
        <v/>
      </c>
      <c r="I1175" s="9" t="str">
        <f t="shared" si="182"/>
        <v/>
      </c>
      <c r="J1175" s="9" t="str">
        <f t="shared" si="183"/>
        <v/>
      </c>
      <c r="K1175" s="9" t="str">
        <f t="shared" si="184"/>
        <v/>
      </c>
      <c r="O1175">
        <f t="shared" si="185"/>
        <v>0</v>
      </c>
      <c r="P1175">
        <f t="shared" si="186"/>
        <v>0</v>
      </c>
      <c r="Q1175">
        <f t="shared" si="187"/>
        <v>0</v>
      </c>
      <c r="R1175">
        <f t="shared" si="188"/>
        <v>0</v>
      </c>
      <c r="S1175">
        <f t="shared" si="189"/>
        <v>0</v>
      </c>
    </row>
    <row r="1176" spans="1:19" x14ac:dyDescent="0.25">
      <c r="A1176" s="8"/>
      <c r="B1176" s="8"/>
      <c r="C1176" s="8"/>
      <c r="D1176" s="8"/>
      <c r="E1176" s="8"/>
      <c r="G1176" s="9" t="str">
        <f t="shared" si="180"/>
        <v/>
      </c>
      <c r="H1176" s="9" t="str">
        <f t="shared" si="181"/>
        <v/>
      </c>
      <c r="I1176" s="9" t="str">
        <f t="shared" si="182"/>
        <v/>
      </c>
      <c r="J1176" s="9" t="str">
        <f t="shared" si="183"/>
        <v/>
      </c>
      <c r="K1176" s="9" t="str">
        <f t="shared" si="184"/>
        <v/>
      </c>
      <c r="O1176">
        <f t="shared" si="185"/>
        <v>0</v>
      </c>
      <c r="P1176">
        <f t="shared" si="186"/>
        <v>0</v>
      </c>
      <c r="Q1176">
        <f t="shared" si="187"/>
        <v>0</v>
      </c>
      <c r="R1176">
        <f t="shared" si="188"/>
        <v>0</v>
      </c>
      <c r="S1176">
        <f t="shared" si="189"/>
        <v>0</v>
      </c>
    </row>
    <row r="1177" spans="1:19" x14ac:dyDescent="0.25">
      <c r="A1177" s="8"/>
      <c r="B1177" s="8"/>
      <c r="C1177" s="8"/>
      <c r="D1177" s="8"/>
      <c r="E1177" s="8"/>
      <c r="G1177" s="9" t="str">
        <f t="shared" si="180"/>
        <v/>
      </c>
      <c r="H1177" s="9" t="str">
        <f t="shared" si="181"/>
        <v/>
      </c>
      <c r="I1177" s="9" t="str">
        <f t="shared" si="182"/>
        <v/>
      </c>
      <c r="J1177" s="9" t="str">
        <f t="shared" si="183"/>
        <v/>
      </c>
      <c r="K1177" s="9" t="str">
        <f t="shared" si="184"/>
        <v/>
      </c>
      <c r="O1177">
        <f t="shared" si="185"/>
        <v>0</v>
      </c>
      <c r="P1177">
        <f t="shared" si="186"/>
        <v>0</v>
      </c>
      <c r="Q1177">
        <f t="shared" si="187"/>
        <v>0</v>
      </c>
      <c r="R1177">
        <f t="shared" si="188"/>
        <v>0</v>
      </c>
      <c r="S1177">
        <f t="shared" si="189"/>
        <v>0</v>
      </c>
    </row>
    <row r="1178" spans="1:19" x14ac:dyDescent="0.25">
      <c r="A1178" s="8"/>
      <c r="B1178" s="8"/>
      <c r="C1178" s="8"/>
      <c r="D1178" s="8"/>
      <c r="E1178" s="8"/>
      <c r="G1178" s="9" t="str">
        <f t="shared" si="180"/>
        <v/>
      </c>
      <c r="H1178" s="9" t="str">
        <f t="shared" si="181"/>
        <v/>
      </c>
      <c r="I1178" s="9" t="str">
        <f t="shared" si="182"/>
        <v/>
      </c>
      <c r="J1178" s="9" t="str">
        <f t="shared" si="183"/>
        <v/>
      </c>
      <c r="K1178" s="9" t="str">
        <f t="shared" si="184"/>
        <v/>
      </c>
      <c r="O1178">
        <f t="shared" si="185"/>
        <v>0</v>
      </c>
      <c r="P1178">
        <f t="shared" si="186"/>
        <v>0</v>
      </c>
      <c r="Q1178">
        <f t="shared" si="187"/>
        <v>0</v>
      </c>
      <c r="R1178">
        <f t="shared" si="188"/>
        <v>0</v>
      </c>
      <c r="S1178">
        <f t="shared" si="189"/>
        <v>0</v>
      </c>
    </row>
    <row r="1179" spans="1:19" x14ac:dyDescent="0.25">
      <c r="A1179" s="8"/>
      <c r="B1179" s="8"/>
      <c r="C1179" s="8"/>
      <c r="D1179" s="8"/>
      <c r="E1179" s="8"/>
      <c r="G1179" s="9" t="str">
        <f t="shared" si="180"/>
        <v/>
      </c>
      <c r="H1179" s="9" t="str">
        <f t="shared" si="181"/>
        <v/>
      </c>
      <c r="I1179" s="9" t="str">
        <f t="shared" si="182"/>
        <v/>
      </c>
      <c r="J1179" s="9" t="str">
        <f t="shared" si="183"/>
        <v/>
      </c>
      <c r="K1179" s="9" t="str">
        <f t="shared" si="184"/>
        <v/>
      </c>
      <c r="O1179">
        <f t="shared" si="185"/>
        <v>0</v>
      </c>
      <c r="P1179">
        <f t="shared" si="186"/>
        <v>0</v>
      </c>
      <c r="Q1179">
        <f t="shared" si="187"/>
        <v>0</v>
      </c>
      <c r="R1179">
        <f t="shared" si="188"/>
        <v>0</v>
      </c>
      <c r="S1179">
        <f t="shared" si="189"/>
        <v>0</v>
      </c>
    </row>
    <row r="1180" spans="1:19" x14ac:dyDescent="0.25">
      <c r="A1180" s="8"/>
      <c r="B1180" s="8"/>
      <c r="C1180" s="8"/>
      <c r="D1180" s="8"/>
      <c r="E1180" s="8"/>
      <c r="G1180" s="9" t="str">
        <f t="shared" si="180"/>
        <v/>
      </c>
      <c r="H1180" s="9" t="str">
        <f t="shared" si="181"/>
        <v/>
      </c>
      <c r="I1180" s="9" t="str">
        <f t="shared" si="182"/>
        <v/>
      </c>
      <c r="J1180" s="9" t="str">
        <f t="shared" si="183"/>
        <v/>
      </c>
      <c r="K1180" s="9" t="str">
        <f t="shared" si="184"/>
        <v/>
      </c>
      <c r="O1180">
        <f t="shared" si="185"/>
        <v>0</v>
      </c>
      <c r="P1180">
        <f t="shared" si="186"/>
        <v>0</v>
      </c>
      <c r="Q1180">
        <f t="shared" si="187"/>
        <v>0</v>
      </c>
      <c r="R1180">
        <f t="shared" si="188"/>
        <v>0</v>
      </c>
      <c r="S1180">
        <f t="shared" si="189"/>
        <v>0</v>
      </c>
    </row>
    <row r="1181" spans="1:19" x14ac:dyDescent="0.25">
      <c r="A1181" s="8"/>
      <c r="B1181" s="8"/>
      <c r="C1181" s="8"/>
      <c r="D1181" s="8"/>
      <c r="E1181" s="8"/>
      <c r="G1181" s="9" t="str">
        <f t="shared" si="180"/>
        <v/>
      </c>
      <c r="H1181" s="9" t="str">
        <f t="shared" si="181"/>
        <v/>
      </c>
      <c r="I1181" s="9" t="str">
        <f t="shared" si="182"/>
        <v/>
      </c>
      <c r="J1181" s="9" t="str">
        <f t="shared" si="183"/>
        <v/>
      </c>
      <c r="K1181" s="9" t="str">
        <f t="shared" si="184"/>
        <v/>
      </c>
      <c r="O1181">
        <f t="shared" si="185"/>
        <v>0</v>
      </c>
      <c r="P1181">
        <f t="shared" si="186"/>
        <v>0</v>
      </c>
      <c r="Q1181">
        <f t="shared" si="187"/>
        <v>0</v>
      </c>
      <c r="R1181">
        <f t="shared" si="188"/>
        <v>0</v>
      </c>
      <c r="S1181">
        <f t="shared" si="189"/>
        <v>0</v>
      </c>
    </row>
    <row r="1182" spans="1:19" x14ac:dyDescent="0.25">
      <c r="A1182" s="8"/>
      <c r="B1182" s="8"/>
      <c r="C1182" s="8"/>
      <c r="D1182" s="8"/>
      <c r="E1182" s="8"/>
      <c r="G1182" s="9" t="str">
        <f t="shared" si="180"/>
        <v/>
      </c>
      <c r="H1182" s="9" t="str">
        <f t="shared" si="181"/>
        <v/>
      </c>
      <c r="I1182" s="9" t="str">
        <f t="shared" si="182"/>
        <v/>
      </c>
      <c r="J1182" s="9" t="str">
        <f t="shared" si="183"/>
        <v/>
      </c>
      <c r="K1182" s="9" t="str">
        <f t="shared" si="184"/>
        <v/>
      </c>
      <c r="O1182">
        <f t="shared" si="185"/>
        <v>0</v>
      </c>
      <c r="P1182">
        <f t="shared" si="186"/>
        <v>0</v>
      </c>
      <c r="Q1182">
        <f t="shared" si="187"/>
        <v>0</v>
      </c>
      <c r="R1182">
        <f t="shared" si="188"/>
        <v>0</v>
      </c>
      <c r="S1182">
        <f t="shared" si="189"/>
        <v>0</v>
      </c>
    </row>
    <row r="1183" spans="1:19" x14ac:dyDescent="0.25">
      <c r="A1183" s="8"/>
      <c r="B1183" s="8"/>
      <c r="C1183" s="8"/>
      <c r="D1183" s="8"/>
      <c r="E1183" s="8"/>
      <c r="G1183" s="9" t="str">
        <f t="shared" si="180"/>
        <v/>
      </c>
      <c r="H1183" s="9" t="str">
        <f t="shared" si="181"/>
        <v/>
      </c>
      <c r="I1183" s="9" t="str">
        <f t="shared" si="182"/>
        <v/>
      </c>
      <c r="J1183" s="9" t="str">
        <f t="shared" si="183"/>
        <v/>
      </c>
      <c r="K1183" s="9" t="str">
        <f t="shared" si="184"/>
        <v/>
      </c>
      <c r="O1183">
        <f t="shared" si="185"/>
        <v>0</v>
      </c>
      <c r="P1183">
        <f t="shared" si="186"/>
        <v>0</v>
      </c>
      <c r="Q1183">
        <f t="shared" si="187"/>
        <v>0</v>
      </c>
      <c r="R1183">
        <f t="shared" si="188"/>
        <v>0</v>
      </c>
      <c r="S1183">
        <f t="shared" si="189"/>
        <v>0</v>
      </c>
    </row>
    <row r="1184" spans="1:19" x14ac:dyDescent="0.25">
      <c r="A1184" s="8"/>
      <c r="B1184" s="8"/>
      <c r="C1184" s="8"/>
      <c r="D1184" s="8"/>
      <c r="E1184" s="8"/>
      <c r="G1184" s="9" t="str">
        <f t="shared" si="180"/>
        <v/>
      </c>
      <c r="H1184" s="9" t="str">
        <f t="shared" si="181"/>
        <v/>
      </c>
      <c r="I1184" s="9" t="str">
        <f t="shared" si="182"/>
        <v/>
      </c>
      <c r="J1184" s="9" t="str">
        <f t="shared" si="183"/>
        <v/>
      </c>
      <c r="K1184" s="9" t="str">
        <f t="shared" si="184"/>
        <v/>
      </c>
      <c r="O1184">
        <f t="shared" si="185"/>
        <v>0</v>
      </c>
      <c r="P1184">
        <f t="shared" si="186"/>
        <v>0</v>
      </c>
      <c r="Q1184">
        <f t="shared" si="187"/>
        <v>0</v>
      </c>
      <c r="R1184">
        <f t="shared" si="188"/>
        <v>0</v>
      </c>
      <c r="S1184">
        <f t="shared" si="189"/>
        <v>0</v>
      </c>
    </row>
    <row r="1185" spans="1:19" x14ac:dyDescent="0.25">
      <c r="A1185" s="8"/>
      <c r="B1185" s="8"/>
      <c r="C1185" s="8"/>
      <c r="D1185" s="8"/>
      <c r="E1185" s="8"/>
      <c r="G1185" s="9" t="str">
        <f t="shared" si="180"/>
        <v/>
      </c>
      <c r="H1185" s="9" t="str">
        <f t="shared" si="181"/>
        <v/>
      </c>
      <c r="I1185" s="9" t="str">
        <f t="shared" si="182"/>
        <v/>
      </c>
      <c r="J1185" s="9" t="str">
        <f t="shared" si="183"/>
        <v/>
      </c>
      <c r="K1185" s="9" t="str">
        <f t="shared" si="184"/>
        <v/>
      </c>
      <c r="O1185">
        <f t="shared" si="185"/>
        <v>0</v>
      </c>
      <c r="P1185">
        <f t="shared" si="186"/>
        <v>0</v>
      </c>
      <c r="Q1185">
        <f t="shared" si="187"/>
        <v>0</v>
      </c>
      <c r="R1185">
        <f t="shared" si="188"/>
        <v>0</v>
      </c>
      <c r="S1185">
        <f t="shared" si="189"/>
        <v>0</v>
      </c>
    </row>
    <row r="1186" spans="1:19" x14ac:dyDescent="0.25">
      <c r="A1186" s="8"/>
      <c r="B1186" s="8"/>
      <c r="C1186" s="8"/>
      <c r="D1186" s="8"/>
      <c r="E1186" s="8"/>
      <c r="G1186" s="9" t="str">
        <f t="shared" si="180"/>
        <v/>
      </c>
      <c r="H1186" s="9" t="str">
        <f t="shared" si="181"/>
        <v/>
      </c>
      <c r="I1186" s="9" t="str">
        <f t="shared" si="182"/>
        <v/>
      </c>
      <c r="J1186" s="9" t="str">
        <f t="shared" si="183"/>
        <v/>
      </c>
      <c r="K1186" s="9" t="str">
        <f t="shared" si="184"/>
        <v/>
      </c>
      <c r="O1186">
        <f t="shared" si="185"/>
        <v>0</v>
      </c>
      <c r="P1186">
        <f t="shared" si="186"/>
        <v>0</v>
      </c>
      <c r="Q1186">
        <f t="shared" si="187"/>
        <v>0</v>
      </c>
      <c r="R1186">
        <f t="shared" si="188"/>
        <v>0</v>
      </c>
      <c r="S1186">
        <f t="shared" si="189"/>
        <v>0</v>
      </c>
    </row>
    <row r="1187" spans="1:19" x14ac:dyDescent="0.25">
      <c r="A1187" s="8"/>
      <c r="B1187" s="8"/>
      <c r="C1187" s="8"/>
      <c r="D1187" s="8"/>
      <c r="E1187" s="8"/>
      <c r="G1187" s="9" t="str">
        <f t="shared" si="180"/>
        <v/>
      </c>
      <c r="H1187" s="9" t="str">
        <f t="shared" si="181"/>
        <v/>
      </c>
      <c r="I1187" s="9" t="str">
        <f t="shared" si="182"/>
        <v/>
      </c>
      <c r="J1187" s="9" t="str">
        <f t="shared" si="183"/>
        <v/>
      </c>
      <c r="K1187" s="9" t="str">
        <f t="shared" si="184"/>
        <v/>
      </c>
      <c r="O1187">
        <f t="shared" si="185"/>
        <v>0</v>
      </c>
      <c r="P1187">
        <f t="shared" si="186"/>
        <v>0</v>
      </c>
      <c r="Q1187">
        <f t="shared" si="187"/>
        <v>0</v>
      </c>
      <c r="R1187">
        <f t="shared" si="188"/>
        <v>0</v>
      </c>
      <c r="S1187">
        <f t="shared" si="189"/>
        <v>0</v>
      </c>
    </row>
    <row r="1188" spans="1:19" x14ac:dyDescent="0.25">
      <c r="A1188" s="8"/>
      <c r="B1188" s="8"/>
      <c r="C1188" s="8"/>
      <c r="D1188" s="8"/>
      <c r="E1188" s="8"/>
      <c r="G1188" s="9" t="str">
        <f t="shared" si="180"/>
        <v/>
      </c>
      <c r="H1188" s="9" t="str">
        <f t="shared" si="181"/>
        <v/>
      </c>
      <c r="I1188" s="9" t="str">
        <f t="shared" si="182"/>
        <v/>
      </c>
      <c r="J1188" s="9" t="str">
        <f t="shared" si="183"/>
        <v/>
      </c>
      <c r="K1188" s="9" t="str">
        <f t="shared" si="184"/>
        <v/>
      </c>
      <c r="O1188">
        <f t="shared" si="185"/>
        <v>0</v>
      </c>
      <c r="P1188">
        <f t="shared" si="186"/>
        <v>0</v>
      </c>
      <c r="Q1188">
        <f t="shared" si="187"/>
        <v>0</v>
      </c>
      <c r="R1188">
        <f t="shared" si="188"/>
        <v>0</v>
      </c>
      <c r="S1188">
        <f t="shared" si="189"/>
        <v>0</v>
      </c>
    </row>
    <row r="1189" spans="1:19" x14ac:dyDescent="0.25">
      <c r="A1189" s="8"/>
      <c r="B1189" s="8"/>
      <c r="C1189" s="8"/>
      <c r="D1189" s="8"/>
      <c r="E1189" s="8"/>
      <c r="G1189" s="9" t="str">
        <f t="shared" si="180"/>
        <v/>
      </c>
      <c r="H1189" s="9" t="str">
        <f t="shared" si="181"/>
        <v/>
      </c>
      <c r="I1189" s="9" t="str">
        <f t="shared" si="182"/>
        <v/>
      </c>
      <c r="J1189" s="9" t="str">
        <f t="shared" si="183"/>
        <v/>
      </c>
      <c r="K1189" s="9" t="str">
        <f t="shared" si="184"/>
        <v/>
      </c>
      <c r="O1189">
        <f t="shared" si="185"/>
        <v>0</v>
      </c>
      <c r="P1189">
        <f t="shared" si="186"/>
        <v>0</v>
      </c>
      <c r="Q1189">
        <f t="shared" si="187"/>
        <v>0</v>
      </c>
      <c r="R1189">
        <f t="shared" si="188"/>
        <v>0</v>
      </c>
      <c r="S1189">
        <f t="shared" si="189"/>
        <v>0</v>
      </c>
    </row>
    <row r="1190" spans="1:19" x14ac:dyDescent="0.25">
      <c r="A1190" s="8"/>
      <c r="B1190" s="8"/>
      <c r="C1190" s="8"/>
      <c r="D1190" s="8"/>
      <c r="E1190" s="8"/>
      <c r="G1190" s="9" t="str">
        <f t="shared" si="180"/>
        <v/>
      </c>
      <c r="H1190" s="9" t="str">
        <f t="shared" si="181"/>
        <v/>
      </c>
      <c r="I1190" s="9" t="str">
        <f t="shared" si="182"/>
        <v/>
      </c>
      <c r="J1190" s="9" t="str">
        <f t="shared" si="183"/>
        <v/>
      </c>
      <c r="K1190" s="9" t="str">
        <f t="shared" si="184"/>
        <v/>
      </c>
      <c r="O1190">
        <f t="shared" si="185"/>
        <v>0</v>
      </c>
      <c r="P1190">
        <f t="shared" si="186"/>
        <v>0</v>
      </c>
      <c r="Q1190">
        <f t="shared" si="187"/>
        <v>0</v>
      </c>
      <c r="R1190">
        <f t="shared" si="188"/>
        <v>0</v>
      </c>
      <c r="S1190">
        <f t="shared" si="189"/>
        <v>0</v>
      </c>
    </row>
    <row r="1191" spans="1:19" x14ac:dyDescent="0.25">
      <c r="A1191" s="8"/>
      <c r="B1191" s="8"/>
      <c r="C1191" s="8"/>
      <c r="D1191" s="8"/>
      <c r="E1191" s="8"/>
      <c r="G1191" s="9" t="str">
        <f t="shared" si="180"/>
        <v/>
      </c>
      <c r="H1191" s="9" t="str">
        <f t="shared" si="181"/>
        <v/>
      </c>
      <c r="I1191" s="9" t="str">
        <f t="shared" si="182"/>
        <v/>
      </c>
      <c r="J1191" s="9" t="str">
        <f t="shared" si="183"/>
        <v/>
      </c>
      <c r="K1191" s="9" t="str">
        <f t="shared" si="184"/>
        <v/>
      </c>
      <c r="O1191">
        <f t="shared" si="185"/>
        <v>0</v>
      </c>
      <c r="P1191">
        <f t="shared" si="186"/>
        <v>0</v>
      </c>
      <c r="Q1191">
        <f t="shared" si="187"/>
        <v>0</v>
      </c>
      <c r="R1191">
        <f t="shared" si="188"/>
        <v>0</v>
      </c>
      <c r="S1191">
        <f t="shared" si="189"/>
        <v>0</v>
      </c>
    </row>
    <row r="1192" spans="1:19" x14ac:dyDescent="0.25">
      <c r="A1192" s="8"/>
      <c r="B1192" s="8"/>
      <c r="C1192" s="8"/>
      <c r="D1192" s="8"/>
      <c r="E1192" s="8"/>
      <c r="G1192" s="9" t="str">
        <f t="shared" si="180"/>
        <v/>
      </c>
      <c r="H1192" s="9" t="str">
        <f t="shared" si="181"/>
        <v/>
      </c>
      <c r="I1192" s="9" t="str">
        <f t="shared" si="182"/>
        <v/>
      </c>
      <c r="J1192" s="9" t="str">
        <f t="shared" si="183"/>
        <v/>
      </c>
      <c r="K1192" s="9" t="str">
        <f t="shared" si="184"/>
        <v/>
      </c>
      <c r="O1192">
        <f t="shared" si="185"/>
        <v>0</v>
      </c>
      <c r="P1192">
        <f t="shared" si="186"/>
        <v>0</v>
      </c>
      <c r="Q1192">
        <f t="shared" si="187"/>
        <v>0</v>
      </c>
      <c r="R1192">
        <f t="shared" si="188"/>
        <v>0</v>
      </c>
      <c r="S1192">
        <f t="shared" si="189"/>
        <v>0</v>
      </c>
    </row>
    <row r="1193" spans="1:19" x14ac:dyDescent="0.25">
      <c r="A1193" s="8"/>
      <c r="B1193" s="8"/>
      <c r="C1193" s="8"/>
      <c r="D1193" s="8"/>
      <c r="E1193" s="8"/>
      <c r="G1193" s="9" t="str">
        <f t="shared" si="180"/>
        <v/>
      </c>
      <c r="H1193" s="9" t="str">
        <f t="shared" si="181"/>
        <v/>
      </c>
      <c r="I1193" s="9" t="str">
        <f t="shared" si="182"/>
        <v/>
      </c>
      <c r="J1193" s="9" t="str">
        <f t="shared" si="183"/>
        <v/>
      </c>
      <c r="K1193" s="9" t="str">
        <f t="shared" si="184"/>
        <v/>
      </c>
      <c r="O1193">
        <f t="shared" si="185"/>
        <v>0</v>
      </c>
      <c r="P1193">
        <f t="shared" si="186"/>
        <v>0</v>
      </c>
      <c r="Q1193">
        <f t="shared" si="187"/>
        <v>0</v>
      </c>
      <c r="R1193">
        <f t="shared" si="188"/>
        <v>0</v>
      </c>
      <c r="S1193">
        <f t="shared" si="189"/>
        <v>0</v>
      </c>
    </row>
    <row r="1194" spans="1:19" x14ac:dyDescent="0.25">
      <c r="A1194" s="8"/>
      <c r="B1194" s="8"/>
      <c r="C1194" s="8"/>
      <c r="D1194" s="8"/>
      <c r="E1194" s="8"/>
      <c r="G1194" s="9" t="str">
        <f t="shared" si="180"/>
        <v/>
      </c>
      <c r="H1194" s="9" t="str">
        <f t="shared" si="181"/>
        <v/>
      </c>
      <c r="I1194" s="9" t="str">
        <f t="shared" si="182"/>
        <v/>
      </c>
      <c r="J1194" s="9" t="str">
        <f t="shared" si="183"/>
        <v/>
      </c>
      <c r="K1194" s="9" t="str">
        <f t="shared" si="184"/>
        <v/>
      </c>
      <c r="O1194">
        <f t="shared" si="185"/>
        <v>0</v>
      </c>
      <c r="P1194">
        <f t="shared" si="186"/>
        <v>0</v>
      </c>
      <c r="Q1194">
        <f t="shared" si="187"/>
        <v>0</v>
      </c>
      <c r="R1194">
        <f t="shared" si="188"/>
        <v>0</v>
      </c>
      <c r="S1194">
        <f t="shared" si="189"/>
        <v>0</v>
      </c>
    </row>
    <row r="1195" spans="1:19" x14ac:dyDescent="0.25">
      <c r="A1195" s="8"/>
      <c r="B1195" s="8"/>
      <c r="C1195" s="8"/>
      <c r="D1195" s="8"/>
      <c r="E1195" s="8"/>
      <c r="G1195" s="9" t="str">
        <f t="shared" si="180"/>
        <v/>
      </c>
      <c r="H1195" s="9" t="str">
        <f t="shared" si="181"/>
        <v/>
      </c>
      <c r="I1195" s="9" t="str">
        <f t="shared" si="182"/>
        <v/>
      </c>
      <c r="J1195" s="9" t="str">
        <f t="shared" si="183"/>
        <v/>
      </c>
      <c r="K1195" s="9" t="str">
        <f t="shared" si="184"/>
        <v/>
      </c>
      <c r="O1195">
        <f t="shared" si="185"/>
        <v>0</v>
      </c>
      <c r="P1195">
        <f t="shared" si="186"/>
        <v>0</v>
      </c>
      <c r="Q1195">
        <f t="shared" si="187"/>
        <v>0</v>
      </c>
      <c r="R1195">
        <f t="shared" si="188"/>
        <v>0</v>
      </c>
      <c r="S1195">
        <f t="shared" si="189"/>
        <v>0</v>
      </c>
    </row>
    <row r="1196" spans="1:19" x14ac:dyDescent="0.25">
      <c r="A1196" s="8"/>
      <c r="B1196" s="8"/>
      <c r="C1196" s="8"/>
      <c r="D1196" s="8"/>
      <c r="E1196" s="8"/>
      <c r="G1196" s="9" t="str">
        <f t="shared" si="180"/>
        <v/>
      </c>
      <c r="H1196" s="9" t="str">
        <f t="shared" si="181"/>
        <v/>
      </c>
      <c r="I1196" s="9" t="str">
        <f t="shared" si="182"/>
        <v/>
      </c>
      <c r="J1196" s="9" t="str">
        <f t="shared" si="183"/>
        <v/>
      </c>
      <c r="K1196" s="9" t="str">
        <f t="shared" si="184"/>
        <v/>
      </c>
      <c r="O1196">
        <f t="shared" si="185"/>
        <v>0</v>
      </c>
      <c r="P1196">
        <f t="shared" si="186"/>
        <v>0</v>
      </c>
      <c r="Q1196">
        <f t="shared" si="187"/>
        <v>0</v>
      </c>
      <c r="R1196">
        <f t="shared" si="188"/>
        <v>0</v>
      </c>
      <c r="S1196">
        <f t="shared" si="189"/>
        <v>0</v>
      </c>
    </row>
    <row r="1197" spans="1:19" x14ac:dyDescent="0.25">
      <c r="A1197" s="8"/>
      <c r="B1197" s="8"/>
      <c r="C1197" s="8"/>
      <c r="D1197" s="8"/>
      <c r="E1197" s="8"/>
      <c r="G1197" s="9" t="str">
        <f t="shared" si="180"/>
        <v/>
      </c>
      <c r="H1197" s="9" t="str">
        <f t="shared" si="181"/>
        <v/>
      </c>
      <c r="I1197" s="9" t="str">
        <f t="shared" si="182"/>
        <v/>
      </c>
      <c r="J1197" s="9" t="str">
        <f t="shared" si="183"/>
        <v/>
      </c>
      <c r="K1197" s="9" t="str">
        <f t="shared" si="184"/>
        <v/>
      </c>
      <c r="O1197">
        <f t="shared" si="185"/>
        <v>0</v>
      </c>
      <c r="P1197">
        <f t="shared" si="186"/>
        <v>0</v>
      </c>
      <c r="Q1197">
        <f t="shared" si="187"/>
        <v>0</v>
      </c>
      <c r="R1197">
        <f t="shared" si="188"/>
        <v>0</v>
      </c>
      <c r="S1197">
        <f t="shared" si="189"/>
        <v>0</v>
      </c>
    </row>
    <row r="1198" spans="1:19" x14ac:dyDescent="0.25">
      <c r="A1198" s="8"/>
      <c r="B1198" s="8"/>
      <c r="C1198" s="8"/>
      <c r="D1198" s="8"/>
      <c r="E1198" s="8"/>
      <c r="G1198" s="9" t="str">
        <f t="shared" si="180"/>
        <v/>
      </c>
      <c r="H1198" s="9" t="str">
        <f t="shared" si="181"/>
        <v/>
      </c>
      <c r="I1198" s="9" t="str">
        <f t="shared" si="182"/>
        <v/>
      </c>
      <c r="J1198" s="9" t="str">
        <f t="shared" si="183"/>
        <v/>
      </c>
      <c r="K1198" s="9" t="str">
        <f t="shared" si="184"/>
        <v/>
      </c>
      <c r="O1198">
        <f t="shared" si="185"/>
        <v>0</v>
      </c>
      <c r="P1198">
        <f t="shared" si="186"/>
        <v>0</v>
      </c>
      <c r="Q1198">
        <f t="shared" si="187"/>
        <v>0</v>
      </c>
      <c r="R1198">
        <f t="shared" si="188"/>
        <v>0</v>
      </c>
      <c r="S1198">
        <f t="shared" si="189"/>
        <v>0</v>
      </c>
    </row>
    <row r="1199" spans="1:19" x14ac:dyDescent="0.25">
      <c r="A1199" s="8"/>
      <c r="B1199" s="8"/>
      <c r="C1199" s="8"/>
      <c r="D1199" s="8"/>
      <c r="E1199" s="8"/>
      <c r="G1199" s="9" t="str">
        <f t="shared" si="180"/>
        <v/>
      </c>
      <c r="H1199" s="9" t="str">
        <f t="shared" si="181"/>
        <v/>
      </c>
      <c r="I1199" s="9" t="str">
        <f t="shared" si="182"/>
        <v/>
      </c>
      <c r="J1199" s="9" t="str">
        <f t="shared" si="183"/>
        <v/>
      </c>
      <c r="K1199" s="9" t="str">
        <f t="shared" si="184"/>
        <v/>
      </c>
      <c r="O1199">
        <f t="shared" si="185"/>
        <v>0</v>
      </c>
      <c r="P1199">
        <f t="shared" si="186"/>
        <v>0</v>
      </c>
      <c r="Q1199">
        <f t="shared" si="187"/>
        <v>0</v>
      </c>
      <c r="R1199">
        <f t="shared" si="188"/>
        <v>0</v>
      </c>
      <c r="S1199">
        <f t="shared" si="189"/>
        <v>0</v>
      </c>
    </row>
    <row r="1200" spans="1:19" x14ac:dyDescent="0.25">
      <c r="A1200" s="8"/>
      <c r="B1200" s="8"/>
      <c r="C1200" s="8"/>
      <c r="D1200" s="8"/>
      <c r="E1200" s="8"/>
      <c r="G1200" s="9" t="str">
        <f t="shared" si="180"/>
        <v/>
      </c>
      <c r="H1200" s="9" t="str">
        <f t="shared" si="181"/>
        <v/>
      </c>
      <c r="I1200" s="9" t="str">
        <f t="shared" si="182"/>
        <v/>
      </c>
      <c r="J1200" s="9" t="str">
        <f t="shared" si="183"/>
        <v/>
      </c>
      <c r="K1200" s="9" t="str">
        <f t="shared" si="184"/>
        <v/>
      </c>
      <c r="O1200">
        <f t="shared" si="185"/>
        <v>0</v>
      </c>
      <c r="P1200">
        <f t="shared" si="186"/>
        <v>0</v>
      </c>
      <c r="Q1200">
        <f t="shared" si="187"/>
        <v>0</v>
      </c>
      <c r="R1200">
        <f t="shared" si="188"/>
        <v>0</v>
      </c>
      <c r="S1200">
        <f t="shared" si="189"/>
        <v>0</v>
      </c>
    </row>
    <row r="1201" spans="1:19" x14ac:dyDescent="0.25">
      <c r="A1201" s="8"/>
      <c r="B1201" s="8"/>
      <c r="C1201" s="8"/>
      <c r="D1201" s="8"/>
      <c r="E1201" s="8"/>
      <c r="G1201" s="9" t="str">
        <f t="shared" si="180"/>
        <v/>
      </c>
      <c r="H1201" s="9" t="str">
        <f t="shared" si="181"/>
        <v/>
      </c>
      <c r="I1201" s="9" t="str">
        <f t="shared" si="182"/>
        <v/>
      </c>
      <c r="J1201" s="9" t="str">
        <f t="shared" si="183"/>
        <v/>
      </c>
      <c r="K1201" s="9" t="str">
        <f t="shared" si="184"/>
        <v/>
      </c>
      <c r="O1201">
        <f t="shared" si="185"/>
        <v>0</v>
      </c>
      <c r="P1201">
        <f t="shared" si="186"/>
        <v>0</v>
      </c>
      <c r="Q1201">
        <f t="shared" si="187"/>
        <v>0</v>
      </c>
      <c r="R1201">
        <f t="shared" si="188"/>
        <v>0</v>
      </c>
      <c r="S1201">
        <f t="shared" si="189"/>
        <v>0</v>
      </c>
    </row>
    <row r="1202" spans="1:19" x14ac:dyDescent="0.25">
      <c r="A1202" s="8"/>
      <c r="B1202" s="8"/>
      <c r="C1202" s="8"/>
      <c r="D1202" s="8"/>
      <c r="E1202" s="8"/>
      <c r="G1202" s="9" t="str">
        <f t="shared" si="180"/>
        <v/>
      </c>
      <c r="H1202" s="9" t="str">
        <f t="shared" si="181"/>
        <v/>
      </c>
      <c r="I1202" s="9" t="str">
        <f t="shared" si="182"/>
        <v/>
      </c>
      <c r="J1202" s="9" t="str">
        <f t="shared" si="183"/>
        <v/>
      </c>
      <c r="K1202" s="9" t="str">
        <f t="shared" si="184"/>
        <v/>
      </c>
      <c r="O1202">
        <f t="shared" si="185"/>
        <v>0</v>
      </c>
      <c r="P1202">
        <f t="shared" si="186"/>
        <v>0</v>
      </c>
      <c r="Q1202">
        <f t="shared" si="187"/>
        <v>0</v>
      </c>
      <c r="R1202">
        <f t="shared" si="188"/>
        <v>0</v>
      </c>
      <c r="S1202">
        <f t="shared" si="189"/>
        <v>0</v>
      </c>
    </row>
    <row r="1203" spans="1:19" x14ac:dyDescent="0.25">
      <c r="A1203" s="8"/>
      <c r="B1203" s="8"/>
      <c r="C1203" s="8"/>
      <c r="D1203" s="8"/>
      <c r="E1203" s="8"/>
      <c r="G1203" s="9" t="str">
        <f t="shared" si="180"/>
        <v/>
      </c>
      <c r="H1203" s="9" t="str">
        <f t="shared" si="181"/>
        <v/>
      </c>
      <c r="I1203" s="9" t="str">
        <f t="shared" si="182"/>
        <v/>
      </c>
      <c r="J1203" s="9" t="str">
        <f t="shared" si="183"/>
        <v/>
      </c>
      <c r="K1203" s="9" t="str">
        <f t="shared" si="184"/>
        <v/>
      </c>
      <c r="O1203">
        <f t="shared" si="185"/>
        <v>0</v>
      </c>
      <c r="P1203">
        <f t="shared" si="186"/>
        <v>0</v>
      </c>
      <c r="Q1203">
        <f t="shared" si="187"/>
        <v>0</v>
      </c>
      <c r="R1203">
        <f t="shared" si="188"/>
        <v>0</v>
      </c>
      <c r="S1203">
        <f t="shared" si="189"/>
        <v>0</v>
      </c>
    </row>
    <row r="1204" spans="1:19" x14ac:dyDescent="0.25">
      <c r="A1204" s="8"/>
      <c r="B1204" s="8"/>
      <c r="C1204" s="8"/>
      <c r="D1204" s="8"/>
      <c r="E1204" s="8"/>
      <c r="G1204" s="9" t="str">
        <f t="shared" si="180"/>
        <v/>
      </c>
      <c r="H1204" s="9" t="str">
        <f t="shared" si="181"/>
        <v/>
      </c>
      <c r="I1204" s="9" t="str">
        <f t="shared" si="182"/>
        <v/>
      </c>
      <c r="J1204" s="9" t="str">
        <f t="shared" si="183"/>
        <v/>
      </c>
      <c r="K1204" s="9" t="str">
        <f t="shared" si="184"/>
        <v/>
      </c>
      <c r="O1204">
        <f t="shared" si="185"/>
        <v>0</v>
      </c>
      <c r="P1204">
        <f t="shared" si="186"/>
        <v>0</v>
      </c>
      <c r="Q1204">
        <f t="shared" si="187"/>
        <v>0</v>
      </c>
      <c r="R1204">
        <f t="shared" si="188"/>
        <v>0</v>
      </c>
      <c r="S1204">
        <f t="shared" si="189"/>
        <v>0</v>
      </c>
    </row>
    <row r="1205" spans="1:19" x14ac:dyDescent="0.25">
      <c r="A1205" s="8"/>
      <c r="B1205" s="8"/>
      <c r="C1205" s="8"/>
      <c r="D1205" s="8"/>
      <c r="E1205" s="8"/>
      <c r="G1205" s="9" t="str">
        <f t="shared" si="180"/>
        <v/>
      </c>
      <c r="H1205" s="9" t="str">
        <f t="shared" si="181"/>
        <v/>
      </c>
      <c r="I1205" s="9" t="str">
        <f t="shared" si="182"/>
        <v/>
      </c>
      <c r="J1205" s="9" t="str">
        <f t="shared" si="183"/>
        <v/>
      </c>
      <c r="K1205" s="9" t="str">
        <f t="shared" si="184"/>
        <v/>
      </c>
      <c r="O1205">
        <f t="shared" si="185"/>
        <v>0</v>
      </c>
      <c r="P1205">
        <f t="shared" si="186"/>
        <v>0</v>
      </c>
      <c r="Q1205">
        <f t="shared" si="187"/>
        <v>0</v>
      </c>
      <c r="R1205">
        <f t="shared" si="188"/>
        <v>0</v>
      </c>
      <c r="S1205">
        <f t="shared" si="189"/>
        <v>0</v>
      </c>
    </row>
    <row r="1206" spans="1:19" x14ac:dyDescent="0.25">
      <c r="A1206" s="8"/>
      <c r="B1206" s="8"/>
      <c r="C1206" s="8"/>
      <c r="D1206" s="8"/>
      <c r="E1206" s="8"/>
      <c r="G1206" s="9" t="str">
        <f t="shared" si="180"/>
        <v/>
      </c>
      <c r="H1206" s="9" t="str">
        <f t="shared" si="181"/>
        <v/>
      </c>
      <c r="I1206" s="9" t="str">
        <f t="shared" si="182"/>
        <v/>
      </c>
      <c r="J1206" s="9" t="str">
        <f t="shared" si="183"/>
        <v/>
      </c>
      <c r="K1206" s="9" t="str">
        <f t="shared" si="184"/>
        <v/>
      </c>
      <c r="O1206">
        <f t="shared" si="185"/>
        <v>0</v>
      </c>
      <c r="P1206">
        <f t="shared" si="186"/>
        <v>0</v>
      </c>
      <c r="Q1206">
        <f t="shared" si="187"/>
        <v>0</v>
      </c>
      <c r="R1206">
        <f t="shared" si="188"/>
        <v>0</v>
      </c>
      <c r="S1206">
        <f t="shared" si="189"/>
        <v>0</v>
      </c>
    </row>
    <row r="1207" spans="1:19" x14ac:dyDescent="0.25">
      <c r="A1207" s="8"/>
      <c r="B1207" s="8"/>
      <c r="C1207" s="8"/>
      <c r="D1207" s="8"/>
      <c r="E1207" s="8"/>
      <c r="G1207" s="9" t="str">
        <f t="shared" si="180"/>
        <v/>
      </c>
      <c r="H1207" s="9" t="str">
        <f t="shared" si="181"/>
        <v/>
      </c>
      <c r="I1207" s="9" t="str">
        <f t="shared" si="182"/>
        <v/>
      </c>
      <c r="J1207" s="9" t="str">
        <f t="shared" si="183"/>
        <v/>
      </c>
      <c r="K1207" s="9" t="str">
        <f t="shared" si="184"/>
        <v/>
      </c>
      <c r="O1207">
        <f t="shared" si="185"/>
        <v>0</v>
      </c>
      <c r="P1207">
        <f t="shared" si="186"/>
        <v>0</v>
      </c>
      <c r="Q1207">
        <f t="shared" si="187"/>
        <v>0</v>
      </c>
      <c r="R1207">
        <f t="shared" si="188"/>
        <v>0</v>
      </c>
      <c r="S1207">
        <f t="shared" si="189"/>
        <v>0</v>
      </c>
    </row>
    <row r="1208" spans="1:19" x14ac:dyDescent="0.25">
      <c r="A1208" s="8"/>
      <c r="B1208" s="8"/>
      <c r="C1208" s="8"/>
      <c r="D1208" s="8"/>
      <c r="E1208" s="8"/>
      <c r="G1208" s="9" t="str">
        <f t="shared" si="180"/>
        <v/>
      </c>
      <c r="H1208" s="9" t="str">
        <f t="shared" si="181"/>
        <v/>
      </c>
      <c r="I1208" s="9" t="str">
        <f t="shared" si="182"/>
        <v/>
      </c>
      <c r="J1208" s="9" t="str">
        <f t="shared" si="183"/>
        <v/>
      </c>
      <c r="K1208" s="9" t="str">
        <f t="shared" si="184"/>
        <v/>
      </c>
      <c r="O1208">
        <f t="shared" si="185"/>
        <v>0</v>
      </c>
      <c r="P1208">
        <f t="shared" si="186"/>
        <v>0</v>
      </c>
      <c r="Q1208">
        <f t="shared" si="187"/>
        <v>0</v>
      </c>
      <c r="R1208">
        <f t="shared" si="188"/>
        <v>0</v>
      </c>
      <c r="S1208">
        <f t="shared" si="189"/>
        <v>0</v>
      </c>
    </row>
    <row r="1209" spans="1:19" x14ac:dyDescent="0.25">
      <c r="A1209" s="8"/>
      <c r="B1209" s="8"/>
      <c r="C1209" s="8"/>
      <c r="D1209" s="8"/>
      <c r="E1209" s="8"/>
      <c r="G1209" s="9" t="str">
        <f t="shared" si="180"/>
        <v/>
      </c>
      <c r="H1209" s="9" t="str">
        <f t="shared" si="181"/>
        <v/>
      </c>
      <c r="I1209" s="9" t="str">
        <f t="shared" si="182"/>
        <v/>
      </c>
      <c r="J1209" s="9" t="str">
        <f t="shared" si="183"/>
        <v/>
      </c>
      <c r="K1209" s="9" t="str">
        <f t="shared" si="184"/>
        <v/>
      </c>
      <c r="O1209">
        <f t="shared" si="185"/>
        <v>0</v>
      </c>
      <c r="P1209">
        <f t="shared" si="186"/>
        <v>0</v>
      </c>
      <c r="Q1209">
        <f t="shared" si="187"/>
        <v>0</v>
      </c>
      <c r="R1209">
        <f t="shared" si="188"/>
        <v>0</v>
      </c>
      <c r="S1209">
        <f t="shared" si="189"/>
        <v>0</v>
      </c>
    </row>
    <row r="1210" spans="1:19" x14ac:dyDescent="0.25">
      <c r="A1210" s="8"/>
      <c r="B1210" s="8"/>
      <c r="C1210" s="8"/>
      <c r="D1210" s="8"/>
      <c r="E1210" s="8"/>
      <c r="G1210" s="9" t="str">
        <f t="shared" si="180"/>
        <v/>
      </c>
      <c r="H1210" s="9" t="str">
        <f t="shared" si="181"/>
        <v/>
      </c>
      <c r="I1210" s="9" t="str">
        <f t="shared" si="182"/>
        <v/>
      </c>
      <c r="J1210" s="9" t="str">
        <f t="shared" si="183"/>
        <v/>
      </c>
      <c r="K1210" s="9" t="str">
        <f t="shared" si="184"/>
        <v/>
      </c>
      <c r="O1210">
        <f t="shared" si="185"/>
        <v>0</v>
      </c>
      <c r="P1210">
        <f t="shared" si="186"/>
        <v>0</v>
      </c>
      <c r="Q1210">
        <f t="shared" si="187"/>
        <v>0</v>
      </c>
      <c r="R1210">
        <f t="shared" si="188"/>
        <v>0</v>
      </c>
      <c r="S1210">
        <f t="shared" si="189"/>
        <v>0</v>
      </c>
    </row>
    <row r="1211" spans="1:19" x14ac:dyDescent="0.25">
      <c r="A1211" s="8"/>
      <c r="B1211" s="8"/>
      <c r="C1211" s="8"/>
      <c r="D1211" s="8"/>
      <c r="E1211" s="8"/>
      <c r="G1211" s="9" t="str">
        <f t="shared" si="180"/>
        <v/>
      </c>
      <c r="H1211" s="9" t="str">
        <f t="shared" si="181"/>
        <v/>
      </c>
      <c r="I1211" s="9" t="str">
        <f t="shared" si="182"/>
        <v/>
      </c>
      <c r="J1211" s="9" t="str">
        <f t="shared" si="183"/>
        <v/>
      </c>
      <c r="K1211" s="9" t="str">
        <f t="shared" si="184"/>
        <v/>
      </c>
      <c r="O1211">
        <f t="shared" si="185"/>
        <v>0</v>
      </c>
      <c r="P1211">
        <f t="shared" si="186"/>
        <v>0</v>
      </c>
      <c r="Q1211">
        <f t="shared" si="187"/>
        <v>0</v>
      </c>
      <c r="R1211">
        <f t="shared" si="188"/>
        <v>0</v>
      </c>
      <c r="S1211">
        <f t="shared" si="189"/>
        <v>0</v>
      </c>
    </row>
    <row r="1212" spans="1:19" x14ac:dyDescent="0.25">
      <c r="A1212" s="8"/>
      <c r="B1212" s="8"/>
      <c r="C1212" s="8"/>
      <c r="D1212" s="8"/>
      <c r="E1212" s="8"/>
      <c r="G1212" s="9" t="str">
        <f t="shared" si="180"/>
        <v/>
      </c>
      <c r="H1212" s="9" t="str">
        <f t="shared" si="181"/>
        <v/>
      </c>
      <c r="I1212" s="9" t="str">
        <f t="shared" si="182"/>
        <v/>
      </c>
      <c r="J1212" s="9" t="str">
        <f t="shared" si="183"/>
        <v/>
      </c>
      <c r="K1212" s="9" t="str">
        <f t="shared" si="184"/>
        <v/>
      </c>
      <c r="O1212">
        <f t="shared" si="185"/>
        <v>0</v>
      </c>
      <c r="P1212">
        <f t="shared" si="186"/>
        <v>0</v>
      </c>
      <c r="Q1212">
        <f t="shared" si="187"/>
        <v>0</v>
      </c>
      <c r="R1212">
        <f t="shared" si="188"/>
        <v>0</v>
      </c>
      <c r="S1212">
        <f t="shared" si="189"/>
        <v>0</v>
      </c>
    </row>
    <row r="1213" spans="1:19" x14ac:dyDescent="0.25">
      <c r="A1213" s="8"/>
      <c r="B1213" s="8"/>
      <c r="C1213" s="8"/>
      <c r="D1213" s="8"/>
      <c r="E1213" s="8"/>
      <c r="G1213" s="9" t="str">
        <f t="shared" si="180"/>
        <v/>
      </c>
      <c r="H1213" s="9" t="str">
        <f t="shared" si="181"/>
        <v/>
      </c>
      <c r="I1213" s="9" t="str">
        <f t="shared" si="182"/>
        <v/>
      </c>
      <c r="J1213" s="9" t="str">
        <f t="shared" si="183"/>
        <v/>
      </c>
      <c r="K1213" s="9" t="str">
        <f t="shared" si="184"/>
        <v/>
      </c>
      <c r="O1213">
        <f t="shared" si="185"/>
        <v>0</v>
      </c>
      <c r="P1213">
        <f t="shared" si="186"/>
        <v>0</v>
      </c>
      <c r="Q1213">
        <f t="shared" si="187"/>
        <v>0</v>
      </c>
      <c r="R1213">
        <f t="shared" si="188"/>
        <v>0</v>
      </c>
      <c r="S1213">
        <f t="shared" si="189"/>
        <v>0</v>
      </c>
    </row>
    <row r="1214" spans="1:19" x14ac:dyDescent="0.25">
      <c r="A1214" s="8"/>
      <c r="B1214" s="8"/>
      <c r="C1214" s="8"/>
      <c r="D1214" s="8"/>
      <c r="E1214" s="8"/>
      <c r="G1214" s="9" t="str">
        <f t="shared" si="180"/>
        <v/>
      </c>
      <c r="H1214" s="9" t="str">
        <f t="shared" si="181"/>
        <v/>
      </c>
      <c r="I1214" s="9" t="str">
        <f t="shared" si="182"/>
        <v/>
      </c>
      <c r="J1214" s="9" t="str">
        <f t="shared" si="183"/>
        <v/>
      </c>
      <c r="K1214" s="9" t="str">
        <f t="shared" si="184"/>
        <v/>
      </c>
      <c r="O1214">
        <f t="shared" si="185"/>
        <v>0</v>
      </c>
      <c r="P1214">
        <f t="shared" si="186"/>
        <v>0</v>
      </c>
      <c r="Q1214">
        <f t="shared" si="187"/>
        <v>0</v>
      </c>
      <c r="R1214">
        <f t="shared" si="188"/>
        <v>0</v>
      </c>
      <c r="S1214">
        <f t="shared" si="189"/>
        <v>0</v>
      </c>
    </row>
    <row r="1215" spans="1:19" x14ac:dyDescent="0.25">
      <c r="A1215" s="8"/>
      <c r="B1215" s="8"/>
      <c r="C1215" s="8"/>
      <c r="D1215" s="8"/>
      <c r="E1215" s="8"/>
      <c r="G1215" s="9" t="str">
        <f t="shared" si="180"/>
        <v/>
      </c>
      <c r="H1215" s="9" t="str">
        <f t="shared" si="181"/>
        <v/>
      </c>
      <c r="I1215" s="9" t="str">
        <f t="shared" si="182"/>
        <v/>
      </c>
      <c r="J1215" s="9" t="str">
        <f t="shared" si="183"/>
        <v/>
      </c>
      <c r="K1215" s="9" t="str">
        <f t="shared" si="184"/>
        <v/>
      </c>
      <c r="O1215">
        <f t="shared" si="185"/>
        <v>0</v>
      </c>
      <c r="P1215">
        <f t="shared" si="186"/>
        <v>0</v>
      </c>
      <c r="Q1215">
        <f t="shared" si="187"/>
        <v>0</v>
      </c>
      <c r="R1215">
        <f t="shared" si="188"/>
        <v>0</v>
      </c>
      <c r="S1215">
        <f t="shared" si="189"/>
        <v>0</v>
      </c>
    </row>
    <row r="1216" spans="1:19" x14ac:dyDescent="0.25">
      <c r="A1216" s="8"/>
      <c r="B1216" s="8"/>
      <c r="C1216" s="8"/>
      <c r="D1216" s="8"/>
      <c r="E1216" s="8"/>
      <c r="G1216" s="9" t="str">
        <f t="shared" si="180"/>
        <v/>
      </c>
      <c r="H1216" s="9" t="str">
        <f t="shared" si="181"/>
        <v/>
      </c>
      <c r="I1216" s="9" t="str">
        <f t="shared" si="182"/>
        <v/>
      </c>
      <c r="J1216" s="9" t="str">
        <f t="shared" si="183"/>
        <v/>
      </c>
      <c r="K1216" s="9" t="str">
        <f t="shared" si="184"/>
        <v/>
      </c>
      <c r="O1216">
        <f t="shared" si="185"/>
        <v>0</v>
      </c>
      <c r="P1216">
        <f t="shared" si="186"/>
        <v>0</v>
      </c>
      <c r="Q1216">
        <f t="shared" si="187"/>
        <v>0</v>
      </c>
      <c r="R1216">
        <f t="shared" si="188"/>
        <v>0</v>
      </c>
      <c r="S1216">
        <f t="shared" si="189"/>
        <v>0</v>
      </c>
    </row>
    <row r="1217" spans="1:19" x14ac:dyDescent="0.25">
      <c r="A1217" s="8"/>
      <c r="B1217" s="8"/>
      <c r="C1217" s="8"/>
      <c r="D1217" s="8"/>
      <c r="E1217" s="8"/>
      <c r="G1217" s="9" t="str">
        <f t="shared" si="180"/>
        <v/>
      </c>
      <c r="H1217" s="9" t="str">
        <f t="shared" si="181"/>
        <v/>
      </c>
      <c r="I1217" s="9" t="str">
        <f t="shared" si="182"/>
        <v/>
      </c>
      <c r="J1217" s="9" t="str">
        <f t="shared" si="183"/>
        <v/>
      </c>
      <c r="K1217" s="9" t="str">
        <f t="shared" si="184"/>
        <v/>
      </c>
      <c r="O1217">
        <f t="shared" si="185"/>
        <v>0</v>
      </c>
      <c r="P1217">
        <f t="shared" si="186"/>
        <v>0</v>
      </c>
      <c r="Q1217">
        <f t="shared" si="187"/>
        <v>0</v>
      </c>
      <c r="R1217">
        <f t="shared" si="188"/>
        <v>0</v>
      </c>
      <c r="S1217">
        <f t="shared" si="189"/>
        <v>0</v>
      </c>
    </row>
    <row r="1218" spans="1:19" x14ac:dyDescent="0.25">
      <c r="A1218" s="8"/>
      <c r="B1218" s="8"/>
      <c r="C1218" s="8"/>
      <c r="D1218" s="8"/>
      <c r="E1218" s="8"/>
      <c r="G1218" s="9" t="str">
        <f t="shared" ref="G1218:G1281" si="190">IF($A1218="","",IF($O1218=0,$A1218,IFERROR(LEFT($A1218,$O1218-1),"")))</f>
        <v/>
      </c>
      <c r="H1218" s="9" t="str">
        <f t="shared" ref="H1218:H1281" si="191">IF($A1218="","",IF($O1218=0,IF($B1218="","",$B1218),IFERROR(MID($A1218,$O1218+1,$P1218-$O1218-1),"")))</f>
        <v/>
      </c>
      <c r="I1218" s="9" t="str">
        <f t="shared" ref="I1218:I1281" si="192">IF($A1218="","",IF($O1218=0,IF($C1218="","",$C1218),IFERROR(MID($A1218,$P1218+1,$Q1218-$P1218-1),"")))</f>
        <v/>
      </c>
      <c r="J1218" s="9" t="str">
        <f t="shared" ref="J1218:J1281" si="193">IF($A1218="","",IF($O1218=0,IF($D1218="","",$D1218),IFERROR(MID($A1218,$Q1218+1,$R1218-$Q1218-1),"")))</f>
        <v/>
      </c>
      <c r="K1218" s="9" t="str">
        <f t="shared" ref="K1218:K1281" si="194">IF($A1218="","",IF($O1218=0,IF($E1218="","",$E1218),IFERROR(MID($A1218,$R1218+1,200),"")))</f>
        <v/>
      </c>
      <c r="O1218">
        <f t="shared" ref="O1218:O1281" si="195">IFERROR(FIND(CHAR(9),$A1218),0)</f>
        <v>0</v>
      </c>
      <c r="P1218">
        <f t="shared" ref="P1218:P1281" si="196">IF($O1218=0,0,IFERROR(FIND(CHAR(9),$A1218,$O1218+1),0))</f>
        <v>0</v>
      </c>
      <c r="Q1218">
        <f t="shared" ref="Q1218:Q1281" si="197">IF($P1218=0,0,IFERROR(FIND(CHAR(9),$A1218,$P1218+1),0))</f>
        <v>0</v>
      </c>
      <c r="R1218">
        <f t="shared" ref="R1218:R1281" si="198">IF($Q1218=0,0,IFERROR(FIND(CHAR(9),$A1218,$Q1218+1),0))</f>
        <v>0</v>
      </c>
      <c r="S1218">
        <f t="shared" ref="S1218:S1281" si="199">IFERROR(VALUE($I1218),0)</f>
        <v>0</v>
      </c>
    </row>
    <row r="1219" spans="1:19" x14ac:dyDescent="0.25">
      <c r="A1219" s="8"/>
      <c r="B1219" s="8"/>
      <c r="C1219" s="8"/>
      <c r="D1219" s="8"/>
      <c r="E1219" s="8"/>
      <c r="G1219" s="9" t="str">
        <f t="shared" si="190"/>
        <v/>
      </c>
      <c r="H1219" s="9" t="str">
        <f t="shared" si="191"/>
        <v/>
      </c>
      <c r="I1219" s="9" t="str">
        <f t="shared" si="192"/>
        <v/>
      </c>
      <c r="J1219" s="9" t="str">
        <f t="shared" si="193"/>
        <v/>
      </c>
      <c r="K1219" s="9" t="str">
        <f t="shared" si="194"/>
        <v/>
      </c>
      <c r="O1219">
        <f t="shared" si="195"/>
        <v>0</v>
      </c>
      <c r="P1219">
        <f t="shared" si="196"/>
        <v>0</v>
      </c>
      <c r="Q1219">
        <f t="shared" si="197"/>
        <v>0</v>
      </c>
      <c r="R1219">
        <f t="shared" si="198"/>
        <v>0</v>
      </c>
      <c r="S1219">
        <f t="shared" si="199"/>
        <v>0</v>
      </c>
    </row>
    <row r="1220" spans="1:19" x14ac:dyDescent="0.25">
      <c r="A1220" s="8"/>
      <c r="B1220" s="8"/>
      <c r="C1220" s="8"/>
      <c r="D1220" s="8"/>
      <c r="E1220" s="8"/>
      <c r="G1220" s="9" t="str">
        <f t="shared" si="190"/>
        <v/>
      </c>
      <c r="H1220" s="9" t="str">
        <f t="shared" si="191"/>
        <v/>
      </c>
      <c r="I1220" s="9" t="str">
        <f t="shared" si="192"/>
        <v/>
      </c>
      <c r="J1220" s="9" t="str">
        <f t="shared" si="193"/>
        <v/>
      </c>
      <c r="K1220" s="9" t="str">
        <f t="shared" si="194"/>
        <v/>
      </c>
      <c r="O1220">
        <f t="shared" si="195"/>
        <v>0</v>
      </c>
      <c r="P1220">
        <f t="shared" si="196"/>
        <v>0</v>
      </c>
      <c r="Q1220">
        <f t="shared" si="197"/>
        <v>0</v>
      </c>
      <c r="R1220">
        <f t="shared" si="198"/>
        <v>0</v>
      </c>
      <c r="S1220">
        <f t="shared" si="199"/>
        <v>0</v>
      </c>
    </row>
    <row r="1221" spans="1:19" x14ac:dyDescent="0.25">
      <c r="A1221" s="8"/>
      <c r="B1221" s="8"/>
      <c r="C1221" s="8"/>
      <c r="D1221" s="8"/>
      <c r="E1221" s="8"/>
      <c r="G1221" s="9" t="str">
        <f t="shared" si="190"/>
        <v/>
      </c>
      <c r="H1221" s="9" t="str">
        <f t="shared" si="191"/>
        <v/>
      </c>
      <c r="I1221" s="9" t="str">
        <f t="shared" si="192"/>
        <v/>
      </c>
      <c r="J1221" s="9" t="str">
        <f t="shared" si="193"/>
        <v/>
      </c>
      <c r="K1221" s="9" t="str">
        <f t="shared" si="194"/>
        <v/>
      </c>
      <c r="O1221">
        <f t="shared" si="195"/>
        <v>0</v>
      </c>
      <c r="P1221">
        <f t="shared" si="196"/>
        <v>0</v>
      </c>
      <c r="Q1221">
        <f t="shared" si="197"/>
        <v>0</v>
      </c>
      <c r="R1221">
        <f t="shared" si="198"/>
        <v>0</v>
      </c>
      <c r="S1221">
        <f t="shared" si="199"/>
        <v>0</v>
      </c>
    </row>
    <row r="1222" spans="1:19" x14ac:dyDescent="0.25">
      <c r="A1222" s="8"/>
      <c r="B1222" s="8"/>
      <c r="C1222" s="8"/>
      <c r="D1222" s="8"/>
      <c r="E1222" s="8"/>
      <c r="G1222" s="9" t="str">
        <f t="shared" si="190"/>
        <v/>
      </c>
      <c r="H1222" s="9" t="str">
        <f t="shared" si="191"/>
        <v/>
      </c>
      <c r="I1222" s="9" t="str">
        <f t="shared" si="192"/>
        <v/>
      </c>
      <c r="J1222" s="9" t="str">
        <f t="shared" si="193"/>
        <v/>
      </c>
      <c r="K1222" s="9" t="str">
        <f t="shared" si="194"/>
        <v/>
      </c>
      <c r="O1222">
        <f t="shared" si="195"/>
        <v>0</v>
      </c>
      <c r="P1222">
        <f t="shared" si="196"/>
        <v>0</v>
      </c>
      <c r="Q1222">
        <f t="shared" si="197"/>
        <v>0</v>
      </c>
      <c r="R1222">
        <f t="shared" si="198"/>
        <v>0</v>
      </c>
      <c r="S1222">
        <f t="shared" si="199"/>
        <v>0</v>
      </c>
    </row>
    <row r="1223" spans="1:19" x14ac:dyDescent="0.25">
      <c r="A1223" s="8"/>
      <c r="B1223" s="8"/>
      <c r="C1223" s="8"/>
      <c r="D1223" s="8"/>
      <c r="E1223" s="8"/>
      <c r="G1223" s="9" t="str">
        <f t="shared" si="190"/>
        <v/>
      </c>
      <c r="H1223" s="9" t="str">
        <f t="shared" si="191"/>
        <v/>
      </c>
      <c r="I1223" s="9" t="str">
        <f t="shared" si="192"/>
        <v/>
      </c>
      <c r="J1223" s="9" t="str">
        <f t="shared" si="193"/>
        <v/>
      </c>
      <c r="K1223" s="9" t="str">
        <f t="shared" si="194"/>
        <v/>
      </c>
      <c r="O1223">
        <f t="shared" si="195"/>
        <v>0</v>
      </c>
      <c r="P1223">
        <f t="shared" si="196"/>
        <v>0</v>
      </c>
      <c r="Q1223">
        <f t="shared" si="197"/>
        <v>0</v>
      </c>
      <c r="R1223">
        <f t="shared" si="198"/>
        <v>0</v>
      </c>
      <c r="S1223">
        <f t="shared" si="199"/>
        <v>0</v>
      </c>
    </row>
    <row r="1224" spans="1:19" x14ac:dyDescent="0.25">
      <c r="A1224" s="8"/>
      <c r="B1224" s="8"/>
      <c r="C1224" s="8"/>
      <c r="D1224" s="8"/>
      <c r="E1224" s="8"/>
      <c r="G1224" s="9" t="str">
        <f t="shared" si="190"/>
        <v/>
      </c>
      <c r="H1224" s="9" t="str">
        <f t="shared" si="191"/>
        <v/>
      </c>
      <c r="I1224" s="9" t="str">
        <f t="shared" si="192"/>
        <v/>
      </c>
      <c r="J1224" s="9" t="str">
        <f t="shared" si="193"/>
        <v/>
      </c>
      <c r="K1224" s="9" t="str">
        <f t="shared" si="194"/>
        <v/>
      </c>
      <c r="O1224">
        <f t="shared" si="195"/>
        <v>0</v>
      </c>
      <c r="P1224">
        <f t="shared" si="196"/>
        <v>0</v>
      </c>
      <c r="Q1224">
        <f t="shared" si="197"/>
        <v>0</v>
      </c>
      <c r="R1224">
        <f t="shared" si="198"/>
        <v>0</v>
      </c>
      <c r="S1224">
        <f t="shared" si="199"/>
        <v>0</v>
      </c>
    </row>
    <row r="1225" spans="1:19" x14ac:dyDescent="0.25">
      <c r="A1225" s="8"/>
      <c r="B1225" s="8"/>
      <c r="C1225" s="8"/>
      <c r="D1225" s="8"/>
      <c r="E1225" s="8"/>
      <c r="G1225" s="9" t="str">
        <f t="shared" si="190"/>
        <v/>
      </c>
      <c r="H1225" s="9" t="str">
        <f t="shared" si="191"/>
        <v/>
      </c>
      <c r="I1225" s="9" t="str">
        <f t="shared" si="192"/>
        <v/>
      </c>
      <c r="J1225" s="9" t="str">
        <f t="shared" si="193"/>
        <v/>
      </c>
      <c r="K1225" s="9" t="str">
        <f t="shared" si="194"/>
        <v/>
      </c>
      <c r="O1225">
        <f t="shared" si="195"/>
        <v>0</v>
      </c>
      <c r="P1225">
        <f t="shared" si="196"/>
        <v>0</v>
      </c>
      <c r="Q1225">
        <f t="shared" si="197"/>
        <v>0</v>
      </c>
      <c r="R1225">
        <f t="shared" si="198"/>
        <v>0</v>
      </c>
      <c r="S1225">
        <f t="shared" si="199"/>
        <v>0</v>
      </c>
    </row>
    <row r="1226" spans="1:19" x14ac:dyDescent="0.25">
      <c r="A1226" s="8"/>
      <c r="B1226" s="8"/>
      <c r="C1226" s="8"/>
      <c r="D1226" s="8"/>
      <c r="E1226" s="8"/>
      <c r="G1226" s="9" t="str">
        <f t="shared" si="190"/>
        <v/>
      </c>
      <c r="H1226" s="9" t="str">
        <f t="shared" si="191"/>
        <v/>
      </c>
      <c r="I1226" s="9" t="str">
        <f t="shared" si="192"/>
        <v/>
      </c>
      <c r="J1226" s="9" t="str">
        <f t="shared" si="193"/>
        <v/>
      </c>
      <c r="K1226" s="9" t="str">
        <f t="shared" si="194"/>
        <v/>
      </c>
      <c r="O1226">
        <f t="shared" si="195"/>
        <v>0</v>
      </c>
      <c r="P1226">
        <f t="shared" si="196"/>
        <v>0</v>
      </c>
      <c r="Q1226">
        <f t="shared" si="197"/>
        <v>0</v>
      </c>
      <c r="R1226">
        <f t="shared" si="198"/>
        <v>0</v>
      </c>
      <c r="S1226">
        <f t="shared" si="199"/>
        <v>0</v>
      </c>
    </row>
    <row r="1227" spans="1:19" x14ac:dyDescent="0.25">
      <c r="A1227" s="8"/>
      <c r="B1227" s="8"/>
      <c r="C1227" s="8"/>
      <c r="D1227" s="8"/>
      <c r="E1227" s="8"/>
      <c r="G1227" s="9" t="str">
        <f t="shared" si="190"/>
        <v/>
      </c>
      <c r="H1227" s="9" t="str">
        <f t="shared" si="191"/>
        <v/>
      </c>
      <c r="I1227" s="9" t="str">
        <f t="shared" si="192"/>
        <v/>
      </c>
      <c r="J1227" s="9" t="str">
        <f t="shared" si="193"/>
        <v/>
      </c>
      <c r="K1227" s="9" t="str">
        <f t="shared" si="194"/>
        <v/>
      </c>
      <c r="O1227">
        <f t="shared" si="195"/>
        <v>0</v>
      </c>
      <c r="P1227">
        <f t="shared" si="196"/>
        <v>0</v>
      </c>
      <c r="Q1227">
        <f t="shared" si="197"/>
        <v>0</v>
      </c>
      <c r="R1227">
        <f t="shared" si="198"/>
        <v>0</v>
      </c>
      <c r="S1227">
        <f t="shared" si="199"/>
        <v>0</v>
      </c>
    </row>
    <row r="1228" spans="1:19" x14ac:dyDescent="0.25">
      <c r="A1228" s="8"/>
      <c r="B1228" s="8"/>
      <c r="C1228" s="8"/>
      <c r="D1228" s="8"/>
      <c r="E1228" s="8"/>
      <c r="G1228" s="9" t="str">
        <f t="shared" si="190"/>
        <v/>
      </c>
      <c r="H1228" s="9" t="str">
        <f t="shared" si="191"/>
        <v/>
      </c>
      <c r="I1228" s="9" t="str">
        <f t="shared" si="192"/>
        <v/>
      </c>
      <c r="J1228" s="9" t="str">
        <f t="shared" si="193"/>
        <v/>
      </c>
      <c r="K1228" s="9" t="str">
        <f t="shared" si="194"/>
        <v/>
      </c>
      <c r="O1228">
        <f t="shared" si="195"/>
        <v>0</v>
      </c>
      <c r="P1228">
        <f t="shared" si="196"/>
        <v>0</v>
      </c>
      <c r="Q1228">
        <f t="shared" si="197"/>
        <v>0</v>
      </c>
      <c r="R1228">
        <f t="shared" si="198"/>
        <v>0</v>
      </c>
      <c r="S1228">
        <f t="shared" si="199"/>
        <v>0</v>
      </c>
    </row>
    <row r="1229" spans="1:19" x14ac:dyDescent="0.25">
      <c r="A1229" s="8"/>
      <c r="B1229" s="8"/>
      <c r="C1229" s="8"/>
      <c r="D1229" s="8"/>
      <c r="E1229" s="8"/>
      <c r="G1229" s="9" t="str">
        <f t="shared" si="190"/>
        <v/>
      </c>
      <c r="H1229" s="9" t="str">
        <f t="shared" si="191"/>
        <v/>
      </c>
      <c r="I1229" s="9" t="str">
        <f t="shared" si="192"/>
        <v/>
      </c>
      <c r="J1229" s="9" t="str">
        <f t="shared" si="193"/>
        <v/>
      </c>
      <c r="K1229" s="9" t="str">
        <f t="shared" si="194"/>
        <v/>
      </c>
      <c r="O1229">
        <f t="shared" si="195"/>
        <v>0</v>
      </c>
      <c r="P1229">
        <f t="shared" si="196"/>
        <v>0</v>
      </c>
      <c r="Q1229">
        <f t="shared" si="197"/>
        <v>0</v>
      </c>
      <c r="R1229">
        <f t="shared" si="198"/>
        <v>0</v>
      </c>
      <c r="S1229">
        <f t="shared" si="199"/>
        <v>0</v>
      </c>
    </row>
    <row r="1230" spans="1:19" x14ac:dyDescent="0.25">
      <c r="A1230" s="8"/>
      <c r="B1230" s="8"/>
      <c r="C1230" s="8"/>
      <c r="D1230" s="8"/>
      <c r="E1230" s="8"/>
      <c r="G1230" s="9" t="str">
        <f t="shared" si="190"/>
        <v/>
      </c>
      <c r="H1230" s="9" t="str">
        <f t="shared" si="191"/>
        <v/>
      </c>
      <c r="I1230" s="9" t="str">
        <f t="shared" si="192"/>
        <v/>
      </c>
      <c r="J1230" s="9" t="str">
        <f t="shared" si="193"/>
        <v/>
      </c>
      <c r="K1230" s="9" t="str">
        <f t="shared" si="194"/>
        <v/>
      </c>
      <c r="O1230">
        <f t="shared" si="195"/>
        <v>0</v>
      </c>
      <c r="P1230">
        <f t="shared" si="196"/>
        <v>0</v>
      </c>
      <c r="Q1230">
        <f t="shared" si="197"/>
        <v>0</v>
      </c>
      <c r="R1230">
        <f t="shared" si="198"/>
        <v>0</v>
      </c>
      <c r="S1230">
        <f t="shared" si="199"/>
        <v>0</v>
      </c>
    </row>
    <row r="1231" spans="1:19" x14ac:dyDescent="0.25">
      <c r="A1231" s="8"/>
      <c r="B1231" s="8"/>
      <c r="C1231" s="8"/>
      <c r="D1231" s="8"/>
      <c r="E1231" s="8"/>
      <c r="G1231" s="9" t="str">
        <f t="shared" si="190"/>
        <v/>
      </c>
      <c r="H1231" s="9" t="str">
        <f t="shared" si="191"/>
        <v/>
      </c>
      <c r="I1231" s="9" t="str">
        <f t="shared" si="192"/>
        <v/>
      </c>
      <c r="J1231" s="9" t="str">
        <f t="shared" si="193"/>
        <v/>
      </c>
      <c r="K1231" s="9" t="str">
        <f t="shared" si="194"/>
        <v/>
      </c>
      <c r="O1231">
        <f t="shared" si="195"/>
        <v>0</v>
      </c>
      <c r="P1231">
        <f t="shared" si="196"/>
        <v>0</v>
      </c>
      <c r="Q1231">
        <f t="shared" si="197"/>
        <v>0</v>
      </c>
      <c r="R1231">
        <f t="shared" si="198"/>
        <v>0</v>
      </c>
      <c r="S1231">
        <f t="shared" si="199"/>
        <v>0</v>
      </c>
    </row>
    <row r="1232" spans="1:19" x14ac:dyDescent="0.25">
      <c r="A1232" s="8"/>
      <c r="B1232" s="8"/>
      <c r="C1232" s="8"/>
      <c r="D1232" s="8"/>
      <c r="E1232" s="8"/>
      <c r="G1232" s="9" t="str">
        <f t="shared" si="190"/>
        <v/>
      </c>
      <c r="H1232" s="9" t="str">
        <f t="shared" si="191"/>
        <v/>
      </c>
      <c r="I1232" s="9" t="str">
        <f t="shared" si="192"/>
        <v/>
      </c>
      <c r="J1232" s="9" t="str">
        <f t="shared" si="193"/>
        <v/>
      </c>
      <c r="K1232" s="9" t="str">
        <f t="shared" si="194"/>
        <v/>
      </c>
      <c r="O1232">
        <f t="shared" si="195"/>
        <v>0</v>
      </c>
      <c r="P1232">
        <f t="shared" si="196"/>
        <v>0</v>
      </c>
      <c r="Q1232">
        <f t="shared" si="197"/>
        <v>0</v>
      </c>
      <c r="R1232">
        <f t="shared" si="198"/>
        <v>0</v>
      </c>
      <c r="S1232">
        <f t="shared" si="199"/>
        <v>0</v>
      </c>
    </row>
    <row r="1233" spans="1:19" x14ac:dyDescent="0.25">
      <c r="A1233" s="8"/>
      <c r="B1233" s="8"/>
      <c r="C1233" s="8"/>
      <c r="D1233" s="8"/>
      <c r="E1233" s="8"/>
      <c r="G1233" s="9" t="str">
        <f t="shared" si="190"/>
        <v/>
      </c>
      <c r="H1233" s="9" t="str">
        <f t="shared" si="191"/>
        <v/>
      </c>
      <c r="I1233" s="9" t="str">
        <f t="shared" si="192"/>
        <v/>
      </c>
      <c r="J1233" s="9" t="str">
        <f t="shared" si="193"/>
        <v/>
      </c>
      <c r="K1233" s="9" t="str">
        <f t="shared" si="194"/>
        <v/>
      </c>
      <c r="O1233">
        <f t="shared" si="195"/>
        <v>0</v>
      </c>
      <c r="P1233">
        <f t="shared" si="196"/>
        <v>0</v>
      </c>
      <c r="Q1233">
        <f t="shared" si="197"/>
        <v>0</v>
      </c>
      <c r="R1233">
        <f t="shared" si="198"/>
        <v>0</v>
      </c>
      <c r="S1233">
        <f t="shared" si="199"/>
        <v>0</v>
      </c>
    </row>
    <row r="1234" spans="1:19" x14ac:dyDescent="0.25">
      <c r="A1234" s="8"/>
      <c r="B1234" s="8"/>
      <c r="C1234" s="8"/>
      <c r="D1234" s="8"/>
      <c r="E1234" s="8"/>
      <c r="G1234" s="9" t="str">
        <f t="shared" si="190"/>
        <v/>
      </c>
      <c r="H1234" s="9" t="str">
        <f t="shared" si="191"/>
        <v/>
      </c>
      <c r="I1234" s="9" t="str">
        <f t="shared" si="192"/>
        <v/>
      </c>
      <c r="J1234" s="9" t="str">
        <f t="shared" si="193"/>
        <v/>
      </c>
      <c r="K1234" s="9" t="str">
        <f t="shared" si="194"/>
        <v/>
      </c>
      <c r="O1234">
        <f t="shared" si="195"/>
        <v>0</v>
      </c>
      <c r="P1234">
        <f t="shared" si="196"/>
        <v>0</v>
      </c>
      <c r="Q1234">
        <f t="shared" si="197"/>
        <v>0</v>
      </c>
      <c r="R1234">
        <f t="shared" si="198"/>
        <v>0</v>
      </c>
      <c r="S1234">
        <f t="shared" si="199"/>
        <v>0</v>
      </c>
    </row>
    <row r="1235" spans="1:19" x14ac:dyDescent="0.25">
      <c r="A1235" s="8"/>
      <c r="B1235" s="8"/>
      <c r="C1235" s="8"/>
      <c r="D1235" s="8"/>
      <c r="E1235" s="8"/>
      <c r="G1235" s="9" t="str">
        <f t="shared" si="190"/>
        <v/>
      </c>
      <c r="H1235" s="9" t="str">
        <f t="shared" si="191"/>
        <v/>
      </c>
      <c r="I1235" s="9" t="str">
        <f t="shared" si="192"/>
        <v/>
      </c>
      <c r="J1235" s="9" t="str">
        <f t="shared" si="193"/>
        <v/>
      </c>
      <c r="K1235" s="9" t="str">
        <f t="shared" si="194"/>
        <v/>
      </c>
      <c r="O1235">
        <f t="shared" si="195"/>
        <v>0</v>
      </c>
      <c r="P1235">
        <f t="shared" si="196"/>
        <v>0</v>
      </c>
      <c r="Q1235">
        <f t="shared" si="197"/>
        <v>0</v>
      </c>
      <c r="R1235">
        <f t="shared" si="198"/>
        <v>0</v>
      </c>
      <c r="S1235">
        <f t="shared" si="199"/>
        <v>0</v>
      </c>
    </row>
    <row r="1236" spans="1:19" x14ac:dyDescent="0.25">
      <c r="A1236" s="8"/>
      <c r="B1236" s="8"/>
      <c r="C1236" s="8"/>
      <c r="D1236" s="8"/>
      <c r="E1236" s="8"/>
      <c r="G1236" s="9" t="str">
        <f t="shared" si="190"/>
        <v/>
      </c>
      <c r="H1236" s="9" t="str">
        <f t="shared" si="191"/>
        <v/>
      </c>
      <c r="I1236" s="9" t="str">
        <f t="shared" si="192"/>
        <v/>
      </c>
      <c r="J1236" s="9" t="str">
        <f t="shared" si="193"/>
        <v/>
      </c>
      <c r="K1236" s="9" t="str">
        <f t="shared" si="194"/>
        <v/>
      </c>
      <c r="O1236">
        <f t="shared" si="195"/>
        <v>0</v>
      </c>
      <c r="P1236">
        <f t="shared" si="196"/>
        <v>0</v>
      </c>
      <c r="Q1236">
        <f t="shared" si="197"/>
        <v>0</v>
      </c>
      <c r="R1236">
        <f t="shared" si="198"/>
        <v>0</v>
      </c>
      <c r="S1236">
        <f t="shared" si="199"/>
        <v>0</v>
      </c>
    </row>
    <row r="1237" spans="1:19" x14ac:dyDescent="0.25">
      <c r="A1237" s="8"/>
      <c r="B1237" s="8"/>
      <c r="C1237" s="8"/>
      <c r="D1237" s="8"/>
      <c r="E1237" s="8"/>
      <c r="G1237" s="9" t="str">
        <f t="shared" si="190"/>
        <v/>
      </c>
      <c r="H1237" s="9" t="str">
        <f t="shared" si="191"/>
        <v/>
      </c>
      <c r="I1237" s="9" t="str">
        <f t="shared" si="192"/>
        <v/>
      </c>
      <c r="J1237" s="9" t="str">
        <f t="shared" si="193"/>
        <v/>
      </c>
      <c r="K1237" s="9" t="str">
        <f t="shared" si="194"/>
        <v/>
      </c>
      <c r="O1237">
        <f t="shared" si="195"/>
        <v>0</v>
      </c>
      <c r="P1237">
        <f t="shared" si="196"/>
        <v>0</v>
      </c>
      <c r="Q1237">
        <f t="shared" si="197"/>
        <v>0</v>
      </c>
      <c r="R1237">
        <f t="shared" si="198"/>
        <v>0</v>
      </c>
      <c r="S1237">
        <f t="shared" si="199"/>
        <v>0</v>
      </c>
    </row>
    <row r="1238" spans="1:19" x14ac:dyDescent="0.25">
      <c r="A1238" s="8"/>
      <c r="B1238" s="8"/>
      <c r="C1238" s="8"/>
      <c r="D1238" s="8"/>
      <c r="E1238" s="8"/>
      <c r="G1238" s="9" t="str">
        <f t="shared" si="190"/>
        <v/>
      </c>
      <c r="H1238" s="9" t="str">
        <f t="shared" si="191"/>
        <v/>
      </c>
      <c r="I1238" s="9" t="str">
        <f t="shared" si="192"/>
        <v/>
      </c>
      <c r="J1238" s="9" t="str">
        <f t="shared" si="193"/>
        <v/>
      </c>
      <c r="K1238" s="9" t="str">
        <f t="shared" si="194"/>
        <v/>
      </c>
      <c r="O1238">
        <f t="shared" si="195"/>
        <v>0</v>
      </c>
      <c r="P1238">
        <f t="shared" si="196"/>
        <v>0</v>
      </c>
      <c r="Q1238">
        <f t="shared" si="197"/>
        <v>0</v>
      </c>
      <c r="R1238">
        <f t="shared" si="198"/>
        <v>0</v>
      </c>
      <c r="S1238">
        <f t="shared" si="199"/>
        <v>0</v>
      </c>
    </row>
    <row r="1239" spans="1:19" x14ac:dyDescent="0.25">
      <c r="A1239" s="8"/>
      <c r="B1239" s="8"/>
      <c r="C1239" s="8"/>
      <c r="D1239" s="8"/>
      <c r="E1239" s="8"/>
      <c r="G1239" s="9" t="str">
        <f t="shared" si="190"/>
        <v/>
      </c>
      <c r="H1239" s="9" t="str">
        <f t="shared" si="191"/>
        <v/>
      </c>
      <c r="I1239" s="9" t="str">
        <f t="shared" si="192"/>
        <v/>
      </c>
      <c r="J1239" s="9" t="str">
        <f t="shared" si="193"/>
        <v/>
      </c>
      <c r="K1239" s="9" t="str">
        <f t="shared" si="194"/>
        <v/>
      </c>
      <c r="O1239">
        <f t="shared" si="195"/>
        <v>0</v>
      </c>
      <c r="P1239">
        <f t="shared" si="196"/>
        <v>0</v>
      </c>
      <c r="Q1239">
        <f t="shared" si="197"/>
        <v>0</v>
      </c>
      <c r="R1239">
        <f t="shared" si="198"/>
        <v>0</v>
      </c>
      <c r="S1239">
        <f t="shared" si="199"/>
        <v>0</v>
      </c>
    </row>
    <row r="1240" spans="1:19" x14ac:dyDescent="0.25">
      <c r="A1240" s="8"/>
      <c r="B1240" s="8"/>
      <c r="C1240" s="8"/>
      <c r="D1240" s="8"/>
      <c r="E1240" s="8"/>
      <c r="G1240" s="9" t="str">
        <f t="shared" si="190"/>
        <v/>
      </c>
      <c r="H1240" s="9" t="str">
        <f t="shared" si="191"/>
        <v/>
      </c>
      <c r="I1240" s="9" t="str">
        <f t="shared" si="192"/>
        <v/>
      </c>
      <c r="J1240" s="9" t="str">
        <f t="shared" si="193"/>
        <v/>
      </c>
      <c r="K1240" s="9" t="str">
        <f t="shared" si="194"/>
        <v/>
      </c>
      <c r="O1240">
        <f t="shared" si="195"/>
        <v>0</v>
      </c>
      <c r="P1240">
        <f t="shared" si="196"/>
        <v>0</v>
      </c>
      <c r="Q1240">
        <f t="shared" si="197"/>
        <v>0</v>
      </c>
      <c r="R1240">
        <f t="shared" si="198"/>
        <v>0</v>
      </c>
      <c r="S1240">
        <f t="shared" si="199"/>
        <v>0</v>
      </c>
    </row>
    <row r="1241" spans="1:19" x14ac:dyDescent="0.25">
      <c r="A1241" s="8"/>
      <c r="B1241" s="8"/>
      <c r="C1241" s="8"/>
      <c r="D1241" s="8"/>
      <c r="E1241" s="8"/>
      <c r="G1241" s="9" t="str">
        <f t="shared" si="190"/>
        <v/>
      </c>
      <c r="H1241" s="9" t="str">
        <f t="shared" si="191"/>
        <v/>
      </c>
      <c r="I1241" s="9" t="str">
        <f t="shared" si="192"/>
        <v/>
      </c>
      <c r="J1241" s="9" t="str">
        <f t="shared" si="193"/>
        <v/>
      </c>
      <c r="K1241" s="9" t="str">
        <f t="shared" si="194"/>
        <v/>
      </c>
      <c r="O1241">
        <f t="shared" si="195"/>
        <v>0</v>
      </c>
      <c r="P1241">
        <f t="shared" si="196"/>
        <v>0</v>
      </c>
      <c r="Q1241">
        <f t="shared" si="197"/>
        <v>0</v>
      </c>
      <c r="R1241">
        <f t="shared" si="198"/>
        <v>0</v>
      </c>
      <c r="S1241">
        <f t="shared" si="199"/>
        <v>0</v>
      </c>
    </row>
    <row r="1242" spans="1:19" x14ac:dyDescent="0.25">
      <c r="A1242" s="8"/>
      <c r="B1242" s="8"/>
      <c r="C1242" s="8"/>
      <c r="D1242" s="8"/>
      <c r="E1242" s="8"/>
      <c r="G1242" s="9" t="str">
        <f t="shared" si="190"/>
        <v/>
      </c>
      <c r="H1242" s="9" t="str">
        <f t="shared" si="191"/>
        <v/>
      </c>
      <c r="I1242" s="9" t="str">
        <f t="shared" si="192"/>
        <v/>
      </c>
      <c r="J1242" s="9" t="str">
        <f t="shared" si="193"/>
        <v/>
      </c>
      <c r="K1242" s="9" t="str">
        <f t="shared" si="194"/>
        <v/>
      </c>
      <c r="O1242">
        <f t="shared" si="195"/>
        <v>0</v>
      </c>
      <c r="P1242">
        <f t="shared" si="196"/>
        <v>0</v>
      </c>
      <c r="Q1242">
        <f t="shared" si="197"/>
        <v>0</v>
      </c>
      <c r="R1242">
        <f t="shared" si="198"/>
        <v>0</v>
      </c>
      <c r="S1242">
        <f t="shared" si="199"/>
        <v>0</v>
      </c>
    </row>
    <row r="1243" spans="1:19" x14ac:dyDescent="0.25">
      <c r="A1243" s="8"/>
      <c r="B1243" s="8"/>
      <c r="C1243" s="8"/>
      <c r="D1243" s="8"/>
      <c r="E1243" s="8"/>
      <c r="G1243" s="9" t="str">
        <f t="shared" si="190"/>
        <v/>
      </c>
      <c r="H1243" s="9" t="str">
        <f t="shared" si="191"/>
        <v/>
      </c>
      <c r="I1243" s="9" t="str">
        <f t="shared" si="192"/>
        <v/>
      </c>
      <c r="J1243" s="9" t="str">
        <f t="shared" si="193"/>
        <v/>
      </c>
      <c r="K1243" s="9" t="str">
        <f t="shared" si="194"/>
        <v/>
      </c>
      <c r="O1243">
        <f t="shared" si="195"/>
        <v>0</v>
      </c>
      <c r="P1243">
        <f t="shared" si="196"/>
        <v>0</v>
      </c>
      <c r="Q1243">
        <f t="shared" si="197"/>
        <v>0</v>
      </c>
      <c r="R1243">
        <f t="shared" si="198"/>
        <v>0</v>
      </c>
      <c r="S1243">
        <f t="shared" si="199"/>
        <v>0</v>
      </c>
    </row>
    <row r="1244" spans="1:19" x14ac:dyDescent="0.25">
      <c r="A1244" s="8"/>
      <c r="B1244" s="8"/>
      <c r="C1244" s="8"/>
      <c r="D1244" s="8"/>
      <c r="E1244" s="8"/>
      <c r="G1244" s="9" t="str">
        <f t="shared" si="190"/>
        <v/>
      </c>
      <c r="H1244" s="9" t="str">
        <f t="shared" si="191"/>
        <v/>
      </c>
      <c r="I1244" s="9" t="str">
        <f t="shared" si="192"/>
        <v/>
      </c>
      <c r="J1244" s="9" t="str">
        <f t="shared" si="193"/>
        <v/>
      </c>
      <c r="K1244" s="9" t="str">
        <f t="shared" si="194"/>
        <v/>
      </c>
      <c r="O1244">
        <f t="shared" si="195"/>
        <v>0</v>
      </c>
      <c r="P1244">
        <f t="shared" si="196"/>
        <v>0</v>
      </c>
      <c r="Q1244">
        <f t="shared" si="197"/>
        <v>0</v>
      </c>
      <c r="R1244">
        <f t="shared" si="198"/>
        <v>0</v>
      </c>
      <c r="S1244">
        <f t="shared" si="199"/>
        <v>0</v>
      </c>
    </row>
    <row r="1245" spans="1:19" x14ac:dyDescent="0.25">
      <c r="A1245" s="8"/>
      <c r="B1245" s="8"/>
      <c r="C1245" s="8"/>
      <c r="D1245" s="8"/>
      <c r="E1245" s="8"/>
      <c r="G1245" s="9" t="str">
        <f t="shared" si="190"/>
        <v/>
      </c>
      <c r="H1245" s="9" t="str">
        <f t="shared" si="191"/>
        <v/>
      </c>
      <c r="I1245" s="9" t="str">
        <f t="shared" si="192"/>
        <v/>
      </c>
      <c r="J1245" s="9" t="str">
        <f t="shared" si="193"/>
        <v/>
      </c>
      <c r="K1245" s="9" t="str">
        <f t="shared" si="194"/>
        <v/>
      </c>
      <c r="O1245">
        <f t="shared" si="195"/>
        <v>0</v>
      </c>
      <c r="P1245">
        <f t="shared" si="196"/>
        <v>0</v>
      </c>
      <c r="Q1245">
        <f t="shared" si="197"/>
        <v>0</v>
      </c>
      <c r="R1245">
        <f t="shared" si="198"/>
        <v>0</v>
      </c>
      <c r="S1245">
        <f t="shared" si="199"/>
        <v>0</v>
      </c>
    </row>
    <row r="1246" spans="1:19" x14ac:dyDescent="0.25">
      <c r="A1246" s="8"/>
      <c r="B1246" s="8"/>
      <c r="C1246" s="8"/>
      <c r="D1246" s="8"/>
      <c r="E1246" s="8"/>
      <c r="G1246" s="9" t="str">
        <f t="shared" si="190"/>
        <v/>
      </c>
      <c r="H1246" s="9" t="str">
        <f t="shared" si="191"/>
        <v/>
      </c>
      <c r="I1246" s="9" t="str">
        <f t="shared" si="192"/>
        <v/>
      </c>
      <c r="J1246" s="9" t="str">
        <f t="shared" si="193"/>
        <v/>
      </c>
      <c r="K1246" s="9" t="str">
        <f t="shared" si="194"/>
        <v/>
      </c>
      <c r="O1246">
        <f t="shared" si="195"/>
        <v>0</v>
      </c>
      <c r="P1246">
        <f t="shared" si="196"/>
        <v>0</v>
      </c>
      <c r="Q1246">
        <f t="shared" si="197"/>
        <v>0</v>
      </c>
      <c r="R1246">
        <f t="shared" si="198"/>
        <v>0</v>
      </c>
      <c r="S1246">
        <f t="shared" si="199"/>
        <v>0</v>
      </c>
    </row>
    <row r="1247" spans="1:19" x14ac:dyDescent="0.25">
      <c r="A1247" s="8"/>
      <c r="B1247" s="8"/>
      <c r="C1247" s="8"/>
      <c r="D1247" s="8"/>
      <c r="E1247" s="8"/>
      <c r="G1247" s="9" t="str">
        <f t="shared" si="190"/>
        <v/>
      </c>
      <c r="H1247" s="9" t="str">
        <f t="shared" si="191"/>
        <v/>
      </c>
      <c r="I1247" s="9" t="str">
        <f t="shared" si="192"/>
        <v/>
      </c>
      <c r="J1247" s="9" t="str">
        <f t="shared" si="193"/>
        <v/>
      </c>
      <c r="K1247" s="9" t="str">
        <f t="shared" si="194"/>
        <v/>
      </c>
      <c r="O1247">
        <f t="shared" si="195"/>
        <v>0</v>
      </c>
      <c r="P1247">
        <f t="shared" si="196"/>
        <v>0</v>
      </c>
      <c r="Q1247">
        <f t="shared" si="197"/>
        <v>0</v>
      </c>
      <c r="R1247">
        <f t="shared" si="198"/>
        <v>0</v>
      </c>
      <c r="S1247">
        <f t="shared" si="199"/>
        <v>0</v>
      </c>
    </row>
    <row r="1248" spans="1:19" x14ac:dyDescent="0.25">
      <c r="A1248" s="8"/>
      <c r="B1248" s="8"/>
      <c r="C1248" s="8"/>
      <c r="D1248" s="8"/>
      <c r="E1248" s="8"/>
      <c r="G1248" s="9" t="str">
        <f t="shared" si="190"/>
        <v/>
      </c>
      <c r="H1248" s="9" t="str">
        <f t="shared" si="191"/>
        <v/>
      </c>
      <c r="I1248" s="9" t="str">
        <f t="shared" si="192"/>
        <v/>
      </c>
      <c r="J1248" s="9" t="str">
        <f t="shared" si="193"/>
        <v/>
      </c>
      <c r="K1248" s="9" t="str">
        <f t="shared" si="194"/>
        <v/>
      </c>
      <c r="O1248">
        <f t="shared" si="195"/>
        <v>0</v>
      </c>
      <c r="P1248">
        <f t="shared" si="196"/>
        <v>0</v>
      </c>
      <c r="Q1248">
        <f t="shared" si="197"/>
        <v>0</v>
      </c>
      <c r="R1248">
        <f t="shared" si="198"/>
        <v>0</v>
      </c>
      <c r="S1248">
        <f t="shared" si="199"/>
        <v>0</v>
      </c>
    </row>
    <row r="1249" spans="1:19" x14ac:dyDescent="0.25">
      <c r="A1249" s="8"/>
      <c r="B1249" s="8"/>
      <c r="C1249" s="8"/>
      <c r="D1249" s="8"/>
      <c r="E1249" s="8"/>
      <c r="G1249" s="9" t="str">
        <f t="shared" si="190"/>
        <v/>
      </c>
      <c r="H1249" s="9" t="str">
        <f t="shared" si="191"/>
        <v/>
      </c>
      <c r="I1249" s="9" t="str">
        <f t="shared" si="192"/>
        <v/>
      </c>
      <c r="J1249" s="9" t="str">
        <f t="shared" si="193"/>
        <v/>
      </c>
      <c r="K1249" s="9" t="str">
        <f t="shared" si="194"/>
        <v/>
      </c>
      <c r="O1249">
        <f t="shared" si="195"/>
        <v>0</v>
      </c>
      <c r="P1249">
        <f t="shared" si="196"/>
        <v>0</v>
      </c>
      <c r="Q1249">
        <f t="shared" si="197"/>
        <v>0</v>
      </c>
      <c r="R1249">
        <f t="shared" si="198"/>
        <v>0</v>
      </c>
      <c r="S1249">
        <f t="shared" si="199"/>
        <v>0</v>
      </c>
    </row>
    <row r="1250" spans="1:19" x14ac:dyDescent="0.25">
      <c r="A1250" s="8"/>
      <c r="B1250" s="8"/>
      <c r="C1250" s="8"/>
      <c r="D1250" s="8"/>
      <c r="E1250" s="8"/>
      <c r="G1250" s="9" t="str">
        <f t="shared" si="190"/>
        <v/>
      </c>
      <c r="H1250" s="9" t="str">
        <f t="shared" si="191"/>
        <v/>
      </c>
      <c r="I1250" s="9" t="str">
        <f t="shared" si="192"/>
        <v/>
      </c>
      <c r="J1250" s="9" t="str">
        <f t="shared" si="193"/>
        <v/>
      </c>
      <c r="K1250" s="9" t="str">
        <f t="shared" si="194"/>
        <v/>
      </c>
      <c r="O1250">
        <f t="shared" si="195"/>
        <v>0</v>
      </c>
      <c r="P1250">
        <f t="shared" si="196"/>
        <v>0</v>
      </c>
      <c r="Q1250">
        <f t="shared" si="197"/>
        <v>0</v>
      </c>
      <c r="R1250">
        <f t="shared" si="198"/>
        <v>0</v>
      </c>
      <c r="S1250">
        <f t="shared" si="199"/>
        <v>0</v>
      </c>
    </row>
    <row r="1251" spans="1:19" x14ac:dyDescent="0.25">
      <c r="A1251" s="8"/>
      <c r="B1251" s="8"/>
      <c r="C1251" s="8"/>
      <c r="D1251" s="8"/>
      <c r="E1251" s="8"/>
      <c r="G1251" s="9" t="str">
        <f t="shared" si="190"/>
        <v/>
      </c>
      <c r="H1251" s="9" t="str">
        <f t="shared" si="191"/>
        <v/>
      </c>
      <c r="I1251" s="9" t="str">
        <f t="shared" si="192"/>
        <v/>
      </c>
      <c r="J1251" s="9" t="str">
        <f t="shared" si="193"/>
        <v/>
      </c>
      <c r="K1251" s="9" t="str">
        <f t="shared" si="194"/>
        <v/>
      </c>
      <c r="O1251">
        <f t="shared" si="195"/>
        <v>0</v>
      </c>
      <c r="P1251">
        <f t="shared" si="196"/>
        <v>0</v>
      </c>
      <c r="Q1251">
        <f t="shared" si="197"/>
        <v>0</v>
      </c>
      <c r="R1251">
        <f t="shared" si="198"/>
        <v>0</v>
      </c>
      <c r="S1251">
        <f t="shared" si="199"/>
        <v>0</v>
      </c>
    </row>
    <row r="1252" spans="1:19" x14ac:dyDescent="0.25">
      <c r="A1252" s="8"/>
      <c r="B1252" s="8"/>
      <c r="C1252" s="8"/>
      <c r="D1252" s="8"/>
      <c r="E1252" s="8"/>
      <c r="G1252" s="9" t="str">
        <f t="shared" si="190"/>
        <v/>
      </c>
      <c r="H1252" s="9" t="str">
        <f t="shared" si="191"/>
        <v/>
      </c>
      <c r="I1252" s="9" t="str">
        <f t="shared" si="192"/>
        <v/>
      </c>
      <c r="J1252" s="9" t="str">
        <f t="shared" si="193"/>
        <v/>
      </c>
      <c r="K1252" s="9" t="str">
        <f t="shared" si="194"/>
        <v/>
      </c>
      <c r="O1252">
        <f t="shared" si="195"/>
        <v>0</v>
      </c>
      <c r="P1252">
        <f t="shared" si="196"/>
        <v>0</v>
      </c>
      <c r="Q1252">
        <f t="shared" si="197"/>
        <v>0</v>
      </c>
      <c r="R1252">
        <f t="shared" si="198"/>
        <v>0</v>
      </c>
      <c r="S1252">
        <f t="shared" si="199"/>
        <v>0</v>
      </c>
    </row>
    <row r="1253" spans="1:19" x14ac:dyDescent="0.25">
      <c r="A1253" s="8"/>
      <c r="B1253" s="8"/>
      <c r="C1253" s="8"/>
      <c r="D1253" s="8"/>
      <c r="E1253" s="8"/>
      <c r="G1253" s="9" t="str">
        <f t="shared" si="190"/>
        <v/>
      </c>
      <c r="H1253" s="9" t="str">
        <f t="shared" si="191"/>
        <v/>
      </c>
      <c r="I1253" s="9" t="str">
        <f t="shared" si="192"/>
        <v/>
      </c>
      <c r="J1253" s="9" t="str">
        <f t="shared" si="193"/>
        <v/>
      </c>
      <c r="K1253" s="9" t="str">
        <f t="shared" si="194"/>
        <v/>
      </c>
      <c r="O1253">
        <f t="shared" si="195"/>
        <v>0</v>
      </c>
      <c r="P1253">
        <f t="shared" si="196"/>
        <v>0</v>
      </c>
      <c r="Q1253">
        <f t="shared" si="197"/>
        <v>0</v>
      </c>
      <c r="R1253">
        <f t="shared" si="198"/>
        <v>0</v>
      </c>
      <c r="S1253">
        <f t="shared" si="199"/>
        <v>0</v>
      </c>
    </row>
    <row r="1254" spans="1:19" x14ac:dyDescent="0.25">
      <c r="A1254" s="8"/>
      <c r="B1254" s="8"/>
      <c r="C1254" s="8"/>
      <c r="D1254" s="8"/>
      <c r="E1254" s="8"/>
      <c r="G1254" s="9" t="str">
        <f t="shared" si="190"/>
        <v/>
      </c>
      <c r="H1254" s="9" t="str">
        <f t="shared" si="191"/>
        <v/>
      </c>
      <c r="I1254" s="9" t="str">
        <f t="shared" si="192"/>
        <v/>
      </c>
      <c r="J1254" s="9" t="str">
        <f t="shared" si="193"/>
        <v/>
      </c>
      <c r="K1254" s="9" t="str">
        <f t="shared" si="194"/>
        <v/>
      </c>
      <c r="O1254">
        <f t="shared" si="195"/>
        <v>0</v>
      </c>
      <c r="P1254">
        <f t="shared" si="196"/>
        <v>0</v>
      </c>
      <c r="Q1254">
        <f t="shared" si="197"/>
        <v>0</v>
      </c>
      <c r="R1254">
        <f t="shared" si="198"/>
        <v>0</v>
      </c>
      <c r="S1254">
        <f t="shared" si="199"/>
        <v>0</v>
      </c>
    </row>
    <row r="1255" spans="1:19" x14ac:dyDescent="0.25">
      <c r="A1255" s="8"/>
      <c r="B1255" s="8"/>
      <c r="C1255" s="8"/>
      <c r="D1255" s="8"/>
      <c r="E1255" s="8"/>
      <c r="G1255" s="9" t="str">
        <f t="shared" si="190"/>
        <v/>
      </c>
      <c r="H1255" s="9" t="str">
        <f t="shared" si="191"/>
        <v/>
      </c>
      <c r="I1255" s="9" t="str">
        <f t="shared" si="192"/>
        <v/>
      </c>
      <c r="J1255" s="9" t="str">
        <f t="shared" si="193"/>
        <v/>
      </c>
      <c r="K1255" s="9" t="str">
        <f t="shared" si="194"/>
        <v/>
      </c>
      <c r="O1255">
        <f t="shared" si="195"/>
        <v>0</v>
      </c>
      <c r="P1255">
        <f t="shared" si="196"/>
        <v>0</v>
      </c>
      <c r="Q1255">
        <f t="shared" si="197"/>
        <v>0</v>
      </c>
      <c r="R1255">
        <f t="shared" si="198"/>
        <v>0</v>
      </c>
      <c r="S1255">
        <f t="shared" si="199"/>
        <v>0</v>
      </c>
    </row>
    <row r="1256" spans="1:19" x14ac:dyDescent="0.25">
      <c r="A1256" s="8"/>
      <c r="B1256" s="8"/>
      <c r="C1256" s="8"/>
      <c r="D1256" s="8"/>
      <c r="E1256" s="8"/>
      <c r="G1256" s="9" t="str">
        <f t="shared" si="190"/>
        <v/>
      </c>
      <c r="H1256" s="9" t="str">
        <f t="shared" si="191"/>
        <v/>
      </c>
      <c r="I1256" s="9" t="str">
        <f t="shared" si="192"/>
        <v/>
      </c>
      <c r="J1256" s="9" t="str">
        <f t="shared" si="193"/>
        <v/>
      </c>
      <c r="K1256" s="9" t="str">
        <f t="shared" si="194"/>
        <v/>
      </c>
      <c r="O1256">
        <f t="shared" si="195"/>
        <v>0</v>
      </c>
      <c r="P1256">
        <f t="shared" si="196"/>
        <v>0</v>
      </c>
      <c r="Q1256">
        <f t="shared" si="197"/>
        <v>0</v>
      </c>
      <c r="R1256">
        <f t="shared" si="198"/>
        <v>0</v>
      </c>
      <c r="S1256">
        <f t="shared" si="199"/>
        <v>0</v>
      </c>
    </row>
    <row r="1257" spans="1:19" x14ac:dyDescent="0.25">
      <c r="A1257" s="8"/>
      <c r="B1257" s="8"/>
      <c r="C1257" s="8"/>
      <c r="D1257" s="8"/>
      <c r="E1257" s="8"/>
      <c r="G1257" s="9" t="str">
        <f t="shared" si="190"/>
        <v/>
      </c>
      <c r="H1257" s="9" t="str">
        <f t="shared" si="191"/>
        <v/>
      </c>
      <c r="I1257" s="9" t="str">
        <f t="shared" si="192"/>
        <v/>
      </c>
      <c r="J1257" s="9" t="str">
        <f t="shared" si="193"/>
        <v/>
      </c>
      <c r="K1257" s="9" t="str">
        <f t="shared" si="194"/>
        <v/>
      </c>
      <c r="O1257">
        <f t="shared" si="195"/>
        <v>0</v>
      </c>
      <c r="P1257">
        <f t="shared" si="196"/>
        <v>0</v>
      </c>
      <c r="Q1257">
        <f t="shared" si="197"/>
        <v>0</v>
      </c>
      <c r="R1257">
        <f t="shared" si="198"/>
        <v>0</v>
      </c>
      <c r="S1257">
        <f t="shared" si="199"/>
        <v>0</v>
      </c>
    </row>
    <row r="1258" spans="1:19" x14ac:dyDescent="0.25">
      <c r="A1258" s="8"/>
      <c r="B1258" s="8"/>
      <c r="C1258" s="8"/>
      <c r="D1258" s="8"/>
      <c r="E1258" s="8"/>
      <c r="G1258" s="9" t="str">
        <f t="shared" si="190"/>
        <v/>
      </c>
      <c r="H1258" s="9" t="str">
        <f t="shared" si="191"/>
        <v/>
      </c>
      <c r="I1258" s="9" t="str">
        <f t="shared" si="192"/>
        <v/>
      </c>
      <c r="J1258" s="9" t="str">
        <f t="shared" si="193"/>
        <v/>
      </c>
      <c r="K1258" s="9" t="str">
        <f t="shared" si="194"/>
        <v/>
      </c>
      <c r="O1258">
        <f t="shared" si="195"/>
        <v>0</v>
      </c>
      <c r="P1258">
        <f t="shared" si="196"/>
        <v>0</v>
      </c>
      <c r="Q1258">
        <f t="shared" si="197"/>
        <v>0</v>
      </c>
      <c r="R1258">
        <f t="shared" si="198"/>
        <v>0</v>
      </c>
      <c r="S1258">
        <f t="shared" si="199"/>
        <v>0</v>
      </c>
    </row>
    <row r="1259" spans="1:19" x14ac:dyDescent="0.25">
      <c r="A1259" s="8"/>
      <c r="B1259" s="8"/>
      <c r="C1259" s="8"/>
      <c r="D1259" s="8"/>
      <c r="E1259" s="8"/>
      <c r="G1259" s="9" t="str">
        <f t="shared" si="190"/>
        <v/>
      </c>
      <c r="H1259" s="9" t="str">
        <f t="shared" si="191"/>
        <v/>
      </c>
      <c r="I1259" s="9" t="str">
        <f t="shared" si="192"/>
        <v/>
      </c>
      <c r="J1259" s="9" t="str">
        <f t="shared" si="193"/>
        <v/>
      </c>
      <c r="K1259" s="9" t="str">
        <f t="shared" si="194"/>
        <v/>
      </c>
      <c r="O1259">
        <f t="shared" si="195"/>
        <v>0</v>
      </c>
      <c r="P1259">
        <f t="shared" si="196"/>
        <v>0</v>
      </c>
      <c r="Q1259">
        <f t="shared" si="197"/>
        <v>0</v>
      </c>
      <c r="R1259">
        <f t="shared" si="198"/>
        <v>0</v>
      </c>
      <c r="S1259">
        <f t="shared" si="199"/>
        <v>0</v>
      </c>
    </row>
    <row r="1260" spans="1:19" x14ac:dyDescent="0.25">
      <c r="A1260" s="8"/>
      <c r="B1260" s="8"/>
      <c r="C1260" s="8"/>
      <c r="D1260" s="8"/>
      <c r="E1260" s="8"/>
      <c r="G1260" s="9" t="str">
        <f t="shared" si="190"/>
        <v/>
      </c>
      <c r="H1260" s="9" t="str">
        <f t="shared" si="191"/>
        <v/>
      </c>
      <c r="I1260" s="9" t="str">
        <f t="shared" si="192"/>
        <v/>
      </c>
      <c r="J1260" s="9" t="str">
        <f t="shared" si="193"/>
        <v/>
      </c>
      <c r="K1260" s="9" t="str">
        <f t="shared" si="194"/>
        <v/>
      </c>
      <c r="O1260">
        <f t="shared" si="195"/>
        <v>0</v>
      </c>
      <c r="P1260">
        <f t="shared" si="196"/>
        <v>0</v>
      </c>
      <c r="Q1260">
        <f t="shared" si="197"/>
        <v>0</v>
      </c>
      <c r="R1260">
        <f t="shared" si="198"/>
        <v>0</v>
      </c>
      <c r="S1260">
        <f t="shared" si="199"/>
        <v>0</v>
      </c>
    </row>
    <row r="1261" spans="1:19" x14ac:dyDescent="0.25">
      <c r="A1261" s="8"/>
      <c r="B1261" s="8"/>
      <c r="C1261" s="8"/>
      <c r="D1261" s="8"/>
      <c r="E1261" s="8"/>
      <c r="G1261" s="9" t="str">
        <f t="shared" si="190"/>
        <v/>
      </c>
      <c r="H1261" s="9" t="str">
        <f t="shared" si="191"/>
        <v/>
      </c>
      <c r="I1261" s="9" t="str">
        <f t="shared" si="192"/>
        <v/>
      </c>
      <c r="J1261" s="9" t="str">
        <f t="shared" si="193"/>
        <v/>
      </c>
      <c r="K1261" s="9" t="str">
        <f t="shared" si="194"/>
        <v/>
      </c>
      <c r="O1261">
        <f t="shared" si="195"/>
        <v>0</v>
      </c>
      <c r="P1261">
        <f t="shared" si="196"/>
        <v>0</v>
      </c>
      <c r="Q1261">
        <f t="shared" si="197"/>
        <v>0</v>
      </c>
      <c r="R1261">
        <f t="shared" si="198"/>
        <v>0</v>
      </c>
      <c r="S1261">
        <f t="shared" si="199"/>
        <v>0</v>
      </c>
    </row>
    <row r="1262" spans="1:19" x14ac:dyDescent="0.25">
      <c r="A1262" s="8"/>
      <c r="B1262" s="8"/>
      <c r="C1262" s="8"/>
      <c r="D1262" s="8"/>
      <c r="E1262" s="8"/>
      <c r="G1262" s="9" t="str">
        <f t="shared" si="190"/>
        <v/>
      </c>
      <c r="H1262" s="9" t="str">
        <f t="shared" si="191"/>
        <v/>
      </c>
      <c r="I1262" s="9" t="str">
        <f t="shared" si="192"/>
        <v/>
      </c>
      <c r="J1262" s="9" t="str">
        <f t="shared" si="193"/>
        <v/>
      </c>
      <c r="K1262" s="9" t="str">
        <f t="shared" si="194"/>
        <v/>
      </c>
      <c r="O1262">
        <f t="shared" si="195"/>
        <v>0</v>
      </c>
      <c r="P1262">
        <f t="shared" si="196"/>
        <v>0</v>
      </c>
      <c r="Q1262">
        <f t="shared" si="197"/>
        <v>0</v>
      </c>
      <c r="R1262">
        <f t="shared" si="198"/>
        <v>0</v>
      </c>
      <c r="S1262">
        <f t="shared" si="199"/>
        <v>0</v>
      </c>
    </row>
    <row r="1263" spans="1:19" x14ac:dyDescent="0.25">
      <c r="A1263" s="8"/>
      <c r="B1263" s="8"/>
      <c r="C1263" s="8"/>
      <c r="D1263" s="8"/>
      <c r="E1263" s="8"/>
      <c r="G1263" s="9" t="str">
        <f t="shared" si="190"/>
        <v/>
      </c>
      <c r="H1263" s="9" t="str">
        <f t="shared" si="191"/>
        <v/>
      </c>
      <c r="I1263" s="9" t="str">
        <f t="shared" si="192"/>
        <v/>
      </c>
      <c r="J1263" s="9" t="str">
        <f t="shared" si="193"/>
        <v/>
      </c>
      <c r="K1263" s="9" t="str">
        <f t="shared" si="194"/>
        <v/>
      </c>
      <c r="O1263">
        <f t="shared" si="195"/>
        <v>0</v>
      </c>
      <c r="P1263">
        <f t="shared" si="196"/>
        <v>0</v>
      </c>
      <c r="Q1263">
        <f t="shared" si="197"/>
        <v>0</v>
      </c>
      <c r="R1263">
        <f t="shared" si="198"/>
        <v>0</v>
      </c>
      <c r="S1263">
        <f t="shared" si="199"/>
        <v>0</v>
      </c>
    </row>
    <row r="1264" spans="1:19" x14ac:dyDescent="0.25">
      <c r="A1264" s="8"/>
      <c r="B1264" s="8"/>
      <c r="C1264" s="8"/>
      <c r="D1264" s="8"/>
      <c r="E1264" s="8"/>
      <c r="G1264" s="9" t="str">
        <f t="shared" si="190"/>
        <v/>
      </c>
      <c r="H1264" s="9" t="str">
        <f t="shared" si="191"/>
        <v/>
      </c>
      <c r="I1264" s="9" t="str">
        <f t="shared" si="192"/>
        <v/>
      </c>
      <c r="J1264" s="9" t="str">
        <f t="shared" si="193"/>
        <v/>
      </c>
      <c r="K1264" s="9" t="str">
        <f t="shared" si="194"/>
        <v/>
      </c>
      <c r="O1264">
        <f t="shared" si="195"/>
        <v>0</v>
      </c>
      <c r="P1264">
        <f t="shared" si="196"/>
        <v>0</v>
      </c>
      <c r="Q1264">
        <f t="shared" si="197"/>
        <v>0</v>
      </c>
      <c r="R1264">
        <f t="shared" si="198"/>
        <v>0</v>
      </c>
      <c r="S1264">
        <f t="shared" si="199"/>
        <v>0</v>
      </c>
    </row>
    <row r="1265" spans="1:19" x14ac:dyDescent="0.25">
      <c r="A1265" s="8"/>
      <c r="B1265" s="8"/>
      <c r="C1265" s="8"/>
      <c r="D1265" s="8"/>
      <c r="E1265" s="8"/>
      <c r="G1265" s="9" t="str">
        <f t="shared" si="190"/>
        <v/>
      </c>
      <c r="H1265" s="9" t="str">
        <f t="shared" si="191"/>
        <v/>
      </c>
      <c r="I1265" s="9" t="str">
        <f t="shared" si="192"/>
        <v/>
      </c>
      <c r="J1265" s="9" t="str">
        <f t="shared" si="193"/>
        <v/>
      </c>
      <c r="K1265" s="9" t="str">
        <f t="shared" si="194"/>
        <v/>
      </c>
      <c r="O1265">
        <f t="shared" si="195"/>
        <v>0</v>
      </c>
      <c r="P1265">
        <f t="shared" si="196"/>
        <v>0</v>
      </c>
      <c r="Q1265">
        <f t="shared" si="197"/>
        <v>0</v>
      </c>
      <c r="R1265">
        <f t="shared" si="198"/>
        <v>0</v>
      </c>
      <c r="S1265">
        <f t="shared" si="199"/>
        <v>0</v>
      </c>
    </row>
    <row r="1266" spans="1:19" x14ac:dyDescent="0.25">
      <c r="A1266" s="8"/>
      <c r="B1266" s="8"/>
      <c r="C1266" s="8"/>
      <c r="D1266" s="8"/>
      <c r="E1266" s="8"/>
      <c r="G1266" s="9" t="str">
        <f t="shared" si="190"/>
        <v/>
      </c>
      <c r="H1266" s="9" t="str">
        <f t="shared" si="191"/>
        <v/>
      </c>
      <c r="I1266" s="9" t="str">
        <f t="shared" si="192"/>
        <v/>
      </c>
      <c r="J1266" s="9" t="str">
        <f t="shared" si="193"/>
        <v/>
      </c>
      <c r="K1266" s="9" t="str">
        <f t="shared" si="194"/>
        <v/>
      </c>
      <c r="O1266">
        <f t="shared" si="195"/>
        <v>0</v>
      </c>
      <c r="P1266">
        <f t="shared" si="196"/>
        <v>0</v>
      </c>
      <c r="Q1266">
        <f t="shared" si="197"/>
        <v>0</v>
      </c>
      <c r="R1266">
        <f t="shared" si="198"/>
        <v>0</v>
      </c>
      <c r="S1266">
        <f t="shared" si="199"/>
        <v>0</v>
      </c>
    </row>
    <row r="1267" spans="1:19" x14ac:dyDescent="0.25">
      <c r="A1267" s="8"/>
      <c r="B1267" s="8"/>
      <c r="C1267" s="8"/>
      <c r="D1267" s="8"/>
      <c r="E1267" s="8"/>
      <c r="G1267" s="9" t="str">
        <f t="shared" si="190"/>
        <v/>
      </c>
      <c r="H1267" s="9" t="str">
        <f t="shared" si="191"/>
        <v/>
      </c>
      <c r="I1267" s="9" t="str">
        <f t="shared" si="192"/>
        <v/>
      </c>
      <c r="J1267" s="9" t="str">
        <f t="shared" si="193"/>
        <v/>
      </c>
      <c r="K1267" s="9" t="str">
        <f t="shared" si="194"/>
        <v/>
      </c>
      <c r="O1267">
        <f t="shared" si="195"/>
        <v>0</v>
      </c>
      <c r="P1267">
        <f t="shared" si="196"/>
        <v>0</v>
      </c>
      <c r="Q1267">
        <f t="shared" si="197"/>
        <v>0</v>
      </c>
      <c r="R1267">
        <f t="shared" si="198"/>
        <v>0</v>
      </c>
      <c r="S1267">
        <f t="shared" si="199"/>
        <v>0</v>
      </c>
    </row>
    <row r="1268" spans="1:19" x14ac:dyDescent="0.25">
      <c r="A1268" s="8"/>
      <c r="B1268" s="8"/>
      <c r="C1268" s="8"/>
      <c r="D1268" s="8"/>
      <c r="E1268" s="8"/>
      <c r="G1268" s="9" t="str">
        <f t="shared" si="190"/>
        <v/>
      </c>
      <c r="H1268" s="9" t="str">
        <f t="shared" si="191"/>
        <v/>
      </c>
      <c r="I1268" s="9" t="str">
        <f t="shared" si="192"/>
        <v/>
      </c>
      <c r="J1268" s="9" t="str">
        <f t="shared" si="193"/>
        <v/>
      </c>
      <c r="K1268" s="9" t="str">
        <f t="shared" si="194"/>
        <v/>
      </c>
      <c r="O1268">
        <f t="shared" si="195"/>
        <v>0</v>
      </c>
      <c r="P1268">
        <f t="shared" si="196"/>
        <v>0</v>
      </c>
      <c r="Q1268">
        <f t="shared" si="197"/>
        <v>0</v>
      </c>
      <c r="R1268">
        <f t="shared" si="198"/>
        <v>0</v>
      </c>
      <c r="S1268">
        <f t="shared" si="199"/>
        <v>0</v>
      </c>
    </row>
    <row r="1269" spans="1:19" x14ac:dyDescent="0.25">
      <c r="A1269" s="8"/>
      <c r="B1269" s="8"/>
      <c r="C1269" s="8"/>
      <c r="D1269" s="8"/>
      <c r="E1269" s="8"/>
      <c r="G1269" s="9" t="str">
        <f t="shared" si="190"/>
        <v/>
      </c>
      <c r="H1269" s="9" t="str">
        <f t="shared" si="191"/>
        <v/>
      </c>
      <c r="I1269" s="9" t="str">
        <f t="shared" si="192"/>
        <v/>
      </c>
      <c r="J1269" s="9" t="str">
        <f t="shared" si="193"/>
        <v/>
      </c>
      <c r="K1269" s="9" t="str">
        <f t="shared" si="194"/>
        <v/>
      </c>
      <c r="O1269">
        <f t="shared" si="195"/>
        <v>0</v>
      </c>
      <c r="P1269">
        <f t="shared" si="196"/>
        <v>0</v>
      </c>
      <c r="Q1269">
        <f t="shared" si="197"/>
        <v>0</v>
      </c>
      <c r="R1269">
        <f t="shared" si="198"/>
        <v>0</v>
      </c>
      <c r="S1269">
        <f t="shared" si="199"/>
        <v>0</v>
      </c>
    </row>
    <row r="1270" spans="1:19" x14ac:dyDescent="0.25">
      <c r="A1270" s="8"/>
      <c r="B1270" s="8"/>
      <c r="C1270" s="8"/>
      <c r="D1270" s="8"/>
      <c r="E1270" s="8"/>
      <c r="G1270" s="9" t="str">
        <f t="shared" si="190"/>
        <v/>
      </c>
      <c r="H1270" s="9" t="str">
        <f t="shared" si="191"/>
        <v/>
      </c>
      <c r="I1270" s="9" t="str">
        <f t="shared" si="192"/>
        <v/>
      </c>
      <c r="J1270" s="9" t="str">
        <f t="shared" si="193"/>
        <v/>
      </c>
      <c r="K1270" s="9" t="str">
        <f t="shared" si="194"/>
        <v/>
      </c>
      <c r="O1270">
        <f t="shared" si="195"/>
        <v>0</v>
      </c>
      <c r="P1270">
        <f t="shared" si="196"/>
        <v>0</v>
      </c>
      <c r="Q1270">
        <f t="shared" si="197"/>
        <v>0</v>
      </c>
      <c r="R1270">
        <f t="shared" si="198"/>
        <v>0</v>
      </c>
      <c r="S1270">
        <f t="shared" si="199"/>
        <v>0</v>
      </c>
    </row>
    <row r="1271" spans="1:19" x14ac:dyDescent="0.25">
      <c r="A1271" s="8"/>
      <c r="B1271" s="8"/>
      <c r="C1271" s="8"/>
      <c r="D1271" s="8"/>
      <c r="E1271" s="8"/>
      <c r="G1271" s="9" t="str">
        <f t="shared" si="190"/>
        <v/>
      </c>
      <c r="H1271" s="9" t="str">
        <f t="shared" si="191"/>
        <v/>
      </c>
      <c r="I1271" s="9" t="str">
        <f t="shared" si="192"/>
        <v/>
      </c>
      <c r="J1271" s="9" t="str">
        <f t="shared" si="193"/>
        <v/>
      </c>
      <c r="K1271" s="9" t="str">
        <f t="shared" si="194"/>
        <v/>
      </c>
      <c r="O1271">
        <f t="shared" si="195"/>
        <v>0</v>
      </c>
      <c r="P1271">
        <f t="shared" si="196"/>
        <v>0</v>
      </c>
      <c r="Q1271">
        <f t="shared" si="197"/>
        <v>0</v>
      </c>
      <c r="R1271">
        <f t="shared" si="198"/>
        <v>0</v>
      </c>
      <c r="S1271">
        <f t="shared" si="199"/>
        <v>0</v>
      </c>
    </row>
    <row r="1272" spans="1:19" x14ac:dyDescent="0.25">
      <c r="A1272" s="8"/>
      <c r="B1272" s="8"/>
      <c r="C1272" s="8"/>
      <c r="D1272" s="8"/>
      <c r="E1272" s="8"/>
      <c r="G1272" s="9" t="str">
        <f t="shared" si="190"/>
        <v/>
      </c>
      <c r="H1272" s="9" t="str">
        <f t="shared" si="191"/>
        <v/>
      </c>
      <c r="I1272" s="9" t="str">
        <f t="shared" si="192"/>
        <v/>
      </c>
      <c r="J1272" s="9" t="str">
        <f t="shared" si="193"/>
        <v/>
      </c>
      <c r="K1272" s="9" t="str">
        <f t="shared" si="194"/>
        <v/>
      </c>
      <c r="O1272">
        <f t="shared" si="195"/>
        <v>0</v>
      </c>
      <c r="P1272">
        <f t="shared" si="196"/>
        <v>0</v>
      </c>
      <c r="Q1272">
        <f t="shared" si="197"/>
        <v>0</v>
      </c>
      <c r="R1272">
        <f t="shared" si="198"/>
        <v>0</v>
      </c>
      <c r="S1272">
        <f t="shared" si="199"/>
        <v>0</v>
      </c>
    </row>
    <row r="1273" spans="1:19" x14ac:dyDescent="0.25">
      <c r="A1273" s="8"/>
      <c r="B1273" s="8"/>
      <c r="C1273" s="8"/>
      <c r="D1273" s="8"/>
      <c r="E1273" s="8"/>
      <c r="G1273" s="9" t="str">
        <f t="shared" si="190"/>
        <v/>
      </c>
      <c r="H1273" s="9" t="str">
        <f t="shared" si="191"/>
        <v/>
      </c>
      <c r="I1273" s="9" t="str">
        <f t="shared" si="192"/>
        <v/>
      </c>
      <c r="J1273" s="9" t="str">
        <f t="shared" si="193"/>
        <v/>
      </c>
      <c r="K1273" s="9" t="str">
        <f t="shared" si="194"/>
        <v/>
      </c>
      <c r="O1273">
        <f t="shared" si="195"/>
        <v>0</v>
      </c>
      <c r="P1273">
        <f t="shared" si="196"/>
        <v>0</v>
      </c>
      <c r="Q1273">
        <f t="shared" si="197"/>
        <v>0</v>
      </c>
      <c r="R1273">
        <f t="shared" si="198"/>
        <v>0</v>
      </c>
      <c r="S1273">
        <f t="shared" si="199"/>
        <v>0</v>
      </c>
    </row>
    <row r="1274" spans="1:19" x14ac:dyDescent="0.25">
      <c r="A1274" s="8"/>
      <c r="B1274" s="8"/>
      <c r="C1274" s="8"/>
      <c r="D1274" s="8"/>
      <c r="E1274" s="8"/>
      <c r="G1274" s="9" t="str">
        <f t="shared" si="190"/>
        <v/>
      </c>
      <c r="H1274" s="9" t="str">
        <f t="shared" si="191"/>
        <v/>
      </c>
      <c r="I1274" s="9" t="str">
        <f t="shared" si="192"/>
        <v/>
      </c>
      <c r="J1274" s="9" t="str">
        <f t="shared" si="193"/>
        <v/>
      </c>
      <c r="K1274" s="9" t="str">
        <f t="shared" si="194"/>
        <v/>
      </c>
      <c r="O1274">
        <f t="shared" si="195"/>
        <v>0</v>
      </c>
      <c r="P1274">
        <f t="shared" si="196"/>
        <v>0</v>
      </c>
      <c r="Q1274">
        <f t="shared" si="197"/>
        <v>0</v>
      </c>
      <c r="R1274">
        <f t="shared" si="198"/>
        <v>0</v>
      </c>
      <c r="S1274">
        <f t="shared" si="199"/>
        <v>0</v>
      </c>
    </row>
    <row r="1275" spans="1:19" x14ac:dyDescent="0.25">
      <c r="A1275" s="8"/>
      <c r="B1275" s="8"/>
      <c r="C1275" s="8"/>
      <c r="D1275" s="8"/>
      <c r="E1275" s="8"/>
      <c r="G1275" s="9" t="str">
        <f t="shared" si="190"/>
        <v/>
      </c>
      <c r="H1275" s="9" t="str">
        <f t="shared" si="191"/>
        <v/>
      </c>
      <c r="I1275" s="9" t="str">
        <f t="shared" si="192"/>
        <v/>
      </c>
      <c r="J1275" s="9" t="str">
        <f t="shared" si="193"/>
        <v/>
      </c>
      <c r="K1275" s="9" t="str">
        <f t="shared" si="194"/>
        <v/>
      </c>
      <c r="O1275">
        <f t="shared" si="195"/>
        <v>0</v>
      </c>
      <c r="P1275">
        <f t="shared" si="196"/>
        <v>0</v>
      </c>
      <c r="Q1275">
        <f t="shared" si="197"/>
        <v>0</v>
      </c>
      <c r="R1275">
        <f t="shared" si="198"/>
        <v>0</v>
      </c>
      <c r="S1275">
        <f t="shared" si="199"/>
        <v>0</v>
      </c>
    </row>
    <row r="1276" spans="1:19" x14ac:dyDescent="0.25">
      <c r="A1276" s="8"/>
      <c r="B1276" s="8"/>
      <c r="C1276" s="8"/>
      <c r="D1276" s="8"/>
      <c r="E1276" s="8"/>
      <c r="G1276" s="9" t="str">
        <f t="shared" si="190"/>
        <v/>
      </c>
      <c r="H1276" s="9" t="str">
        <f t="shared" si="191"/>
        <v/>
      </c>
      <c r="I1276" s="9" t="str">
        <f t="shared" si="192"/>
        <v/>
      </c>
      <c r="J1276" s="9" t="str">
        <f t="shared" si="193"/>
        <v/>
      </c>
      <c r="K1276" s="9" t="str">
        <f t="shared" si="194"/>
        <v/>
      </c>
      <c r="O1276">
        <f t="shared" si="195"/>
        <v>0</v>
      </c>
      <c r="P1276">
        <f t="shared" si="196"/>
        <v>0</v>
      </c>
      <c r="Q1276">
        <f t="shared" si="197"/>
        <v>0</v>
      </c>
      <c r="R1276">
        <f t="shared" si="198"/>
        <v>0</v>
      </c>
      <c r="S1276">
        <f t="shared" si="199"/>
        <v>0</v>
      </c>
    </row>
    <row r="1277" spans="1:19" x14ac:dyDescent="0.25">
      <c r="A1277" s="8"/>
      <c r="B1277" s="8"/>
      <c r="C1277" s="8"/>
      <c r="D1277" s="8"/>
      <c r="E1277" s="8"/>
      <c r="G1277" s="9" t="str">
        <f t="shared" si="190"/>
        <v/>
      </c>
      <c r="H1277" s="9" t="str">
        <f t="shared" si="191"/>
        <v/>
      </c>
      <c r="I1277" s="9" t="str">
        <f t="shared" si="192"/>
        <v/>
      </c>
      <c r="J1277" s="9" t="str">
        <f t="shared" si="193"/>
        <v/>
      </c>
      <c r="K1277" s="9" t="str">
        <f t="shared" si="194"/>
        <v/>
      </c>
      <c r="O1277">
        <f t="shared" si="195"/>
        <v>0</v>
      </c>
      <c r="P1277">
        <f t="shared" si="196"/>
        <v>0</v>
      </c>
      <c r="Q1277">
        <f t="shared" si="197"/>
        <v>0</v>
      </c>
      <c r="R1277">
        <f t="shared" si="198"/>
        <v>0</v>
      </c>
      <c r="S1277">
        <f t="shared" si="199"/>
        <v>0</v>
      </c>
    </row>
    <row r="1278" spans="1:19" x14ac:dyDescent="0.25">
      <c r="A1278" s="8"/>
      <c r="B1278" s="8"/>
      <c r="C1278" s="8"/>
      <c r="D1278" s="8"/>
      <c r="E1278" s="8"/>
      <c r="G1278" s="9" t="str">
        <f t="shared" si="190"/>
        <v/>
      </c>
      <c r="H1278" s="9" t="str">
        <f t="shared" si="191"/>
        <v/>
      </c>
      <c r="I1278" s="9" t="str">
        <f t="shared" si="192"/>
        <v/>
      </c>
      <c r="J1278" s="9" t="str">
        <f t="shared" si="193"/>
        <v/>
      </c>
      <c r="K1278" s="9" t="str">
        <f t="shared" si="194"/>
        <v/>
      </c>
      <c r="O1278">
        <f t="shared" si="195"/>
        <v>0</v>
      </c>
      <c r="P1278">
        <f t="shared" si="196"/>
        <v>0</v>
      </c>
      <c r="Q1278">
        <f t="shared" si="197"/>
        <v>0</v>
      </c>
      <c r="R1278">
        <f t="shared" si="198"/>
        <v>0</v>
      </c>
      <c r="S1278">
        <f t="shared" si="199"/>
        <v>0</v>
      </c>
    </row>
    <row r="1279" spans="1:19" x14ac:dyDescent="0.25">
      <c r="A1279" s="8"/>
      <c r="B1279" s="8"/>
      <c r="C1279" s="8"/>
      <c r="D1279" s="8"/>
      <c r="E1279" s="8"/>
      <c r="G1279" s="9" t="str">
        <f t="shared" si="190"/>
        <v/>
      </c>
      <c r="H1279" s="9" t="str">
        <f t="shared" si="191"/>
        <v/>
      </c>
      <c r="I1279" s="9" t="str">
        <f t="shared" si="192"/>
        <v/>
      </c>
      <c r="J1279" s="9" t="str">
        <f t="shared" si="193"/>
        <v/>
      </c>
      <c r="K1279" s="9" t="str">
        <f t="shared" si="194"/>
        <v/>
      </c>
      <c r="O1279">
        <f t="shared" si="195"/>
        <v>0</v>
      </c>
      <c r="P1279">
        <f t="shared" si="196"/>
        <v>0</v>
      </c>
      <c r="Q1279">
        <f t="shared" si="197"/>
        <v>0</v>
      </c>
      <c r="R1279">
        <f t="shared" si="198"/>
        <v>0</v>
      </c>
      <c r="S1279">
        <f t="shared" si="199"/>
        <v>0</v>
      </c>
    </row>
    <row r="1280" spans="1:19" x14ac:dyDescent="0.25">
      <c r="A1280" s="8"/>
      <c r="B1280" s="8"/>
      <c r="C1280" s="8"/>
      <c r="D1280" s="8"/>
      <c r="E1280" s="8"/>
      <c r="G1280" s="9" t="str">
        <f t="shared" si="190"/>
        <v/>
      </c>
      <c r="H1280" s="9" t="str">
        <f t="shared" si="191"/>
        <v/>
      </c>
      <c r="I1280" s="9" t="str">
        <f t="shared" si="192"/>
        <v/>
      </c>
      <c r="J1280" s="9" t="str">
        <f t="shared" si="193"/>
        <v/>
      </c>
      <c r="K1280" s="9" t="str">
        <f t="shared" si="194"/>
        <v/>
      </c>
      <c r="O1280">
        <f t="shared" si="195"/>
        <v>0</v>
      </c>
      <c r="P1280">
        <f t="shared" si="196"/>
        <v>0</v>
      </c>
      <c r="Q1280">
        <f t="shared" si="197"/>
        <v>0</v>
      </c>
      <c r="R1280">
        <f t="shared" si="198"/>
        <v>0</v>
      </c>
      <c r="S1280">
        <f t="shared" si="199"/>
        <v>0</v>
      </c>
    </row>
    <row r="1281" spans="1:19" x14ac:dyDescent="0.25">
      <c r="A1281" s="8"/>
      <c r="B1281" s="8"/>
      <c r="C1281" s="8"/>
      <c r="D1281" s="8"/>
      <c r="E1281" s="8"/>
      <c r="G1281" s="9" t="str">
        <f t="shared" si="190"/>
        <v/>
      </c>
      <c r="H1281" s="9" t="str">
        <f t="shared" si="191"/>
        <v/>
      </c>
      <c r="I1281" s="9" t="str">
        <f t="shared" si="192"/>
        <v/>
      </c>
      <c r="J1281" s="9" t="str">
        <f t="shared" si="193"/>
        <v/>
      </c>
      <c r="K1281" s="9" t="str">
        <f t="shared" si="194"/>
        <v/>
      </c>
      <c r="O1281">
        <f t="shared" si="195"/>
        <v>0</v>
      </c>
      <c r="P1281">
        <f t="shared" si="196"/>
        <v>0</v>
      </c>
      <c r="Q1281">
        <f t="shared" si="197"/>
        <v>0</v>
      </c>
      <c r="R1281">
        <f t="shared" si="198"/>
        <v>0</v>
      </c>
      <c r="S1281">
        <f t="shared" si="199"/>
        <v>0</v>
      </c>
    </row>
    <row r="1282" spans="1:19" x14ac:dyDescent="0.25">
      <c r="A1282" s="8"/>
      <c r="B1282" s="8"/>
      <c r="C1282" s="8"/>
      <c r="D1282" s="8"/>
      <c r="E1282" s="8"/>
      <c r="G1282" s="9" t="str">
        <f t="shared" ref="G1282:G1345" si="200">IF($A1282="","",IF($O1282=0,$A1282,IFERROR(LEFT($A1282,$O1282-1),"")))</f>
        <v/>
      </c>
      <c r="H1282" s="9" t="str">
        <f t="shared" ref="H1282:H1345" si="201">IF($A1282="","",IF($O1282=0,IF($B1282="","",$B1282),IFERROR(MID($A1282,$O1282+1,$P1282-$O1282-1),"")))</f>
        <v/>
      </c>
      <c r="I1282" s="9" t="str">
        <f t="shared" ref="I1282:I1345" si="202">IF($A1282="","",IF($O1282=0,IF($C1282="","",$C1282),IFERROR(MID($A1282,$P1282+1,$Q1282-$P1282-1),"")))</f>
        <v/>
      </c>
      <c r="J1282" s="9" t="str">
        <f t="shared" ref="J1282:J1345" si="203">IF($A1282="","",IF($O1282=0,IF($D1282="","",$D1282),IFERROR(MID($A1282,$Q1282+1,$R1282-$Q1282-1),"")))</f>
        <v/>
      </c>
      <c r="K1282" s="9" t="str">
        <f t="shared" ref="K1282:K1345" si="204">IF($A1282="","",IF($O1282=0,IF($E1282="","",$E1282),IFERROR(MID($A1282,$R1282+1,200),"")))</f>
        <v/>
      </c>
      <c r="O1282">
        <f t="shared" ref="O1282:O1345" si="205">IFERROR(FIND(CHAR(9),$A1282),0)</f>
        <v>0</v>
      </c>
      <c r="P1282">
        <f t="shared" ref="P1282:P1345" si="206">IF($O1282=0,0,IFERROR(FIND(CHAR(9),$A1282,$O1282+1),0))</f>
        <v>0</v>
      </c>
      <c r="Q1282">
        <f t="shared" ref="Q1282:Q1345" si="207">IF($P1282=0,0,IFERROR(FIND(CHAR(9),$A1282,$P1282+1),0))</f>
        <v>0</v>
      </c>
      <c r="R1282">
        <f t="shared" ref="R1282:R1345" si="208">IF($Q1282=0,0,IFERROR(FIND(CHAR(9),$A1282,$Q1282+1),0))</f>
        <v>0</v>
      </c>
      <c r="S1282">
        <f t="shared" ref="S1282:S1345" si="209">IFERROR(VALUE($I1282),0)</f>
        <v>0</v>
      </c>
    </row>
    <row r="1283" spans="1:19" x14ac:dyDescent="0.25">
      <c r="A1283" s="8"/>
      <c r="B1283" s="8"/>
      <c r="C1283" s="8"/>
      <c r="D1283" s="8"/>
      <c r="E1283" s="8"/>
      <c r="G1283" s="9" t="str">
        <f t="shared" si="200"/>
        <v/>
      </c>
      <c r="H1283" s="9" t="str">
        <f t="shared" si="201"/>
        <v/>
      </c>
      <c r="I1283" s="9" t="str">
        <f t="shared" si="202"/>
        <v/>
      </c>
      <c r="J1283" s="9" t="str">
        <f t="shared" si="203"/>
        <v/>
      </c>
      <c r="K1283" s="9" t="str">
        <f t="shared" si="204"/>
        <v/>
      </c>
      <c r="O1283">
        <f t="shared" si="205"/>
        <v>0</v>
      </c>
      <c r="P1283">
        <f t="shared" si="206"/>
        <v>0</v>
      </c>
      <c r="Q1283">
        <f t="shared" si="207"/>
        <v>0</v>
      </c>
      <c r="R1283">
        <f t="shared" si="208"/>
        <v>0</v>
      </c>
      <c r="S1283">
        <f t="shared" si="209"/>
        <v>0</v>
      </c>
    </row>
    <row r="1284" spans="1:19" x14ac:dyDescent="0.25">
      <c r="A1284" s="8"/>
      <c r="B1284" s="8"/>
      <c r="C1284" s="8"/>
      <c r="D1284" s="8"/>
      <c r="E1284" s="8"/>
      <c r="G1284" s="9" t="str">
        <f t="shared" si="200"/>
        <v/>
      </c>
      <c r="H1284" s="9" t="str">
        <f t="shared" si="201"/>
        <v/>
      </c>
      <c r="I1284" s="9" t="str">
        <f t="shared" si="202"/>
        <v/>
      </c>
      <c r="J1284" s="9" t="str">
        <f t="shared" si="203"/>
        <v/>
      </c>
      <c r="K1284" s="9" t="str">
        <f t="shared" si="204"/>
        <v/>
      </c>
      <c r="O1284">
        <f t="shared" si="205"/>
        <v>0</v>
      </c>
      <c r="P1284">
        <f t="shared" si="206"/>
        <v>0</v>
      </c>
      <c r="Q1284">
        <f t="shared" si="207"/>
        <v>0</v>
      </c>
      <c r="R1284">
        <f t="shared" si="208"/>
        <v>0</v>
      </c>
      <c r="S1284">
        <f t="shared" si="209"/>
        <v>0</v>
      </c>
    </row>
    <row r="1285" spans="1:19" x14ac:dyDescent="0.25">
      <c r="A1285" s="8"/>
      <c r="B1285" s="8"/>
      <c r="C1285" s="8"/>
      <c r="D1285" s="8"/>
      <c r="E1285" s="8"/>
      <c r="G1285" s="9" t="str">
        <f t="shared" si="200"/>
        <v/>
      </c>
      <c r="H1285" s="9" t="str">
        <f t="shared" si="201"/>
        <v/>
      </c>
      <c r="I1285" s="9" t="str">
        <f t="shared" si="202"/>
        <v/>
      </c>
      <c r="J1285" s="9" t="str">
        <f t="shared" si="203"/>
        <v/>
      </c>
      <c r="K1285" s="9" t="str">
        <f t="shared" si="204"/>
        <v/>
      </c>
      <c r="O1285">
        <f t="shared" si="205"/>
        <v>0</v>
      </c>
      <c r="P1285">
        <f t="shared" si="206"/>
        <v>0</v>
      </c>
      <c r="Q1285">
        <f t="shared" si="207"/>
        <v>0</v>
      </c>
      <c r="R1285">
        <f t="shared" si="208"/>
        <v>0</v>
      </c>
      <c r="S1285">
        <f t="shared" si="209"/>
        <v>0</v>
      </c>
    </row>
    <row r="1286" spans="1:19" x14ac:dyDescent="0.25">
      <c r="A1286" s="8"/>
      <c r="B1286" s="8"/>
      <c r="C1286" s="8"/>
      <c r="D1286" s="8"/>
      <c r="E1286" s="8"/>
      <c r="G1286" s="9" t="str">
        <f t="shared" si="200"/>
        <v/>
      </c>
      <c r="H1286" s="9" t="str">
        <f t="shared" si="201"/>
        <v/>
      </c>
      <c r="I1286" s="9" t="str">
        <f t="shared" si="202"/>
        <v/>
      </c>
      <c r="J1286" s="9" t="str">
        <f t="shared" si="203"/>
        <v/>
      </c>
      <c r="K1286" s="9" t="str">
        <f t="shared" si="204"/>
        <v/>
      </c>
      <c r="O1286">
        <f t="shared" si="205"/>
        <v>0</v>
      </c>
      <c r="P1286">
        <f t="shared" si="206"/>
        <v>0</v>
      </c>
      <c r="Q1286">
        <f t="shared" si="207"/>
        <v>0</v>
      </c>
      <c r="R1286">
        <f t="shared" si="208"/>
        <v>0</v>
      </c>
      <c r="S1286">
        <f t="shared" si="209"/>
        <v>0</v>
      </c>
    </row>
    <row r="1287" spans="1:19" x14ac:dyDescent="0.25">
      <c r="A1287" s="8"/>
      <c r="B1287" s="8"/>
      <c r="C1287" s="8"/>
      <c r="D1287" s="8"/>
      <c r="E1287" s="8"/>
      <c r="G1287" s="9" t="str">
        <f t="shared" si="200"/>
        <v/>
      </c>
      <c r="H1287" s="9" t="str">
        <f t="shared" si="201"/>
        <v/>
      </c>
      <c r="I1287" s="9" t="str">
        <f t="shared" si="202"/>
        <v/>
      </c>
      <c r="J1287" s="9" t="str">
        <f t="shared" si="203"/>
        <v/>
      </c>
      <c r="K1287" s="9" t="str">
        <f t="shared" si="204"/>
        <v/>
      </c>
      <c r="O1287">
        <f t="shared" si="205"/>
        <v>0</v>
      </c>
      <c r="P1287">
        <f t="shared" si="206"/>
        <v>0</v>
      </c>
      <c r="Q1287">
        <f t="shared" si="207"/>
        <v>0</v>
      </c>
      <c r="R1287">
        <f t="shared" si="208"/>
        <v>0</v>
      </c>
      <c r="S1287">
        <f t="shared" si="209"/>
        <v>0</v>
      </c>
    </row>
    <row r="1288" spans="1:19" x14ac:dyDescent="0.25">
      <c r="A1288" s="8"/>
      <c r="B1288" s="8"/>
      <c r="C1288" s="8"/>
      <c r="D1288" s="8"/>
      <c r="E1288" s="8"/>
      <c r="G1288" s="9" t="str">
        <f t="shared" si="200"/>
        <v/>
      </c>
      <c r="H1288" s="9" t="str">
        <f t="shared" si="201"/>
        <v/>
      </c>
      <c r="I1288" s="9" t="str">
        <f t="shared" si="202"/>
        <v/>
      </c>
      <c r="J1288" s="9" t="str">
        <f t="shared" si="203"/>
        <v/>
      </c>
      <c r="K1288" s="9" t="str">
        <f t="shared" si="204"/>
        <v/>
      </c>
      <c r="O1288">
        <f t="shared" si="205"/>
        <v>0</v>
      </c>
      <c r="P1288">
        <f t="shared" si="206"/>
        <v>0</v>
      </c>
      <c r="Q1288">
        <f t="shared" si="207"/>
        <v>0</v>
      </c>
      <c r="R1288">
        <f t="shared" si="208"/>
        <v>0</v>
      </c>
      <c r="S1288">
        <f t="shared" si="209"/>
        <v>0</v>
      </c>
    </row>
    <row r="1289" spans="1:19" x14ac:dyDescent="0.25">
      <c r="A1289" s="8"/>
      <c r="B1289" s="8"/>
      <c r="C1289" s="8"/>
      <c r="D1289" s="8"/>
      <c r="E1289" s="8"/>
      <c r="G1289" s="9" t="str">
        <f t="shared" si="200"/>
        <v/>
      </c>
      <c r="H1289" s="9" t="str">
        <f t="shared" si="201"/>
        <v/>
      </c>
      <c r="I1289" s="9" t="str">
        <f t="shared" si="202"/>
        <v/>
      </c>
      <c r="J1289" s="9" t="str">
        <f t="shared" si="203"/>
        <v/>
      </c>
      <c r="K1289" s="9" t="str">
        <f t="shared" si="204"/>
        <v/>
      </c>
      <c r="O1289">
        <f t="shared" si="205"/>
        <v>0</v>
      </c>
      <c r="P1289">
        <f t="shared" si="206"/>
        <v>0</v>
      </c>
      <c r="Q1289">
        <f t="shared" si="207"/>
        <v>0</v>
      </c>
      <c r="R1289">
        <f t="shared" si="208"/>
        <v>0</v>
      </c>
      <c r="S1289">
        <f t="shared" si="209"/>
        <v>0</v>
      </c>
    </row>
    <row r="1290" spans="1:19" x14ac:dyDescent="0.25">
      <c r="A1290" s="8"/>
      <c r="B1290" s="8"/>
      <c r="C1290" s="8"/>
      <c r="D1290" s="8"/>
      <c r="E1290" s="8"/>
      <c r="G1290" s="9" t="str">
        <f t="shared" si="200"/>
        <v/>
      </c>
      <c r="H1290" s="9" t="str">
        <f t="shared" si="201"/>
        <v/>
      </c>
      <c r="I1290" s="9" t="str">
        <f t="shared" si="202"/>
        <v/>
      </c>
      <c r="J1290" s="9" t="str">
        <f t="shared" si="203"/>
        <v/>
      </c>
      <c r="K1290" s="9" t="str">
        <f t="shared" si="204"/>
        <v/>
      </c>
      <c r="O1290">
        <f t="shared" si="205"/>
        <v>0</v>
      </c>
      <c r="P1290">
        <f t="shared" si="206"/>
        <v>0</v>
      </c>
      <c r="Q1290">
        <f t="shared" si="207"/>
        <v>0</v>
      </c>
      <c r="R1290">
        <f t="shared" si="208"/>
        <v>0</v>
      </c>
      <c r="S1290">
        <f t="shared" si="209"/>
        <v>0</v>
      </c>
    </row>
    <row r="1291" spans="1:19" x14ac:dyDescent="0.25">
      <c r="A1291" s="8"/>
      <c r="B1291" s="8"/>
      <c r="C1291" s="8"/>
      <c r="D1291" s="8"/>
      <c r="E1291" s="8"/>
      <c r="G1291" s="9" t="str">
        <f t="shared" si="200"/>
        <v/>
      </c>
      <c r="H1291" s="9" t="str">
        <f t="shared" si="201"/>
        <v/>
      </c>
      <c r="I1291" s="9" t="str">
        <f t="shared" si="202"/>
        <v/>
      </c>
      <c r="J1291" s="9" t="str">
        <f t="shared" si="203"/>
        <v/>
      </c>
      <c r="K1291" s="9" t="str">
        <f t="shared" si="204"/>
        <v/>
      </c>
      <c r="O1291">
        <f t="shared" si="205"/>
        <v>0</v>
      </c>
      <c r="P1291">
        <f t="shared" si="206"/>
        <v>0</v>
      </c>
      <c r="Q1291">
        <f t="shared" si="207"/>
        <v>0</v>
      </c>
      <c r="R1291">
        <f t="shared" si="208"/>
        <v>0</v>
      </c>
      <c r="S1291">
        <f t="shared" si="209"/>
        <v>0</v>
      </c>
    </row>
    <row r="1292" spans="1:19" x14ac:dyDescent="0.25">
      <c r="A1292" s="8"/>
      <c r="B1292" s="8"/>
      <c r="C1292" s="8"/>
      <c r="D1292" s="8"/>
      <c r="E1292" s="8"/>
      <c r="G1292" s="9" t="str">
        <f t="shared" si="200"/>
        <v/>
      </c>
      <c r="H1292" s="9" t="str">
        <f t="shared" si="201"/>
        <v/>
      </c>
      <c r="I1292" s="9" t="str">
        <f t="shared" si="202"/>
        <v/>
      </c>
      <c r="J1292" s="9" t="str">
        <f t="shared" si="203"/>
        <v/>
      </c>
      <c r="K1292" s="9" t="str">
        <f t="shared" si="204"/>
        <v/>
      </c>
      <c r="O1292">
        <f t="shared" si="205"/>
        <v>0</v>
      </c>
      <c r="P1292">
        <f t="shared" si="206"/>
        <v>0</v>
      </c>
      <c r="Q1292">
        <f t="shared" si="207"/>
        <v>0</v>
      </c>
      <c r="R1292">
        <f t="shared" si="208"/>
        <v>0</v>
      </c>
      <c r="S1292">
        <f t="shared" si="209"/>
        <v>0</v>
      </c>
    </row>
    <row r="1293" spans="1:19" x14ac:dyDescent="0.25">
      <c r="A1293" s="8"/>
      <c r="B1293" s="8"/>
      <c r="C1293" s="8"/>
      <c r="D1293" s="8"/>
      <c r="E1293" s="8"/>
      <c r="G1293" s="9" t="str">
        <f t="shared" si="200"/>
        <v/>
      </c>
      <c r="H1293" s="9" t="str">
        <f t="shared" si="201"/>
        <v/>
      </c>
      <c r="I1293" s="9" t="str">
        <f t="shared" si="202"/>
        <v/>
      </c>
      <c r="J1293" s="9" t="str">
        <f t="shared" si="203"/>
        <v/>
      </c>
      <c r="K1293" s="9" t="str">
        <f t="shared" si="204"/>
        <v/>
      </c>
      <c r="O1293">
        <f t="shared" si="205"/>
        <v>0</v>
      </c>
      <c r="P1293">
        <f t="shared" si="206"/>
        <v>0</v>
      </c>
      <c r="Q1293">
        <f t="shared" si="207"/>
        <v>0</v>
      </c>
      <c r="R1293">
        <f t="shared" si="208"/>
        <v>0</v>
      </c>
      <c r="S1293">
        <f t="shared" si="209"/>
        <v>0</v>
      </c>
    </row>
    <row r="1294" spans="1:19" x14ac:dyDescent="0.25">
      <c r="A1294" s="8"/>
      <c r="B1294" s="8"/>
      <c r="C1294" s="8"/>
      <c r="D1294" s="8"/>
      <c r="E1294" s="8"/>
      <c r="G1294" s="9" t="str">
        <f t="shared" si="200"/>
        <v/>
      </c>
      <c r="H1294" s="9" t="str">
        <f t="shared" si="201"/>
        <v/>
      </c>
      <c r="I1294" s="9" t="str">
        <f t="shared" si="202"/>
        <v/>
      </c>
      <c r="J1294" s="9" t="str">
        <f t="shared" si="203"/>
        <v/>
      </c>
      <c r="K1294" s="9" t="str">
        <f t="shared" si="204"/>
        <v/>
      </c>
      <c r="O1294">
        <f t="shared" si="205"/>
        <v>0</v>
      </c>
      <c r="P1294">
        <f t="shared" si="206"/>
        <v>0</v>
      </c>
      <c r="Q1294">
        <f t="shared" si="207"/>
        <v>0</v>
      </c>
      <c r="R1294">
        <f t="shared" si="208"/>
        <v>0</v>
      </c>
      <c r="S1294">
        <f t="shared" si="209"/>
        <v>0</v>
      </c>
    </row>
    <row r="1295" spans="1:19" x14ac:dyDescent="0.25">
      <c r="A1295" s="8"/>
      <c r="B1295" s="8"/>
      <c r="C1295" s="8"/>
      <c r="D1295" s="8"/>
      <c r="E1295" s="8"/>
      <c r="G1295" s="9" t="str">
        <f t="shared" si="200"/>
        <v/>
      </c>
      <c r="H1295" s="9" t="str">
        <f t="shared" si="201"/>
        <v/>
      </c>
      <c r="I1295" s="9" t="str">
        <f t="shared" si="202"/>
        <v/>
      </c>
      <c r="J1295" s="9" t="str">
        <f t="shared" si="203"/>
        <v/>
      </c>
      <c r="K1295" s="9" t="str">
        <f t="shared" si="204"/>
        <v/>
      </c>
      <c r="O1295">
        <f t="shared" si="205"/>
        <v>0</v>
      </c>
      <c r="P1295">
        <f t="shared" si="206"/>
        <v>0</v>
      </c>
      <c r="Q1295">
        <f t="shared" si="207"/>
        <v>0</v>
      </c>
      <c r="R1295">
        <f t="shared" si="208"/>
        <v>0</v>
      </c>
      <c r="S1295">
        <f t="shared" si="209"/>
        <v>0</v>
      </c>
    </row>
    <row r="1296" spans="1:19" x14ac:dyDescent="0.25">
      <c r="A1296" s="8"/>
      <c r="B1296" s="8"/>
      <c r="C1296" s="8"/>
      <c r="D1296" s="8"/>
      <c r="E1296" s="8"/>
      <c r="G1296" s="9" t="str">
        <f t="shared" si="200"/>
        <v/>
      </c>
      <c r="H1296" s="9" t="str">
        <f t="shared" si="201"/>
        <v/>
      </c>
      <c r="I1296" s="9" t="str">
        <f t="shared" si="202"/>
        <v/>
      </c>
      <c r="J1296" s="9" t="str">
        <f t="shared" si="203"/>
        <v/>
      </c>
      <c r="K1296" s="9" t="str">
        <f t="shared" si="204"/>
        <v/>
      </c>
      <c r="O1296">
        <f t="shared" si="205"/>
        <v>0</v>
      </c>
      <c r="P1296">
        <f t="shared" si="206"/>
        <v>0</v>
      </c>
      <c r="Q1296">
        <f t="shared" si="207"/>
        <v>0</v>
      </c>
      <c r="R1296">
        <f t="shared" si="208"/>
        <v>0</v>
      </c>
      <c r="S1296">
        <f t="shared" si="209"/>
        <v>0</v>
      </c>
    </row>
    <row r="1297" spans="1:19" x14ac:dyDescent="0.25">
      <c r="A1297" s="8"/>
      <c r="B1297" s="8"/>
      <c r="C1297" s="8"/>
      <c r="D1297" s="8"/>
      <c r="E1297" s="8"/>
      <c r="G1297" s="9" t="str">
        <f t="shared" si="200"/>
        <v/>
      </c>
      <c r="H1297" s="9" t="str">
        <f t="shared" si="201"/>
        <v/>
      </c>
      <c r="I1297" s="9" t="str">
        <f t="shared" si="202"/>
        <v/>
      </c>
      <c r="J1297" s="9" t="str">
        <f t="shared" si="203"/>
        <v/>
      </c>
      <c r="K1297" s="9" t="str">
        <f t="shared" si="204"/>
        <v/>
      </c>
      <c r="O1297">
        <f t="shared" si="205"/>
        <v>0</v>
      </c>
      <c r="P1297">
        <f t="shared" si="206"/>
        <v>0</v>
      </c>
      <c r="Q1297">
        <f t="shared" si="207"/>
        <v>0</v>
      </c>
      <c r="R1297">
        <f t="shared" si="208"/>
        <v>0</v>
      </c>
      <c r="S1297">
        <f t="shared" si="209"/>
        <v>0</v>
      </c>
    </row>
    <row r="1298" spans="1:19" x14ac:dyDescent="0.25">
      <c r="A1298" s="8"/>
      <c r="B1298" s="8"/>
      <c r="C1298" s="8"/>
      <c r="D1298" s="8"/>
      <c r="E1298" s="8"/>
      <c r="G1298" s="9" t="str">
        <f t="shared" si="200"/>
        <v/>
      </c>
      <c r="H1298" s="9" t="str">
        <f t="shared" si="201"/>
        <v/>
      </c>
      <c r="I1298" s="9" t="str">
        <f t="shared" si="202"/>
        <v/>
      </c>
      <c r="J1298" s="9" t="str">
        <f t="shared" si="203"/>
        <v/>
      </c>
      <c r="K1298" s="9" t="str">
        <f t="shared" si="204"/>
        <v/>
      </c>
      <c r="O1298">
        <f t="shared" si="205"/>
        <v>0</v>
      </c>
      <c r="P1298">
        <f t="shared" si="206"/>
        <v>0</v>
      </c>
      <c r="Q1298">
        <f t="shared" si="207"/>
        <v>0</v>
      </c>
      <c r="R1298">
        <f t="shared" si="208"/>
        <v>0</v>
      </c>
      <c r="S1298">
        <f t="shared" si="209"/>
        <v>0</v>
      </c>
    </row>
    <row r="1299" spans="1:19" x14ac:dyDescent="0.25">
      <c r="A1299" s="8"/>
      <c r="B1299" s="8"/>
      <c r="C1299" s="8"/>
      <c r="D1299" s="8"/>
      <c r="E1299" s="8"/>
      <c r="G1299" s="9" t="str">
        <f t="shared" si="200"/>
        <v/>
      </c>
      <c r="H1299" s="9" t="str">
        <f t="shared" si="201"/>
        <v/>
      </c>
      <c r="I1299" s="9" t="str">
        <f t="shared" si="202"/>
        <v/>
      </c>
      <c r="J1299" s="9" t="str">
        <f t="shared" si="203"/>
        <v/>
      </c>
      <c r="K1299" s="9" t="str">
        <f t="shared" si="204"/>
        <v/>
      </c>
      <c r="O1299">
        <f t="shared" si="205"/>
        <v>0</v>
      </c>
      <c r="P1299">
        <f t="shared" si="206"/>
        <v>0</v>
      </c>
      <c r="Q1299">
        <f t="shared" si="207"/>
        <v>0</v>
      </c>
      <c r="R1299">
        <f t="shared" si="208"/>
        <v>0</v>
      </c>
      <c r="S1299">
        <f t="shared" si="209"/>
        <v>0</v>
      </c>
    </row>
    <row r="1300" spans="1:19" x14ac:dyDescent="0.25">
      <c r="A1300" s="8"/>
      <c r="B1300" s="8"/>
      <c r="C1300" s="8"/>
      <c r="D1300" s="8"/>
      <c r="E1300" s="8"/>
      <c r="G1300" s="9" t="str">
        <f t="shared" si="200"/>
        <v/>
      </c>
      <c r="H1300" s="9" t="str">
        <f t="shared" si="201"/>
        <v/>
      </c>
      <c r="I1300" s="9" t="str">
        <f t="shared" si="202"/>
        <v/>
      </c>
      <c r="J1300" s="9" t="str">
        <f t="shared" si="203"/>
        <v/>
      </c>
      <c r="K1300" s="9" t="str">
        <f t="shared" si="204"/>
        <v/>
      </c>
      <c r="O1300">
        <f t="shared" si="205"/>
        <v>0</v>
      </c>
      <c r="P1300">
        <f t="shared" si="206"/>
        <v>0</v>
      </c>
      <c r="Q1300">
        <f t="shared" si="207"/>
        <v>0</v>
      </c>
      <c r="R1300">
        <f t="shared" si="208"/>
        <v>0</v>
      </c>
      <c r="S1300">
        <f t="shared" si="209"/>
        <v>0</v>
      </c>
    </row>
    <row r="1301" spans="1:19" x14ac:dyDescent="0.25">
      <c r="A1301" s="8"/>
      <c r="B1301" s="8"/>
      <c r="C1301" s="8"/>
      <c r="D1301" s="8"/>
      <c r="E1301" s="8"/>
      <c r="G1301" s="9" t="str">
        <f t="shared" si="200"/>
        <v/>
      </c>
      <c r="H1301" s="9" t="str">
        <f t="shared" si="201"/>
        <v/>
      </c>
      <c r="I1301" s="9" t="str">
        <f t="shared" si="202"/>
        <v/>
      </c>
      <c r="J1301" s="9" t="str">
        <f t="shared" si="203"/>
        <v/>
      </c>
      <c r="K1301" s="9" t="str">
        <f t="shared" si="204"/>
        <v/>
      </c>
      <c r="O1301">
        <f t="shared" si="205"/>
        <v>0</v>
      </c>
      <c r="P1301">
        <f t="shared" si="206"/>
        <v>0</v>
      </c>
      <c r="Q1301">
        <f t="shared" si="207"/>
        <v>0</v>
      </c>
      <c r="R1301">
        <f t="shared" si="208"/>
        <v>0</v>
      </c>
      <c r="S1301">
        <f t="shared" si="209"/>
        <v>0</v>
      </c>
    </row>
    <row r="1302" spans="1:19" x14ac:dyDescent="0.25">
      <c r="A1302" s="8"/>
      <c r="B1302" s="8"/>
      <c r="C1302" s="8"/>
      <c r="D1302" s="8"/>
      <c r="E1302" s="8"/>
      <c r="G1302" s="9" t="str">
        <f t="shared" si="200"/>
        <v/>
      </c>
      <c r="H1302" s="9" t="str">
        <f t="shared" si="201"/>
        <v/>
      </c>
      <c r="I1302" s="9" t="str">
        <f t="shared" si="202"/>
        <v/>
      </c>
      <c r="J1302" s="9" t="str">
        <f t="shared" si="203"/>
        <v/>
      </c>
      <c r="K1302" s="9" t="str">
        <f t="shared" si="204"/>
        <v/>
      </c>
      <c r="O1302">
        <f t="shared" si="205"/>
        <v>0</v>
      </c>
      <c r="P1302">
        <f t="shared" si="206"/>
        <v>0</v>
      </c>
      <c r="Q1302">
        <f t="shared" si="207"/>
        <v>0</v>
      </c>
      <c r="R1302">
        <f t="shared" si="208"/>
        <v>0</v>
      </c>
      <c r="S1302">
        <f t="shared" si="209"/>
        <v>0</v>
      </c>
    </row>
    <row r="1303" spans="1:19" x14ac:dyDescent="0.25">
      <c r="A1303" s="8"/>
      <c r="B1303" s="8"/>
      <c r="C1303" s="8"/>
      <c r="D1303" s="8"/>
      <c r="E1303" s="8"/>
      <c r="G1303" s="9" t="str">
        <f t="shared" si="200"/>
        <v/>
      </c>
      <c r="H1303" s="9" t="str">
        <f t="shared" si="201"/>
        <v/>
      </c>
      <c r="I1303" s="9" t="str">
        <f t="shared" si="202"/>
        <v/>
      </c>
      <c r="J1303" s="9" t="str">
        <f t="shared" si="203"/>
        <v/>
      </c>
      <c r="K1303" s="9" t="str">
        <f t="shared" si="204"/>
        <v/>
      </c>
      <c r="O1303">
        <f t="shared" si="205"/>
        <v>0</v>
      </c>
      <c r="P1303">
        <f t="shared" si="206"/>
        <v>0</v>
      </c>
      <c r="Q1303">
        <f t="shared" si="207"/>
        <v>0</v>
      </c>
      <c r="R1303">
        <f t="shared" si="208"/>
        <v>0</v>
      </c>
      <c r="S1303">
        <f t="shared" si="209"/>
        <v>0</v>
      </c>
    </row>
    <row r="1304" spans="1:19" x14ac:dyDescent="0.25">
      <c r="A1304" s="8"/>
      <c r="B1304" s="8"/>
      <c r="C1304" s="8"/>
      <c r="D1304" s="8"/>
      <c r="E1304" s="8"/>
      <c r="G1304" s="9" t="str">
        <f t="shared" si="200"/>
        <v/>
      </c>
      <c r="H1304" s="9" t="str">
        <f t="shared" si="201"/>
        <v/>
      </c>
      <c r="I1304" s="9" t="str">
        <f t="shared" si="202"/>
        <v/>
      </c>
      <c r="J1304" s="9" t="str">
        <f t="shared" si="203"/>
        <v/>
      </c>
      <c r="K1304" s="9" t="str">
        <f t="shared" si="204"/>
        <v/>
      </c>
      <c r="O1304">
        <f t="shared" si="205"/>
        <v>0</v>
      </c>
      <c r="P1304">
        <f t="shared" si="206"/>
        <v>0</v>
      </c>
      <c r="Q1304">
        <f t="shared" si="207"/>
        <v>0</v>
      </c>
      <c r="R1304">
        <f t="shared" si="208"/>
        <v>0</v>
      </c>
      <c r="S1304">
        <f t="shared" si="209"/>
        <v>0</v>
      </c>
    </row>
    <row r="1305" spans="1:19" x14ac:dyDescent="0.25">
      <c r="A1305" s="8"/>
      <c r="B1305" s="8"/>
      <c r="C1305" s="8"/>
      <c r="D1305" s="8"/>
      <c r="E1305" s="8"/>
      <c r="G1305" s="9" t="str">
        <f t="shared" si="200"/>
        <v/>
      </c>
      <c r="H1305" s="9" t="str">
        <f t="shared" si="201"/>
        <v/>
      </c>
      <c r="I1305" s="9" t="str">
        <f t="shared" si="202"/>
        <v/>
      </c>
      <c r="J1305" s="9" t="str">
        <f t="shared" si="203"/>
        <v/>
      </c>
      <c r="K1305" s="9" t="str">
        <f t="shared" si="204"/>
        <v/>
      </c>
      <c r="O1305">
        <f t="shared" si="205"/>
        <v>0</v>
      </c>
      <c r="P1305">
        <f t="shared" si="206"/>
        <v>0</v>
      </c>
      <c r="Q1305">
        <f t="shared" si="207"/>
        <v>0</v>
      </c>
      <c r="R1305">
        <f t="shared" si="208"/>
        <v>0</v>
      </c>
      <c r="S1305">
        <f t="shared" si="209"/>
        <v>0</v>
      </c>
    </row>
    <row r="1306" spans="1:19" x14ac:dyDescent="0.25">
      <c r="A1306" s="8"/>
      <c r="B1306" s="8"/>
      <c r="C1306" s="8"/>
      <c r="D1306" s="8"/>
      <c r="E1306" s="8"/>
      <c r="G1306" s="9" t="str">
        <f t="shared" si="200"/>
        <v/>
      </c>
      <c r="H1306" s="9" t="str">
        <f t="shared" si="201"/>
        <v/>
      </c>
      <c r="I1306" s="9" t="str">
        <f t="shared" si="202"/>
        <v/>
      </c>
      <c r="J1306" s="9" t="str">
        <f t="shared" si="203"/>
        <v/>
      </c>
      <c r="K1306" s="9" t="str">
        <f t="shared" si="204"/>
        <v/>
      </c>
      <c r="O1306">
        <f t="shared" si="205"/>
        <v>0</v>
      </c>
      <c r="P1306">
        <f t="shared" si="206"/>
        <v>0</v>
      </c>
      <c r="Q1306">
        <f t="shared" si="207"/>
        <v>0</v>
      </c>
      <c r="R1306">
        <f t="shared" si="208"/>
        <v>0</v>
      </c>
      <c r="S1306">
        <f t="shared" si="209"/>
        <v>0</v>
      </c>
    </row>
    <row r="1307" spans="1:19" x14ac:dyDescent="0.25">
      <c r="A1307" s="8"/>
      <c r="B1307" s="8"/>
      <c r="C1307" s="8"/>
      <c r="D1307" s="8"/>
      <c r="E1307" s="8"/>
      <c r="G1307" s="9" t="str">
        <f t="shared" si="200"/>
        <v/>
      </c>
      <c r="H1307" s="9" t="str">
        <f t="shared" si="201"/>
        <v/>
      </c>
      <c r="I1307" s="9" t="str">
        <f t="shared" si="202"/>
        <v/>
      </c>
      <c r="J1307" s="9" t="str">
        <f t="shared" si="203"/>
        <v/>
      </c>
      <c r="K1307" s="9" t="str">
        <f t="shared" si="204"/>
        <v/>
      </c>
      <c r="O1307">
        <f t="shared" si="205"/>
        <v>0</v>
      </c>
      <c r="P1307">
        <f t="shared" si="206"/>
        <v>0</v>
      </c>
      <c r="Q1307">
        <f t="shared" si="207"/>
        <v>0</v>
      </c>
      <c r="R1307">
        <f t="shared" si="208"/>
        <v>0</v>
      </c>
      <c r="S1307">
        <f t="shared" si="209"/>
        <v>0</v>
      </c>
    </row>
    <row r="1308" spans="1:19" x14ac:dyDescent="0.25">
      <c r="A1308" s="8"/>
      <c r="B1308" s="8"/>
      <c r="C1308" s="8"/>
      <c r="D1308" s="8"/>
      <c r="E1308" s="8"/>
      <c r="G1308" s="9" t="str">
        <f t="shared" si="200"/>
        <v/>
      </c>
      <c r="H1308" s="9" t="str">
        <f t="shared" si="201"/>
        <v/>
      </c>
      <c r="I1308" s="9" t="str">
        <f t="shared" si="202"/>
        <v/>
      </c>
      <c r="J1308" s="9" t="str">
        <f t="shared" si="203"/>
        <v/>
      </c>
      <c r="K1308" s="9" t="str">
        <f t="shared" si="204"/>
        <v/>
      </c>
      <c r="O1308">
        <f t="shared" si="205"/>
        <v>0</v>
      </c>
      <c r="P1308">
        <f t="shared" si="206"/>
        <v>0</v>
      </c>
      <c r="Q1308">
        <f t="shared" si="207"/>
        <v>0</v>
      </c>
      <c r="R1308">
        <f t="shared" si="208"/>
        <v>0</v>
      </c>
      <c r="S1308">
        <f t="shared" si="209"/>
        <v>0</v>
      </c>
    </row>
    <row r="1309" spans="1:19" x14ac:dyDescent="0.25">
      <c r="A1309" s="8"/>
      <c r="B1309" s="8"/>
      <c r="C1309" s="8"/>
      <c r="D1309" s="8"/>
      <c r="E1309" s="8"/>
      <c r="G1309" s="9" t="str">
        <f t="shared" si="200"/>
        <v/>
      </c>
      <c r="H1309" s="9" t="str">
        <f t="shared" si="201"/>
        <v/>
      </c>
      <c r="I1309" s="9" t="str">
        <f t="shared" si="202"/>
        <v/>
      </c>
      <c r="J1309" s="9" t="str">
        <f t="shared" si="203"/>
        <v/>
      </c>
      <c r="K1309" s="9" t="str">
        <f t="shared" si="204"/>
        <v/>
      </c>
      <c r="O1309">
        <f t="shared" si="205"/>
        <v>0</v>
      </c>
      <c r="P1309">
        <f t="shared" si="206"/>
        <v>0</v>
      </c>
      <c r="Q1309">
        <f t="shared" si="207"/>
        <v>0</v>
      </c>
      <c r="R1309">
        <f t="shared" si="208"/>
        <v>0</v>
      </c>
      <c r="S1309">
        <f t="shared" si="209"/>
        <v>0</v>
      </c>
    </row>
    <row r="1310" spans="1:19" x14ac:dyDescent="0.25">
      <c r="A1310" s="8"/>
      <c r="B1310" s="8"/>
      <c r="C1310" s="8"/>
      <c r="D1310" s="8"/>
      <c r="E1310" s="8"/>
      <c r="G1310" s="9" t="str">
        <f t="shared" si="200"/>
        <v/>
      </c>
      <c r="H1310" s="9" t="str">
        <f t="shared" si="201"/>
        <v/>
      </c>
      <c r="I1310" s="9" t="str">
        <f t="shared" si="202"/>
        <v/>
      </c>
      <c r="J1310" s="9" t="str">
        <f t="shared" si="203"/>
        <v/>
      </c>
      <c r="K1310" s="9" t="str">
        <f t="shared" si="204"/>
        <v/>
      </c>
      <c r="O1310">
        <f t="shared" si="205"/>
        <v>0</v>
      </c>
      <c r="P1310">
        <f t="shared" si="206"/>
        <v>0</v>
      </c>
      <c r="Q1310">
        <f t="shared" si="207"/>
        <v>0</v>
      </c>
      <c r="R1310">
        <f t="shared" si="208"/>
        <v>0</v>
      </c>
      <c r="S1310">
        <f t="shared" si="209"/>
        <v>0</v>
      </c>
    </row>
    <row r="1311" spans="1:19" x14ac:dyDescent="0.25">
      <c r="A1311" s="8"/>
      <c r="B1311" s="8"/>
      <c r="C1311" s="8"/>
      <c r="D1311" s="8"/>
      <c r="E1311" s="8"/>
      <c r="G1311" s="9" t="str">
        <f t="shared" si="200"/>
        <v/>
      </c>
      <c r="H1311" s="9" t="str">
        <f t="shared" si="201"/>
        <v/>
      </c>
      <c r="I1311" s="9" t="str">
        <f t="shared" si="202"/>
        <v/>
      </c>
      <c r="J1311" s="9" t="str">
        <f t="shared" si="203"/>
        <v/>
      </c>
      <c r="K1311" s="9" t="str">
        <f t="shared" si="204"/>
        <v/>
      </c>
      <c r="O1311">
        <f t="shared" si="205"/>
        <v>0</v>
      </c>
      <c r="P1311">
        <f t="shared" si="206"/>
        <v>0</v>
      </c>
      <c r="Q1311">
        <f t="shared" si="207"/>
        <v>0</v>
      </c>
      <c r="R1311">
        <f t="shared" si="208"/>
        <v>0</v>
      </c>
      <c r="S1311">
        <f t="shared" si="209"/>
        <v>0</v>
      </c>
    </row>
    <row r="1312" spans="1:19" x14ac:dyDescent="0.25">
      <c r="A1312" s="8"/>
      <c r="B1312" s="8"/>
      <c r="C1312" s="8"/>
      <c r="D1312" s="8"/>
      <c r="E1312" s="8"/>
      <c r="G1312" s="9" t="str">
        <f t="shared" si="200"/>
        <v/>
      </c>
      <c r="H1312" s="9" t="str">
        <f t="shared" si="201"/>
        <v/>
      </c>
      <c r="I1312" s="9" t="str">
        <f t="shared" si="202"/>
        <v/>
      </c>
      <c r="J1312" s="9" t="str">
        <f t="shared" si="203"/>
        <v/>
      </c>
      <c r="K1312" s="9" t="str">
        <f t="shared" si="204"/>
        <v/>
      </c>
      <c r="O1312">
        <f t="shared" si="205"/>
        <v>0</v>
      </c>
      <c r="P1312">
        <f t="shared" si="206"/>
        <v>0</v>
      </c>
      <c r="Q1312">
        <f t="shared" si="207"/>
        <v>0</v>
      </c>
      <c r="R1312">
        <f t="shared" si="208"/>
        <v>0</v>
      </c>
      <c r="S1312">
        <f t="shared" si="209"/>
        <v>0</v>
      </c>
    </row>
    <row r="1313" spans="1:19" x14ac:dyDescent="0.25">
      <c r="A1313" s="8"/>
      <c r="B1313" s="8"/>
      <c r="C1313" s="8"/>
      <c r="D1313" s="8"/>
      <c r="E1313" s="8"/>
      <c r="G1313" s="9" t="str">
        <f t="shared" si="200"/>
        <v/>
      </c>
      <c r="H1313" s="9" t="str">
        <f t="shared" si="201"/>
        <v/>
      </c>
      <c r="I1313" s="9" t="str">
        <f t="shared" si="202"/>
        <v/>
      </c>
      <c r="J1313" s="9" t="str">
        <f t="shared" si="203"/>
        <v/>
      </c>
      <c r="K1313" s="9" t="str">
        <f t="shared" si="204"/>
        <v/>
      </c>
      <c r="O1313">
        <f t="shared" si="205"/>
        <v>0</v>
      </c>
      <c r="P1313">
        <f t="shared" si="206"/>
        <v>0</v>
      </c>
      <c r="Q1313">
        <f t="shared" si="207"/>
        <v>0</v>
      </c>
      <c r="R1313">
        <f t="shared" si="208"/>
        <v>0</v>
      </c>
      <c r="S1313">
        <f t="shared" si="209"/>
        <v>0</v>
      </c>
    </row>
    <row r="1314" spans="1:19" x14ac:dyDescent="0.25">
      <c r="A1314" s="8"/>
      <c r="B1314" s="8"/>
      <c r="C1314" s="8"/>
      <c r="D1314" s="8"/>
      <c r="E1314" s="8"/>
      <c r="G1314" s="9" t="str">
        <f t="shared" si="200"/>
        <v/>
      </c>
      <c r="H1314" s="9" t="str">
        <f t="shared" si="201"/>
        <v/>
      </c>
      <c r="I1314" s="9" t="str">
        <f t="shared" si="202"/>
        <v/>
      </c>
      <c r="J1314" s="9" t="str">
        <f t="shared" si="203"/>
        <v/>
      </c>
      <c r="K1314" s="9" t="str">
        <f t="shared" si="204"/>
        <v/>
      </c>
      <c r="O1314">
        <f t="shared" si="205"/>
        <v>0</v>
      </c>
      <c r="P1314">
        <f t="shared" si="206"/>
        <v>0</v>
      </c>
      <c r="Q1314">
        <f t="shared" si="207"/>
        <v>0</v>
      </c>
      <c r="R1314">
        <f t="shared" si="208"/>
        <v>0</v>
      </c>
      <c r="S1314">
        <f t="shared" si="209"/>
        <v>0</v>
      </c>
    </row>
    <row r="1315" spans="1:19" x14ac:dyDescent="0.25">
      <c r="A1315" s="8"/>
      <c r="B1315" s="8"/>
      <c r="C1315" s="8"/>
      <c r="D1315" s="8"/>
      <c r="E1315" s="8"/>
      <c r="G1315" s="9" t="str">
        <f t="shared" si="200"/>
        <v/>
      </c>
      <c r="H1315" s="9" t="str">
        <f t="shared" si="201"/>
        <v/>
      </c>
      <c r="I1315" s="9" t="str">
        <f t="shared" si="202"/>
        <v/>
      </c>
      <c r="J1315" s="9" t="str">
        <f t="shared" si="203"/>
        <v/>
      </c>
      <c r="K1315" s="9" t="str">
        <f t="shared" si="204"/>
        <v/>
      </c>
      <c r="O1315">
        <f t="shared" si="205"/>
        <v>0</v>
      </c>
      <c r="P1315">
        <f t="shared" si="206"/>
        <v>0</v>
      </c>
      <c r="Q1315">
        <f t="shared" si="207"/>
        <v>0</v>
      </c>
      <c r="R1315">
        <f t="shared" si="208"/>
        <v>0</v>
      </c>
      <c r="S1315">
        <f t="shared" si="209"/>
        <v>0</v>
      </c>
    </row>
    <row r="1316" spans="1:19" x14ac:dyDescent="0.25">
      <c r="A1316" s="8"/>
      <c r="B1316" s="8"/>
      <c r="C1316" s="8"/>
      <c r="D1316" s="8"/>
      <c r="E1316" s="8"/>
      <c r="G1316" s="9" t="str">
        <f t="shared" si="200"/>
        <v/>
      </c>
      <c r="H1316" s="9" t="str">
        <f t="shared" si="201"/>
        <v/>
      </c>
      <c r="I1316" s="9" t="str">
        <f t="shared" si="202"/>
        <v/>
      </c>
      <c r="J1316" s="9" t="str">
        <f t="shared" si="203"/>
        <v/>
      </c>
      <c r="K1316" s="9" t="str">
        <f t="shared" si="204"/>
        <v/>
      </c>
      <c r="O1316">
        <f t="shared" si="205"/>
        <v>0</v>
      </c>
      <c r="P1316">
        <f t="shared" si="206"/>
        <v>0</v>
      </c>
      <c r="Q1316">
        <f t="shared" si="207"/>
        <v>0</v>
      </c>
      <c r="R1316">
        <f t="shared" si="208"/>
        <v>0</v>
      </c>
      <c r="S1316">
        <f t="shared" si="209"/>
        <v>0</v>
      </c>
    </row>
    <row r="1317" spans="1:19" x14ac:dyDescent="0.25">
      <c r="A1317" s="8"/>
      <c r="B1317" s="8"/>
      <c r="C1317" s="8"/>
      <c r="D1317" s="8"/>
      <c r="E1317" s="8"/>
      <c r="G1317" s="9" t="str">
        <f t="shared" si="200"/>
        <v/>
      </c>
      <c r="H1317" s="9" t="str">
        <f t="shared" si="201"/>
        <v/>
      </c>
      <c r="I1317" s="9" t="str">
        <f t="shared" si="202"/>
        <v/>
      </c>
      <c r="J1317" s="9" t="str">
        <f t="shared" si="203"/>
        <v/>
      </c>
      <c r="K1317" s="9" t="str">
        <f t="shared" si="204"/>
        <v/>
      </c>
      <c r="O1317">
        <f t="shared" si="205"/>
        <v>0</v>
      </c>
      <c r="P1317">
        <f t="shared" si="206"/>
        <v>0</v>
      </c>
      <c r="Q1317">
        <f t="shared" si="207"/>
        <v>0</v>
      </c>
      <c r="R1317">
        <f t="shared" si="208"/>
        <v>0</v>
      </c>
      <c r="S1317">
        <f t="shared" si="209"/>
        <v>0</v>
      </c>
    </row>
    <row r="1318" spans="1:19" x14ac:dyDescent="0.25">
      <c r="A1318" s="8"/>
      <c r="B1318" s="8"/>
      <c r="C1318" s="8"/>
      <c r="D1318" s="8"/>
      <c r="E1318" s="8"/>
      <c r="G1318" s="9" t="str">
        <f t="shared" si="200"/>
        <v/>
      </c>
      <c r="H1318" s="9" t="str">
        <f t="shared" si="201"/>
        <v/>
      </c>
      <c r="I1318" s="9" t="str">
        <f t="shared" si="202"/>
        <v/>
      </c>
      <c r="J1318" s="9" t="str">
        <f t="shared" si="203"/>
        <v/>
      </c>
      <c r="K1318" s="9" t="str">
        <f t="shared" si="204"/>
        <v/>
      </c>
      <c r="O1318">
        <f t="shared" si="205"/>
        <v>0</v>
      </c>
      <c r="P1318">
        <f t="shared" si="206"/>
        <v>0</v>
      </c>
      <c r="Q1318">
        <f t="shared" si="207"/>
        <v>0</v>
      </c>
      <c r="R1318">
        <f t="shared" si="208"/>
        <v>0</v>
      </c>
      <c r="S1318">
        <f t="shared" si="209"/>
        <v>0</v>
      </c>
    </row>
    <row r="1319" spans="1:19" x14ac:dyDescent="0.25">
      <c r="A1319" s="8"/>
      <c r="B1319" s="8"/>
      <c r="C1319" s="8"/>
      <c r="D1319" s="8"/>
      <c r="E1319" s="8"/>
      <c r="G1319" s="9" t="str">
        <f t="shared" si="200"/>
        <v/>
      </c>
      <c r="H1319" s="9" t="str">
        <f t="shared" si="201"/>
        <v/>
      </c>
      <c r="I1319" s="9" t="str">
        <f t="shared" si="202"/>
        <v/>
      </c>
      <c r="J1319" s="9" t="str">
        <f t="shared" si="203"/>
        <v/>
      </c>
      <c r="K1319" s="9" t="str">
        <f t="shared" si="204"/>
        <v/>
      </c>
      <c r="O1319">
        <f t="shared" si="205"/>
        <v>0</v>
      </c>
      <c r="P1319">
        <f t="shared" si="206"/>
        <v>0</v>
      </c>
      <c r="Q1319">
        <f t="shared" si="207"/>
        <v>0</v>
      </c>
      <c r="R1319">
        <f t="shared" si="208"/>
        <v>0</v>
      </c>
      <c r="S1319">
        <f t="shared" si="209"/>
        <v>0</v>
      </c>
    </row>
    <row r="1320" spans="1:19" x14ac:dyDescent="0.25">
      <c r="A1320" s="8"/>
      <c r="B1320" s="8"/>
      <c r="C1320" s="8"/>
      <c r="D1320" s="8"/>
      <c r="E1320" s="8"/>
      <c r="G1320" s="9" t="str">
        <f t="shared" si="200"/>
        <v/>
      </c>
      <c r="H1320" s="9" t="str">
        <f t="shared" si="201"/>
        <v/>
      </c>
      <c r="I1320" s="9" t="str">
        <f t="shared" si="202"/>
        <v/>
      </c>
      <c r="J1320" s="9" t="str">
        <f t="shared" si="203"/>
        <v/>
      </c>
      <c r="K1320" s="9" t="str">
        <f t="shared" si="204"/>
        <v/>
      </c>
      <c r="O1320">
        <f t="shared" si="205"/>
        <v>0</v>
      </c>
      <c r="P1320">
        <f t="shared" si="206"/>
        <v>0</v>
      </c>
      <c r="Q1320">
        <f t="shared" si="207"/>
        <v>0</v>
      </c>
      <c r="R1320">
        <f t="shared" si="208"/>
        <v>0</v>
      </c>
      <c r="S1320">
        <f t="shared" si="209"/>
        <v>0</v>
      </c>
    </row>
    <row r="1321" spans="1:19" x14ac:dyDescent="0.25">
      <c r="A1321" s="8"/>
      <c r="B1321" s="8"/>
      <c r="C1321" s="8"/>
      <c r="D1321" s="8"/>
      <c r="E1321" s="8"/>
      <c r="G1321" s="9" t="str">
        <f t="shared" si="200"/>
        <v/>
      </c>
      <c r="H1321" s="9" t="str">
        <f t="shared" si="201"/>
        <v/>
      </c>
      <c r="I1321" s="9" t="str">
        <f t="shared" si="202"/>
        <v/>
      </c>
      <c r="J1321" s="9" t="str">
        <f t="shared" si="203"/>
        <v/>
      </c>
      <c r="K1321" s="9" t="str">
        <f t="shared" si="204"/>
        <v/>
      </c>
      <c r="O1321">
        <f t="shared" si="205"/>
        <v>0</v>
      </c>
      <c r="P1321">
        <f t="shared" si="206"/>
        <v>0</v>
      </c>
      <c r="Q1321">
        <f t="shared" si="207"/>
        <v>0</v>
      </c>
      <c r="R1321">
        <f t="shared" si="208"/>
        <v>0</v>
      </c>
      <c r="S1321">
        <f t="shared" si="209"/>
        <v>0</v>
      </c>
    </row>
    <row r="1322" spans="1:19" x14ac:dyDescent="0.25">
      <c r="A1322" s="8"/>
      <c r="B1322" s="8"/>
      <c r="C1322" s="8"/>
      <c r="D1322" s="8"/>
      <c r="E1322" s="8"/>
      <c r="G1322" s="9" t="str">
        <f t="shared" si="200"/>
        <v/>
      </c>
      <c r="H1322" s="9" t="str">
        <f t="shared" si="201"/>
        <v/>
      </c>
      <c r="I1322" s="9" t="str">
        <f t="shared" si="202"/>
        <v/>
      </c>
      <c r="J1322" s="9" t="str">
        <f t="shared" si="203"/>
        <v/>
      </c>
      <c r="K1322" s="9" t="str">
        <f t="shared" si="204"/>
        <v/>
      </c>
      <c r="O1322">
        <f t="shared" si="205"/>
        <v>0</v>
      </c>
      <c r="P1322">
        <f t="shared" si="206"/>
        <v>0</v>
      </c>
      <c r="Q1322">
        <f t="shared" si="207"/>
        <v>0</v>
      </c>
      <c r="R1322">
        <f t="shared" si="208"/>
        <v>0</v>
      </c>
      <c r="S1322">
        <f t="shared" si="209"/>
        <v>0</v>
      </c>
    </row>
    <row r="1323" spans="1:19" x14ac:dyDescent="0.25">
      <c r="A1323" s="8"/>
      <c r="B1323" s="8"/>
      <c r="C1323" s="8"/>
      <c r="D1323" s="8"/>
      <c r="E1323" s="8"/>
      <c r="G1323" s="9" t="str">
        <f t="shared" si="200"/>
        <v/>
      </c>
      <c r="H1323" s="9" t="str">
        <f t="shared" si="201"/>
        <v/>
      </c>
      <c r="I1323" s="9" t="str">
        <f t="shared" si="202"/>
        <v/>
      </c>
      <c r="J1323" s="9" t="str">
        <f t="shared" si="203"/>
        <v/>
      </c>
      <c r="K1323" s="9" t="str">
        <f t="shared" si="204"/>
        <v/>
      </c>
      <c r="O1323">
        <f t="shared" si="205"/>
        <v>0</v>
      </c>
      <c r="P1323">
        <f t="shared" si="206"/>
        <v>0</v>
      </c>
      <c r="Q1323">
        <f t="shared" si="207"/>
        <v>0</v>
      </c>
      <c r="R1323">
        <f t="shared" si="208"/>
        <v>0</v>
      </c>
      <c r="S1323">
        <f t="shared" si="209"/>
        <v>0</v>
      </c>
    </row>
    <row r="1324" spans="1:19" x14ac:dyDescent="0.25">
      <c r="A1324" s="8"/>
      <c r="B1324" s="8"/>
      <c r="C1324" s="8"/>
      <c r="D1324" s="8"/>
      <c r="E1324" s="8"/>
      <c r="G1324" s="9" t="str">
        <f t="shared" si="200"/>
        <v/>
      </c>
      <c r="H1324" s="9" t="str">
        <f t="shared" si="201"/>
        <v/>
      </c>
      <c r="I1324" s="9" t="str">
        <f t="shared" si="202"/>
        <v/>
      </c>
      <c r="J1324" s="9" t="str">
        <f t="shared" si="203"/>
        <v/>
      </c>
      <c r="K1324" s="9" t="str">
        <f t="shared" si="204"/>
        <v/>
      </c>
      <c r="O1324">
        <f t="shared" si="205"/>
        <v>0</v>
      </c>
      <c r="P1324">
        <f t="shared" si="206"/>
        <v>0</v>
      </c>
      <c r="Q1324">
        <f t="shared" si="207"/>
        <v>0</v>
      </c>
      <c r="R1324">
        <f t="shared" si="208"/>
        <v>0</v>
      </c>
      <c r="S1324">
        <f t="shared" si="209"/>
        <v>0</v>
      </c>
    </row>
    <row r="1325" spans="1:19" x14ac:dyDescent="0.25">
      <c r="A1325" s="8"/>
      <c r="B1325" s="8"/>
      <c r="C1325" s="8"/>
      <c r="D1325" s="8"/>
      <c r="E1325" s="8"/>
      <c r="G1325" s="9" t="str">
        <f t="shared" si="200"/>
        <v/>
      </c>
      <c r="H1325" s="9" t="str">
        <f t="shared" si="201"/>
        <v/>
      </c>
      <c r="I1325" s="9" t="str">
        <f t="shared" si="202"/>
        <v/>
      </c>
      <c r="J1325" s="9" t="str">
        <f t="shared" si="203"/>
        <v/>
      </c>
      <c r="K1325" s="9" t="str">
        <f t="shared" si="204"/>
        <v/>
      </c>
      <c r="O1325">
        <f t="shared" si="205"/>
        <v>0</v>
      </c>
      <c r="P1325">
        <f t="shared" si="206"/>
        <v>0</v>
      </c>
      <c r="Q1325">
        <f t="shared" si="207"/>
        <v>0</v>
      </c>
      <c r="R1325">
        <f t="shared" si="208"/>
        <v>0</v>
      </c>
      <c r="S1325">
        <f t="shared" si="209"/>
        <v>0</v>
      </c>
    </row>
    <row r="1326" spans="1:19" x14ac:dyDescent="0.25">
      <c r="A1326" s="8"/>
      <c r="B1326" s="8"/>
      <c r="C1326" s="8"/>
      <c r="D1326" s="8"/>
      <c r="E1326" s="8"/>
      <c r="G1326" s="9" t="str">
        <f t="shared" si="200"/>
        <v/>
      </c>
      <c r="H1326" s="9" t="str">
        <f t="shared" si="201"/>
        <v/>
      </c>
      <c r="I1326" s="9" t="str">
        <f t="shared" si="202"/>
        <v/>
      </c>
      <c r="J1326" s="9" t="str">
        <f t="shared" si="203"/>
        <v/>
      </c>
      <c r="K1326" s="9" t="str">
        <f t="shared" si="204"/>
        <v/>
      </c>
      <c r="O1326">
        <f t="shared" si="205"/>
        <v>0</v>
      </c>
      <c r="P1326">
        <f t="shared" si="206"/>
        <v>0</v>
      </c>
      <c r="Q1326">
        <f t="shared" si="207"/>
        <v>0</v>
      </c>
      <c r="R1326">
        <f t="shared" si="208"/>
        <v>0</v>
      </c>
      <c r="S1326">
        <f t="shared" si="209"/>
        <v>0</v>
      </c>
    </row>
    <row r="1327" spans="1:19" x14ac:dyDescent="0.25">
      <c r="A1327" s="8"/>
      <c r="B1327" s="8"/>
      <c r="C1327" s="8"/>
      <c r="D1327" s="8"/>
      <c r="E1327" s="8"/>
      <c r="G1327" s="9" t="str">
        <f t="shared" si="200"/>
        <v/>
      </c>
      <c r="H1327" s="9" t="str">
        <f t="shared" si="201"/>
        <v/>
      </c>
      <c r="I1327" s="9" t="str">
        <f t="shared" si="202"/>
        <v/>
      </c>
      <c r="J1327" s="9" t="str">
        <f t="shared" si="203"/>
        <v/>
      </c>
      <c r="K1327" s="9" t="str">
        <f t="shared" si="204"/>
        <v/>
      </c>
      <c r="O1327">
        <f t="shared" si="205"/>
        <v>0</v>
      </c>
      <c r="P1327">
        <f t="shared" si="206"/>
        <v>0</v>
      </c>
      <c r="Q1327">
        <f t="shared" si="207"/>
        <v>0</v>
      </c>
      <c r="R1327">
        <f t="shared" si="208"/>
        <v>0</v>
      </c>
      <c r="S1327">
        <f t="shared" si="209"/>
        <v>0</v>
      </c>
    </row>
    <row r="1328" spans="1:19" x14ac:dyDescent="0.25">
      <c r="A1328" s="8"/>
      <c r="B1328" s="8"/>
      <c r="C1328" s="8"/>
      <c r="D1328" s="8"/>
      <c r="E1328" s="8"/>
      <c r="G1328" s="9" t="str">
        <f t="shared" si="200"/>
        <v/>
      </c>
      <c r="H1328" s="9" t="str">
        <f t="shared" si="201"/>
        <v/>
      </c>
      <c r="I1328" s="9" t="str">
        <f t="shared" si="202"/>
        <v/>
      </c>
      <c r="J1328" s="9" t="str">
        <f t="shared" si="203"/>
        <v/>
      </c>
      <c r="K1328" s="9" t="str">
        <f t="shared" si="204"/>
        <v/>
      </c>
      <c r="O1328">
        <f t="shared" si="205"/>
        <v>0</v>
      </c>
      <c r="P1328">
        <f t="shared" si="206"/>
        <v>0</v>
      </c>
      <c r="Q1328">
        <f t="shared" si="207"/>
        <v>0</v>
      </c>
      <c r="R1328">
        <f t="shared" si="208"/>
        <v>0</v>
      </c>
      <c r="S1328">
        <f t="shared" si="209"/>
        <v>0</v>
      </c>
    </row>
    <row r="1329" spans="1:19" x14ac:dyDescent="0.25">
      <c r="A1329" s="8"/>
      <c r="B1329" s="8"/>
      <c r="C1329" s="8"/>
      <c r="D1329" s="8"/>
      <c r="E1329" s="8"/>
      <c r="G1329" s="9" t="str">
        <f t="shared" si="200"/>
        <v/>
      </c>
      <c r="H1329" s="9" t="str">
        <f t="shared" si="201"/>
        <v/>
      </c>
      <c r="I1329" s="9" t="str">
        <f t="shared" si="202"/>
        <v/>
      </c>
      <c r="J1329" s="9" t="str">
        <f t="shared" si="203"/>
        <v/>
      </c>
      <c r="K1329" s="9" t="str">
        <f t="shared" si="204"/>
        <v/>
      </c>
      <c r="O1329">
        <f t="shared" si="205"/>
        <v>0</v>
      </c>
      <c r="P1329">
        <f t="shared" si="206"/>
        <v>0</v>
      </c>
      <c r="Q1329">
        <f t="shared" si="207"/>
        <v>0</v>
      </c>
      <c r="R1329">
        <f t="shared" si="208"/>
        <v>0</v>
      </c>
      <c r="S1329">
        <f t="shared" si="209"/>
        <v>0</v>
      </c>
    </row>
    <row r="1330" spans="1:19" x14ac:dyDescent="0.25">
      <c r="A1330" s="8"/>
      <c r="B1330" s="8"/>
      <c r="C1330" s="8"/>
      <c r="D1330" s="8"/>
      <c r="E1330" s="8"/>
      <c r="G1330" s="9" t="str">
        <f t="shared" si="200"/>
        <v/>
      </c>
      <c r="H1330" s="9" t="str">
        <f t="shared" si="201"/>
        <v/>
      </c>
      <c r="I1330" s="9" t="str">
        <f t="shared" si="202"/>
        <v/>
      </c>
      <c r="J1330" s="9" t="str">
        <f t="shared" si="203"/>
        <v/>
      </c>
      <c r="K1330" s="9" t="str">
        <f t="shared" si="204"/>
        <v/>
      </c>
      <c r="O1330">
        <f t="shared" si="205"/>
        <v>0</v>
      </c>
      <c r="P1330">
        <f t="shared" si="206"/>
        <v>0</v>
      </c>
      <c r="Q1330">
        <f t="shared" si="207"/>
        <v>0</v>
      </c>
      <c r="R1330">
        <f t="shared" si="208"/>
        <v>0</v>
      </c>
      <c r="S1330">
        <f t="shared" si="209"/>
        <v>0</v>
      </c>
    </row>
    <row r="1331" spans="1:19" x14ac:dyDescent="0.25">
      <c r="A1331" s="8"/>
      <c r="B1331" s="8"/>
      <c r="C1331" s="8"/>
      <c r="D1331" s="8"/>
      <c r="E1331" s="8"/>
      <c r="G1331" s="9" t="str">
        <f t="shared" si="200"/>
        <v/>
      </c>
      <c r="H1331" s="9" t="str">
        <f t="shared" si="201"/>
        <v/>
      </c>
      <c r="I1331" s="9" t="str">
        <f t="shared" si="202"/>
        <v/>
      </c>
      <c r="J1331" s="9" t="str">
        <f t="shared" si="203"/>
        <v/>
      </c>
      <c r="K1331" s="9" t="str">
        <f t="shared" si="204"/>
        <v/>
      </c>
      <c r="O1331">
        <f t="shared" si="205"/>
        <v>0</v>
      </c>
      <c r="P1331">
        <f t="shared" si="206"/>
        <v>0</v>
      </c>
      <c r="Q1331">
        <f t="shared" si="207"/>
        <v>0</v>
      </c>
      <c r="R1331">
        <f t="shared" si="208"/>
        <v>0</v>
      </c>
      <c r="S1331">
        <f t="shared" si="209"/>
        <v>0</v>
      </c>
    </row>
    <row r="1332" spans="1:19" x14ac:dyDescent="0.25">
      <c r="A1332" s="8"/>
      <c r="B1332" s="8"/>
      <c r="C1332" s="8"/>
      <c r="D1332" s="8"/>
      <c r="E1332" s="8"/>
      <c r="G1332" s="9" t="str">
        <f t="shared" si="200"/>
        <v/>
      </c>
      <c r="H1332" s="9" t="str">
        <f t="shared" si="201"/>
        <v/>
      </c>
      <c r="I1332" s="9" t="str">
        <f t="shared" si="202"/>
        <v/>
      </c>
      <c r="J1332" s="9" t="str">
        <f t="shared" si="203"/>
        <v/>
      </c>
      <c r="K1332" s="9" t="str">
        <f t="shared" si="204"/>
        <v/>
      </c>
      <c r="O1332">
        <f t="shared" si="205"/>
        <v>0</v>
      </c>
      <c r="P1332">
        <f t="shared" si="206"/>
        <v>0</v>
      </c>
      <c r="Q1332">
        <f t="shared" si="207"/>
        <v>0</v>
      </c>
      <c r="R1332">
        <f t="shared" si="208"/>
        <v>0</v>
      </c>
      <c r="S1332">
        <f t="shared" si="209"/>
        <v>0</v>
      </c>
    </row>
    <row r="1333" spans="1:19" x14ac:dyDescent="0.25">
      <c r="A1333" s="8"/>
      <c r="B1333" s="8"/>
      <c r="C1333" s="8"/>
      <c r="D1333" s="8"/>
      <c r="E1333" s="8"/>
      <c r="G1333" s="9" t="str">
        <f t="shared" si="200"/>
        <v/>
      </c>
      <c r="H1333" s="9" t="str">
        <f t="shared" si="201"/>
        <v/>
      </c>
      <c r="I1333" s="9" t="str">
        <f t="shared" si="202"/>
        <v/>
      </c>
      <c r="J1333" s="9" t="str">
        <f t="shared" si="203"/>
        <v/>
      </c>
      <c r="K1333" s="9" t="str">
        <f t="shared" si="204"/>
        <v/>
      </c>
      <c r="O1333">
        <f t="shared" si="205"/>
        <v>0</v>
      </c>
      <c r="P1333">
        <f t="shared" si="206"/>
        <v>0</v>
      </c>
      <c r="Q1333">
        <f t="shared" si="207"/>
        <v>0</v>
      </c>
      <c r="R1333">
        <f t="shared" si="208"/>
        <v>0</v>
      </c>
      <c r="S1333">
        <f t="shared" si="209"/>
        <v>0</v>
      </c>
    </row>
    <row r="1334" spans="1:19" x14ac:dyDescent="0.25">
      <c r="A1334" s="8"/>
      <c r="B1334" s="8"/>
      <c r="C1334" s="8"/>
      <c r="D1334" s="8"/>
      <c r="E1334" s="8"/>
      <c r="G1334" s="9" t="str">
        <f t="shared" si="200"/>
        <v/>
      </c>
      <c r="H1334" s="9" t="str">
        <f t="shared" si="201"/>
        <v/>
      </c>
      <c r="I1334" s="9" t="str">
        <f t="shared" si="202"/>
        <v/>
      </c>
      <c r="J1334" s="9" t="str">
        <f t="shared" si="203"/>
        <v/>
      </c>
      <c r="K1334" s="9" t="str">
        <f t="shared" si="204"/>
        <v/>
      </c>
      <c r="O1334">
        <f t="shared" si="205"/>
        <v>0</v>
      </c>
      <c r="P1334">
        <f t="shared" si="206"/>
        <v>0</v>
      </c>
      <c r="Q1334">
        <f t="shared" si="207"/>
        <v>0</v>
      </c>
      <c r="R1334">
        <f t="shared" si="208"/>
        <v>0</v>
      </c>
      <c r="S1334">
        <f t="shared" si="209"/>
        <v>0</v>
      </c>
    </row>
    <row r="1335" spans="1:19" x14ac:dyDescent="0.25">
      <c r="A1335" s="8"/>
      <c r="B1335" s="8"/>
      <c r="C1335" s="8"/>
      <c r="D1335" s="8"/>
      <c r="E1335" s="8"/>
      <c r="G1335" s="9" t="str">
        <f t="shared" si="200"/>
        <v/>
      </c>
      <c r="H1335" s="9" t="str">
        <f t="shared" si="201"/>
        <v/>
      </c>
      <c r="I1335" s="9" t="str">
        <f t="shared" si="202"/>
        <v/>
      </c>
      <c r="J1335" s="9" t="str">
        <f t="shared" si="203"/>
        <v/>
      </c>
      <c r="K1335" s="9" t="str">
        <f t="shared" si="204"/>
        <v/>
      </c>
      <c r="O1335">
        <f t="shared" si="205"/>
        <v>0</v>
      </c>
      <c r="P1335">
        <f t="shared" si="206"/>
        <v>0</v>
      </c>
      <c r="Q1335">
        <f t="shared" si="207"/>
        <v>0</v>
      </c>
      <c r="R1335">
        <f t="shared" si="208"/>
        <v>0</v>
      </c>
      <c r="S1335">
        <f t="shared" si="209"/>
        <v>0</v>
      </c>
    </row>
    <row r="1336" spans="1:19" x14ac:dyDescent="0.25">
      <c r="A1336" s="8"/>
      <c r="B1336" s="8"/>
      <c r="C1336" s="8"/>
      <c r="D1336" s="8"/>
      <c r="E1336" s="8"/>
      <c r="G1336" s="9" t="str">
        <f t="shared" si="200"/>
        <v/>
      </c>
      <c r="H1336" s="9" t="str">
        <f t="shared" si="201"/>
        <v/>
      </c>
      <c r="I1336" s="9" t="str">
        <f t="shared" si="202"/>
        <v/>
      </c>
      <c r="J1336" s="9" t="str">
        <f t="shared" si="203"/>
        <v/>
      </c>
      <c r="K1336" s="9" t="str">
        <f t="shared" si="204"/>
        <v/>
      </c>
      <c r="O1336">
        <f t="shared" si="205"/>
        <v>0</v>
      </c>
      <c r="P1336">
        <f t="shared" si="206"/>
        <v>0</v>
      </c>
      <c r="Q1336">
        <f t="shared" si="207"/>
        <v>0</v>
      </c>
      <c r="R1336">
        <f t="shared" si="208"/>
        <v>0</v>
      </c>
      <c r="S1336">
        <f t="shared" si="209"/>
        <v>0</v>
      </c>
    </row>
    <row r="1337" spans="1:19" x14ac:dyDescent="0.25">
      <c r="A1337" s="8"/>
      <c r="B1337" s="8"/>
      <c r="C1337" s="8"/>
      <c r="D1337" s="8"/>
      <c r="E1337" s="8"/>
      <c r="G1337" s="9" t="str">
        <f t="shared" si="200"/>
        <v/>
      </c>
      <c r="H1337" s="9" t="str">
        <f t="shared" si="201"/>
        <v/>
      </c>
      <c r="I1337" s="9" t="str">
        <f t="shared" si="202"/>
        <v/>
      </c>
      <c r="J1337" s="9" t="str">
        <f t="shared" si="203"/>
        <v/>
      </c>
      <c r="K1337" s="9" t="str">
        <f t="shared" si="204"/>
        <v/>
      </c>
      <c r="O1337">
        <f t="shared" si="205"/>
        <v>0</v>
      </c>
      <c r="P1337">
        <f t="shared" si="206"/>
        <v>0</v>
      </c>
      <c r="Q1337">
        <f t="shared" si="207"/>
        <v>0</v>
      </c>
      <c r="R1337">
        <f t="shared" si="208"/>
        <v>0</v>
      </c>
      <c r="S1337">
        <f t="shared" si="209"/>
        <v>0</v>
      </c>
    </row>
    <row r="1338" spans="1:19" x14ac:dyDescent="0.25">
      <c r="A1338" s="8"/>
      <c r="B1338" s="8"/>
      <c r="C1338" s="8"/>
      <c r="D1338" s="8"/>
      <c r="E1338" s="8"/>
      <c r="G1338" s="9" t="str">
        <f t="shared" si="200"/>
        <v/>
      </c>
      <c r="H1338" s="9" t="str">
        <f t="shared" si="201"/>
        <v/>
      </c>
      <c r="I1338" s="9" t="str">
        <f t="shared" si="202"/>
        <v/>
      </c>
      <c r="J1338" s="9" t="str">
        <f t="shared" si="203"/>
        <v/>
      </c>
      <c r="K1338" s="9" t="str">
        <f t="shared" si="204"/>
        <v/>
      </c>
      <c r="O1338">
        <f t="shared" si="205"/>
        <v>0</v>
      </c>
      <c r="P1338">
        <f t="shared" si="206"/>
        <v>0</v>
      </c>
      <c r="Q1338">
        <f t="shared" si="207"/>
        <v>0</v>
      </c>
      <c r="R1338">
        <f t="shared" si="208"/>
        <v>0</v>
      </c>
      <c r="S1338">
        <f t="shared" si="209"/>
        <v>0</v>
      </c>
    </row>
    <row r="1339" spans="1:19" x14ac:dyDescent="0.25">
      <c r="A1339" s="8"/>
      <c r="B1339" s="8"/>
      <c r="C1339" s="8"/>
      <c r="D1339" s="8"/>
      <c r="E1339" s="8"/>
      <c r="G1339" s="9" t="str">
        <f t="shared" si="200"/>
        <v/>
      </c>
      <c r="H1339" s="9" t="str">
        <f t="shared" si="201"/>
        <v/>
      </c>
      <c r="I1339" s="9" t="str">
        <f t="shared" si="202"/>
        <v/>
      </c>
      <c r="J1339" s="9" t="str">
        <f t="shared" si="203"/>
        <v/>
      </c>
      <c r="K1339" s="9" t="str">
        <f t="shared" si="204"/>
        <v/>
      </c>
      <c r="O1339">
        <f t="shared" si="205"/>
        <v>0</v>
      </c>
      <c r="P1339">
        <f t="shared" si="206"/>
        <v>0</v>
      </c>
      <c r="Q1339">
        <f t="shared" si="207"/>
        <v>0</v>
      </c>
      <c r="R1339">
        <f t="shared" si="208"/>
        <v>0</v>
      </c>
      <c r="S1339">
        <f t="shared" si="209"/>
        <v>0</v>
      </c>
    </row>
    <row r="1340" spans="1:19" x14ac:dyDescent="0.25">
      <c r="A1340" s="8"/>
      <c r="B1340" s="8"/>
      <c r="C1340" s="8"/>
      <c r="D1340" s="8"/>
      <c r="E1340" s="8"/>
      <c r="G1340" s="9" t="str">
        <f t="shared" si="200"/>
        <v/>
      </c>
      <c r="H1340" s="9" t="str">
        <f t="shared" si="201"/>
        <v/>
      </c>
      <c r="I1340" s="9" t="str">
        <f t="shared" si="202"/>
        <v/>
      </c>
      <c r="J1340" s="9" t="str">
        <f t="shared" si="203"/>
        <v/>
      </c>
      <c r="K1340" s="9" t="str">
        <f t="shared" si="204"/>
        <v/>
      </c>
      <c r="O1340">
        <f t="shared" si="205"/>
        <v>0</v>
      </c>
      <c r="P1340">
        <f t="shared" si="206"/>
        <v>0</v>
      </c>
      <c r="Q1340">
        <f t="shared" si="207"/>
        <v>0</v>
      </c>
      <c r="R1340">
        <f t="shared" si="208"/>
        <v>0</v>
      </c>
      <c r="S1340">
        <f t="shared" si="209"/>
        <v>0</v>
      </c>
    </row>
    <row r="1341" spans="1:19" x14ac:dyDescent="0.25">
      <c r="A1341" s="8"/>
      <c r="B1341" s="8"/>
      <c r="C1341" s="8"/>
      <c r="D1341" s="8"/>
      <c r="E1341" s="8"/>
      <c r="G1341" s="9" t="str">
        <f t="shared" si="200"/>
        <v/>
      </c>
      <c r="H1341" s="9" t="str">
        <f t="shared" si="201"/>
        <v/>
      </c>
      <c r="I1341" s="9" t="str">
        <f t="shared" si="202"/>
        <v/>
      </c>
      <c r="J1341" s="9" t="str">
        <f t="shared" si="203"/>
        <v/>
      </c>
      <c r="K1341" s="9" t="str">
        <f t="shared" si="204"/>
        <v/>
      </c>
      <c r="O1341">
        <f t="shared" si="205"/>
        <v>0</v>
      </c>
      <c r="P1341">
        <f t="shared" si="206"/>
        <v>0</v>
      </c>
      <c r="Q1341">
        <f t="shared" si="207"/>
        <v>0</v>
      </c>
      <c r="R1341">
        <f t="shared" si="208"/>
        <v>0</v>
      </c>
      <c r="S1341">
        <f t="shared" si="209"/>
        <v>0</v>
      </c>
    </row>
    <row r="1342" spans="1:19" x14ac:dyDescent="0.25">
      <c r="A1342" s="8"/>
      <c r="B1342" s="8"/>
      <c r="C1342" s="8"/>
      <c r="D1342" s="8"/>
      <c r="E1342" s="8"/>
      <c r="G1342" s="9" t="str">
        <f t="shared" si="200"/>
        <v/>
      </c>
      <c r="H1342" s="9" t="str">
        <f t="shared" si="201"/>
        <v/>
      </c>
      <c r="I1342" s="9" t="str">
        <f t="shared" si="202"/>
        <v/>
      </c>
      <c r="J1342" s="9" t="str">
        <f t="shared" si="203"/>
        <v/>
      </c>
      <c r="K1342" s="9" t="str">
        <f t="shared" si="204"/>
        <v/>
      </c>
      <c r="O1342">
        <f t="shared" si="205"/>
        <v>0</v>
      </c>
      <c r="P1342">
        <f t="shared" si="206"/>
        <v>0</v>
      </c>
      <c r="Q1342">
        <f t="shared" si="207"/>
        <v>0</v>
      </c>
      <c r="R1342">
        <f t="shared" si="208"/>
        <v>0</v>
      </c>
      <c r="S1342">
        <f t="shared" si="209"/>
        <v>0</v>
      </c>
    </row>
    <row r="1343" spans="1:19" x14ac:dyDescent="0.25">
      <c r="A1343" s="8"/>
      <c r="B1343" s="8"/>
      <c r="C1343" s="8"/>
      <c r="D1343" s="8"/>
      <c r="E1343" s="8"/>
      <c r="G1343" s="9" t="str">
        <f t="shared" si="200"/>
        <v/>
      </c>
      <c r="H1343" s="9" t="str">
        <f t="shared" si="201"/>
        <v/>
      </c>
      <c r="I1343" s="9" t="str">
        <f t="shared" si="202"/>
        <v/>
      </c>
      <c r="J1343" s="9" t="str">
        <f t="shared" si="203"/>
        <v/>
      </c>
      <c r="K1343" s="9" t="str">
        <f t="shared" si="204"/>
        <v/>
      </c>
      <c r="O1343">
        <f t="shared" si="205"/>
        <v>0</v>
      </c>
      <c r="P1343">
        <f t="shared" si="206"/>
        <v>0</v>
      </c>
      <c r="Q1343">
        <f t="shared" si="207"/>
        <v>0</v>
      </c>
      <c r="R1343">
        <f t="shared" si="208"/>
        <v>0</v>
      </c>
      <c r="S1343">
        <f t="shared" si="209"/>
        <v>0</v>
      </c>
    </row>
    <row r="1344" spans="1:19" x14ac:dyDescent="0.25">
      <c r="A1344" s="8"/>
      <c r="B1344" s="8"/>
      <c r="C1344" s="8"/>
      <c r="D1344" s="8"/>
      <c r="E1344" s="8"/>
      <c r="G1344" s="9" t="str">
        <f t="shared" si="200"/>
        <v/>
      </c>
      <c r="H1344" s="9" t="str">
        <f t="shared" si="201"/>
        <v/>
      </c>
      <c r="I1344" s="9" t="str">
        <f t="shared" si="202"/>
        <v/>
      </c>
      <c r="J1344" s="9" t="str">
        <f t="shared" si="203"/>
        <v/>
      </c>
      <c r="K1344" s="9" t="str">
        <f t="shared" si="204"/>
        <v/>
      </c>
      <c r="O1344">
        <f t="shared" si="205"/>
        <v>0</v>
      </c>
      <c r="P1344">
        <f t="shared" si="206"/>
        <v>0</v>
      </c>
      <c r="Q1344">
        <f t="shared" si="207"/>
        <v>0</v>
      </c>
      <c r="R1344">
        <f t="shared" si="208"/>
        <v>0</v>
      </c>
      <c r="S1344">
        <f t="shared" si="209"/>
        <v>0</v>
      </c>
    </row>
    <row r="1345" spans="1:19" x14ac:dyDescent="0.25">
      <c r="A1345" s="8"/>
      <c r="B1345" s="8"/>
      <c r="C1345" s="8"/>
      <c r="D1345" s="8"/>
      <c r="E1345" s="8"/>
      <c r="G1345" s="9" t="str">
        <f t="shared" si="200"/>
        <v/>
      </c>
      <c r="H1345" s="9" t="str">
        <f t="shared" si="201"/>
        <v/>
      </c>
      <c r="I1345" s="9" t="str">
        <f t="shared" si="202"/>
        <v/>
      </c>
      <c r="J1345" s="9" t="str">
        <f t="shared" si="203"/>
        <v/>
      </c>
      <c r="K1345" s="9" t="str">
        <f t="shared" si="204"/>
        <v/>
      </c>
      <c r="O1345">
        <f t="shared" si="205"/>
        <v>0</v>
      </c>
      <c r="P1345">
        <f t="shared" si="206"/>
        <v>0</v>
      </c>
      <c r="Q1345">
        <f t="shared" si="207"/>
        <v>0</v>
      </c>
      <c r="R1345">
        <f t="shared" si="208"/>
        <v>0</v>
      </c>
      <c r="S1345">
        <f t="shared" si="209"/>
        <v>0</v>
      </c>
    </row>
    <row r="1346" spans="1:19" x14ac:dyDescent="0.25">
      <c r="A1346" s="8"/>
      <c r="B1346" s="8"/>
      <c r="C1346" s="8"/>
      <c r="D1346" s="8"/>
      <c r="E1346" s="8"/>
      <c r="G1346" s="9" t="str">
        <f t="shared" ref="G1346:G1409" si="210">IF($A1346="","",IF($O1346=0,$A1346,IFERROR(LEFT($A1346,$O1346-1),"")))</f>
        <v/>
      </c>
      <c r="H1346" s="9" t="str">
        <f t="shared" ref="H1346:H1409" si="211">IF($A1346="","",IF($O1346=0,IF($B1346="","",$B1346),IFERROR(MID($A1346,$O1346+1,$P1346-$O1346-1),"")))</f>
        <v/>
      </c>
      <c r="I1346" s="9" t="str">
        <f t="shared" ref="I1346:I1409" si="212">IF($A1346="","",IF($O1346=0,IF($C1346="","",$C1346),IFERROR(MID($A1346,$P1346+1,$Q1346-$P1346-1),"")))</f>
        <v/>
      </c>
      <c r="J1346" s="9" t="str">
        <f t="shared" ref="J1346:J1409" si="213">IF($A1346="","",IF($O1346=0,IF($D1346="","",$D1346),IFERROR(MID($A1346,$Q1346+1,$R1346-$Q1346-1),"")))</f>
        <v/>
      </c>
      <c r="K1346" s="9" t="str">
        <f t="shared" ref="K1346:K1409" si="214">IF($A1346="","",IF($O1346=0,IF($E1346="","",$E1346),IFERROR(MID($A1346,$R1346+1,200),"")))</f>
        <v/>
      </c>
      <c r="O1346">
        <f t="shared" ref="O1346:O1409" si="215">IFERROR(FIND(CHAR(9),$A1346),0)</f>
        <v>0</v>
      </c>
      <c r="P1346">
        <f t="shared" ref="P1346:P1409" si="216">IF($O1346=0,0,IFERROR(FIND(CHAR(9),$A1346,$O1346+1),0))</f>
        <v>0</v>
      </c>
      <c r="Q1346">
        <f t="shared" ref="Q1346:Q1409" si="217">IF($P1346=0,0,IFERROR(FIND(CHAR(9),$A1346,$P1346+1),0))</f>
        <v>0</v>
      </c>
      <c r="R1346">
        <f t="shared" ref="R1346:R1409" si="218">IF($Q1346=0,0,IFERROR(FIND(CHAR(9),$A1346,$Q1346+1),0))</f>
        <v>0</v>
      </c>
      <c r="S1346">
        <f t="shared" ref="S1346:S1409" si="219">IFERROR(VALUE($I1346),0)</f>
        <v>0</v>
      </c>
    </row>
    <row r="1347" spans="1:19" x14ac:dyDescent="0.25">
      <c r="A1347" s="8"/>
      <c r="B1347" s="8"/>
      <c r="C1347" s="8"/>
      <c r="D1347" s="8"/>
      <c r="E1347" s="8"/>
      <c r="G1347" s="9" t="str">
        <f t="shared" si="210"/>
        <v/>
      </c>
      <c r="H1347" s="9" t="str">
        <f t="shared" si="211"/>
        <v/>
      </c>
      <c r="I1347" s="9" t="str">
        <f t="shared" si="212"/>
        <v/>
      </c>
      <c r="J1347" s="9" t="str">
        <f t="shared" si="213"/>
        <v/>
      </c>
      <c r="K1347" s="9" t="str">
        <f t="shared" si="214"/>
        <v/>
      </c>
      <c r="O1347">
        <f t="shared" si="215"/>
        <v>0</v>
      </c>
      <c r="P1347">
        <f t="shared" si="216"/>
        <v>0</v>
      </c>
      <c r="Q1347">
        <f t="shared" si="217"/>
        <v>0</v>
      </c>
      <c r="R1347">
        <f t="shared" si="218"/>
        <v>0</v>
      </c>
      <c r="S1347">
        <f t="shared" si="219"/>
        <v>0</v>
      </c>
    </row>
    <row r="1348" spans="1:19" x14ac:dyDescent="0.25">
      <c r="A1348" s="8"/>
      <c r="B1348" s="8"/>
      <c r="C1348" s="8"/>
      <c r="D1348" s="8"/>
      <c r="E1348" s="8"/>
      <c r="G1348" s="9" t="str">
        <f t="shared" si="210"/>
        <v/>
      </c>
      <c r="H1348" s="9" t="str">
        <f t="shared" si="211"/>
        <v/>
      </c>
      <c r="I1348" s="9" t="str">
        <f t="shared" si="212"/>
        <v/>
      </c>
      <c r="J1348" s="9" t="str">
        <f t="shared" si="213"/>
        <v/>
      </c>
      <c r="K1348" s="9" t="str">
        <f t="shared" si="214"/>
        <v/>
      </c>
      <c r="O1348">
        <f t="shared" si="215"/>
        <v>0</v>
      </c>
      <c r="P1348">
        <f t="shared" si="216"/>
        <v>0</v>
      </c>
      <c r="Q1348">
        <f t="shared" si="217"/>
        <v>0</v>
      </c>
      <c r="R1348">
        <f t="shared" si="218"/>
        <v>0</v>
      </c>
      <c r="S1348">
        <f t="shared" si="219"/>
        <v>0</v>
      </c>
    </row>
    <row r="1349" spans="1:19" x14ac:dyDescent="0.25">
      <c r="A1349" s="8"/>
      <c r="B1349" s="8"/>
      <c r="C1349" s="8"/>
      <c r="D1349" s="8"/>
      <c r="E1349" s="8"/>
      <c r="G1349" s="9" t="str">
        <f t="shared" si="210"/>
        <v/>
      </c>
      <c r="H1349" s="9" t="str">
        <f t="shared" si="211"/>
        <v/>
      </c>
      <c r="I1349" s="9" t="str">
        <f t="shared" si="212"/>
        <v/>
      </c>
      <c r="J1349" s="9" t="str">
        <f t="shared" si="213"/>
        <v/>
      </c>
      <c r="K1349" s="9" t="str">
        <f t="shared" si="214"/>
        <v/>
      </c>
      <c r="O1349">
        <f t="shared" si="215"/>
        <v>0</v>
      </c>
      <c r="P1349">
        <f t="shared" si="216"/>
        <v>0</v>
      </c>
      <c r="Q1349">
        <f t="shared" si="217"/>
        <v>0</v>
      </c>
      <c r="R1349">
        <f t="shared" si="218"/>
        <v>0</v>
      </c>
      <c r="S1349">
        <f t="shared" si="219"/>
        <v>0</v>
      </c>
    </row>
    <row r="1350" spans="1:19" x14ac:dyDescent="0.25">
      <c r="A1350" s="8"/>
      <c r="B1350" s="8"/>
      <c r="C1350" s="8"/>
      <c r="D1350" s="8"/>
      <c r="E1350" s="8"/>
      <c r="G1350" s="9" t="str">
        <f t="shared" si="210"/>
        <v/>
      </c>
      <c r="H1350" s="9" t="str">
        <f t="shared" si="211"/>
        <v/>
      </c>
      <c r="I1350" s="9" t="str">
        <f t="shared" si="212"/>
        <v/>
      </c>
      <c r="J1350" s="9" t="str">
        <f t="shared" si="213"/>
        <v/>
      </c>
      <c r="K1350" s="9" t="str">
        <f t="shared" si="214"/>
        <v/>
      </c>
      <c r="O1350">
        <f t="shared" si="215"/>
        <v>0</v>
      </c>
      <c r="P1350">
        <f t="shared" si="216"/>
        <v>0</v>
      </c>
      <c r="Q1350">
        <f t="shared" si="217"/>
        <v>0</v>
      </c>
      <c r="R1350">
        <f t="shared" si="218"/>
        <v>0</v>
      </c>
      <c r="S1350">
        <f t="shared" si="219"/>
        <v>0</v>
      </c>
    </row>
    <row r="1351" spans="1:19" x14ac:dyDescent="0.25">
      <c r="A1351" s="8"/>
      <c r="B1351" s="8"/>
      <c r="C1351" s="8"/>
      <c r="D1351" s="8"/>
      <c r="E1351" s="8"/>
      <c r="G1351" s="9" t="str">
        <f t="shared" si="210"/>
        <v/>
      </c>
      <c r="H1351" s="9" t="str">
        <f t="shared" si="211"/>
        <v/>
      </c>
      <c r="I1351" s="9" t="str">
        <f t="shared" si="212"/>
        <v/>
      </c>
      <c r="J1351" s="9" t="str">
        <f t="shared" si="213"/>
        <v/>
      </c>
      <c r="K1351" s="9" t="str">
        <f t="shared" si="214"/>
        <v/>
      </c>
      <c r="O1351">
        <f t="shared" si="215"/>
        <v>0</v>
      </c>
      <c r="P1351">
        <f t="shared" si="216"/>
        <v>0</v>
      </c>
      <c r="Q1351">
        <f t="shared" si="217"/>
        <v>0</v>
      </c>
      <c r="R1351">
        <f t="shared" si="218"/>
        <v>0</v>
      </c>
      <c r="S1351">
        <f t="shared" si="219"/>
        <v>0</v>
      </c>
    </row>
    <row r="1352" spans="1:19" x14ac:dyDescent="0.25">
      <c r="A1352" s="8"/>
      <c r="B1352" s="8"/>
      <c r="C1352" s="8"/>
      <c r="D1352" s="8"/>
      <c r="E1352" s="8"/>
      <c r="G1352" s="9" t="str">
        <f t="shared" si="210"/>
        <v/>
      </c>
      <c r="H1352" s="9" t="str">
        <f t="shared" si="211"/>
        <v/>
      </c>
      <c r="I1352" s="9" t="str">
        <f t="shared" si="212"/>
        <v/>
      </c>
      <c r="J1352" s="9" t="str">
        <f t="shared" si="213"/>
        <v/>
      </c>
      <c r="K1352" s="9" t="str">
        <f t="shared" si="214"/>
        <v/>
      </c>
      <c r="O1352">
        <f t="shared" si="215"/>
        <v>0</v>
      </c>
      <c r="P1352">
        <f t="shared" si="216"/>
        <v>0</v>
      </c>
      <c r="Q1352">
        <f t="shared" si="217"/>
        <v>0</v>
      </c>
      <c r="R1352">
        <f t="shared" si="218"/>
        <v>0</v>
      </c>
      <c r="S1352">
        <f t="shared" si="219"/>
        <v>0</v>
      </c>
    </row>
    <row r="1353" spans="1:19" x14ac:dyDescent="0.25">
      <c r="A1353" s="8"/>
      <c r="B1353" s="8"/>
      <c r="C1353" s="8"/>
      <c r="D1353" s="8"/>
      <c r="E1353" s="8"/>
      <c r="G1353" s="9" t="str">
        <f t="shared" si="210"/>
        <v/>
      </c>
      <c r="H1353" s="9" t="str">
        <f t="shared" si="211"/>
        <v/>
      </c>
      <c r="I1353" s="9" t="str">
        <f t="shared" si="212"/>
        <v/>
      </c>
      <c r="J1353" s="9" t="str">
        <f t="shared" si="213"/>
        <v/>
      </c>
      <c r="K1353" s="9" t="str">
        <f t="shared" si="214"/>
        <v/>
      </c>
      <c r="O1353">
        <f t="shared" si="215"/>
        <v>0</v>
      </c>
      <c r="P1353">
        <f t="shared" si="216"/>
        <v>0</v>
      </c>
      <c r="Q1353">
        <f t="shared" si="217"/>
        <v>0</v>
      </c>
      <c r="R1353">
        <f t="shared" si="218"/>
        <v>0</v>
      </c>
      <c r="S1353">
        <f t="shared" si="219"/>
        <v>0</v>
      </c>
    </row>
    <row r="1354" spans="1:19" x14ac:dyDescent="0.25">
      <c r="A1354" s="8"/>
      <c r="B1354" s="8"/>
      <c r="C1354" s="8"/>
      <c r="D1354" s="8"/>
      <c r="E1354" s="8"/>
      <c r="G1354" s="9" t="str">
        <f t="shared" si="210"/>
        <v/>
      </c>
      <c r="H1354" s="9" t="str">
        <f t="shared" si="211"/>
        <v/>
      </c>
      <c r="I1354" s="9" t="str">
        <f t="shared" si="212"/>
        <v/>
      </c>
      <c r="J1354" s="9" t="str">
        <f t="shared" si="213"/>
        <v/>
      </c>
      <c r="K1354" s="9" t="str">
        <f t="shared" si="214"/>
        <v/>
      </c>
      <c r="O1354">
        <f t="shared" si="215"/>
        <v>0</v>
      </c>
      <c r="P1354">
        <f t="shared" si="216"/>
        <v>0</v>
      </c>
      <c r="Q1354">
        <f t="shared" si="217"/>
        <v>0</v>
      </c>
      <c r="R1354">
        <f t="shared" si="218"/>
        <v>0</v>
      </c>
      <c r="S1354">
        <f t="shared" si="219"/>
        <v>0</v>
      </c>
    </row>
    <row r="1355" spans="1:19" x14ac:dyDescent="0.25">
      <c r="A1355" s="8"/>
      <c r="B1355" s="8"/>
      <c r="C1355" s="8"/>
      <c r="D1355" s="8"/>
      <c r="E1355" s="8"/>
      <c r="G1355" s="9" t="str">
        <f t="shared" si="210"/>
        <v/>
      </c>
      <c r="H1355" s="9" t="str">
        <f t="shared" si="211"/>
        <v/>
      </c>
      <c r="I1355" s="9" t="str">
        <f t="shared" si="212"/>
        <v/>
      </c>
      <c r="J1355" s="9" t="str">
        <f t="shared" si="213"/>
        <v/>
      </c>
      <c r="K1355" s="9" t="str">
        <f t="shared" si="214"/>
        <v/>
      </c>
      <c r="O1355">
        <f t="shared" si="215"/>
        <v>0</v>
      </c>
      <c r="P1355">
        <f t="shared" si="216"/>
        <v>0</v>
      </c>
      <c r="Q1355">
        <f t="shared" si="217"/>
        <v>0</v>
      </c>
      <c r="R1355">
        <f t="shared" si="218"/>
        <v>0</v>
      </c>
      <c r="S1355">
        <f t="shared" si="219"/>
        <v>0</v>
      </c>
    </row>
    <row r="1356" spans="1:19" x14ac:dyDescent="0.25">
      <c r="A1356" s="8"/>
      <c r="B1356" s="8"/>
      <c r="C1356" s="8"/>
      <c r="D1356" s="8"/>
      <c r="E1356" s="8"/>
      <c r="G1356" s="9" t="str">
        <f t="shared" si="210"/>
        <v/>
      </c>
      <c r="H1356" s="9" t="str">
        <f t="shared" si="211"/>
        <v/>
      </c>
      <c r="I1356" s="9" t="str">
        <f t="shared" si="212"/>
        <v/>
      </c>
      <c r="J1356" s="9" t="str">
        <f t="shared" si="213"/>
        <v/>
      </c>
      <c r="K1356" s="9" t="str">
        <f t="shared" si="214"/>
        <v/>
      </c>
      <c r="O1356">
        <f t="shared" si="215"/>
        <v>0</v>
      </c>
      <c r="P1356">
        <f t="shared" si="216"/>
        <v>0</v>
      </c>
      <c r="Q1356">
        <f t="shared" si="217"/>
        <v>0</v>
      </c>
      <c r="R1356">
        <f t="shared" si="218"/>
        <v>0</v>
      </c>
      <c r="S1356">
        <f t="shared" si="219"/>
        <v>0</v>
      </c>
    </row>
    <row r="1357" spans="1:19" x14ac:dyDescent="0.25">
      <c r="A1357" s="8"/>
      <c r="B1357" s="8"/>
      <c r="C1357" s="8"/>
      <c r="D1357" s="8"/>
      <c r="E1357" s="8"/>
      <c r="G1357" s="9" t="str">
        <f t="shared" si="210"/>
        <v/>
      </c>
      <c r="H1357" s="9" t="str">
        <f t="shared" si="211"/>
        <v/>
      </c>
      <c r="I1357" s="9" t="str">
        <f t="shared" si="212"/>
        <v/>
      </c>
      <c r="J1357" s="9" t="str">
        <f t="shared" si="213"/>
        <v/>
      </c>
      <c r="K1357" s="9" t="str">
        <f t="shared" si="214"/>
        <v/>
      </c>
      <c r="O1357">
        <f t="shared" si="215"/>
        <v>0</v>
      </c>
      <c r="P1357">
        <f t="shared" si="216"/>
        <v>0</v>
      </c>
      <c r="Q1357">
        <f t="shared" si="217"/>
        <v>0</v>
      </c>
      <c r="R1357">
        <f t="shared" si="218"/>
        <v>0</v>
      </c>
      <c r="S1357">
        <f t="shared" si="219"/>
        <v>0</v>
      </c>
    </row>
    <row r="1358" spans="1:19" x14ac:dyDescent="0.25">
      <c r="A1358" s="8"/>
      <c r="B1358" s="8"/>
      <c r="C1358" s="8"/>
      <c r="D1358" s="8"/>
      <c r="E1358" s="8"/>
      <c r="G1358" s="9" t="str">
        <f t="shared" si="210"/>
        <v/>
      </c>
      <c r="H1358" s="9" t="str">
        <f t="shared" si="211"/>
        <v/>
      </c>
      <c r="I1358" s="9" t="str">
        <f t="shared" si="212"/>
        <v/>
      </c>
      <c r="J1358" s="9" t="str">
        <f t="shared" si="213"/>
        <v/>
      </c>
      <c r="K1358" s="9" t="str">
        <f t="shared" si="214"/>
        <v/>
      </c>
      <c r="O1358">
        <f t="shared" si="215"/>
        <v>0</v>
      </c>
      <c r="P1358">
        <f t="shared" si="216"/>
        <v>0</v>
      </c>
      <c r="Q1358">
        <f t="shared" si="217"/>
        <v>0</v>
      </c>
      <c r="R1358">
        <f t="shared" si="218"/>
        <v>0</v>
      </c>
      <c r="S1358">
        <f t="shared" si="219"/>
        <v>0</v>
      </c>
    </row>
    <row r="1359" spans="1:19" x14ac:dyDescent="0.25">
      <c r="A1359" s="8"/>
      <c r="B1359" s="8"/>
      <c r="C1359" s="8"/>
      <c r="D1359" s="8"/>
      <c r="E1359" s="8"/>
      <c r="G1359" s="9" t="str">
        <f t="shared" si="210"/>
        <v/>
      </c>
      <c r="H1359" s="9" t="str">
        <f t="shared" si="211"/>
        <v/>
      </c>
      <c r="I1359" s="9" t="str">
        <f t="shared" si="212"/>
        <v/>
      </c>
      <c r="J1359" s="9" t="str">
        <f t="shared" si="213"/>
        <v/>
      </c>
      <c r="K1359" s="9" t="str">
        <f t="shared" si="214"/>
        <v/>
      </c>
      <c r="O1359">
        <f t="shared" si="215"/>
        <v>0</v>
      </c>
      <c r="P1359">
        <f t="shared" si="216"/>
        <v>0</v>
      </c>
      <c r="Q1359">
        <f t="shared" si="217"/>
        <v>0</v>
      </c>
      <c r="R1359">
        <f t="shared" si="218"/>
        <v>0</v>
      </c>
      <c r="S1359">
        <f t="shared" si="219"/>
        <v>0</v>
      </c>
    </row>
    <row r="1360" spans="1:19" x14ac:dyDescent="0.25">
      <c r="A1360" s="8"/>
      <c r="B1360" s="8"/>
      <c r="C1360" s="8"/>
      <c r="D1360" s="8"/>
      <c r="E1360" s="8"/>
      <c r="G1360" s="9" t="str">
        <f t="shared" si="210"/>
        <v/>
      </c>
      <c r="H1360" s="9" t="str">
        <f t="shared" si="211"/>
        <v/>
      </c>
      <c r="I1360" s="9" t="str">
        <f t="shared" si="212"/>
        <v/>
      </c>
      <c r="J1360" s="9" t="str">
        <f t="shared" si="213"/>
        <v/>
      </c>
      <c r="K1360" s="9" t="str">
        <f t="shared" si="214"/>
        <v/>
      </c>
      <c r="O1360">
        <f t="shared" si="215"/>
        <v>0</v>
      </c>
      <c r="P1360">
        <f t="shared" si="216"/>
        <v>0</v>
      </c>
      <c r="Q1360">
        <f t="shared" si="217"/>
        <v>0</v>
      </c>
      <c r="R1360">
        <f t="shared" si="218"/>
        <v>0</v>
      </c>
      <c r="S1360">
        <f t="shared" si="219"/>
        <v>0</v>
      </c>
    </row>
    <row r="1361" spans="1:19" x14ac:dyDescent="0.25">
      <c r="A1361" s="8"/>
      <c r="B1361" s="8"/>
      <c r="C1361" s="8"/>
      <c r="D1361" s="8"/>
      <c r="E1361" s="8"/>
      <c r="G1361" s="9" t="str">
        <f t="shared" si="210"/>
        <v/>
      </c>
      <c r="H1361" s="9" t="str">
        <f t="shared" si="211"/>
        <v/>
      </c>
      <c r="I1361" s="9" t="str">
        <f t="shared" si="212"/>
        <v/>
      </c>
      <c r="J1361" s="9" t="str">
        <f t="shared" si="213"/>
        <v/>
      </c>
      <c r="K1361" s="9" t="str">
        <f t="shared" si="214"/>
        <v/>
      </c>
      <c r="O1361">
        <f t="shared" si="215"/>
        <v>0</v>
      </c>
      <c r="P1361">
        <f t="shared" si="216"/>
        <v>0</v>
      </c>
      <c r="Q1361">
        <f t="shared" si="217"/>
        <v>0</v>
      </c>
      <c r="R1361">
        <f t="shared" si="218"/>
        <v>0</v>
      </c>
      <c r="S1361">
        <f t="shared" si="219"/>
        <v>0</v>
      </c>
    </row>
    <row r="1362" spans="1:19" x14ac:dyDescent="0.25">
      <c r="A1362" s="8"/>
      <c r="B1362" s="8"/>
      <c r="C1362" s="8"/>
      <c r="D1362" s="8"/>
      <c r="E1362" s="8"/>
      <c r="G1362" s="9" t="str">
        <f t="shared" si="210"/>
        <v/>
      </c>
      <c r="H1362" s="9" t="str">
        <f t="shared" si="211"/>
        <v/>
      </c>
      <c r="I1362" s="9" t="str">
        <f t="shared" si="212"/>
        <v/>
      </c>
      <c r="J1362" s="9" t="str">
        <f t="shared" si="213"/>
        <v/>
      </c>
      <c r="K1362" s="9" t="str">
        <f t="shared" si="214"/>
        <v/>
      </c>
      <c r="O1362">
        <f t="shared" si="215"/>
        <v>0</v>
      </c>
      <c r="P1362">
        <f t="shared" si="216"/>
        <v>0</v>
      </c>
      <c r="Q1362">
        <f t="shared" si="217"/>
        <v>0</v>
      </c>
      <c r="R1362">
        <f t="shared" si="218"/>
        <v>0</v>
      </c>
      <c r="S1362">
        <f t="shared" si="219"/>
        <v>0</v>
      </c>
    </row>
    <row r="1363" spans="1:19" x14ac:dyDescent="0.25">
      <c r="A1363" s="8"/>
      <c r="B1363" s="8"/>
      <c r="C1363" s="8"/>
      <c r="D1363" s="8"/>
      <c r="E1363" s="8"/>
      <c r="G1363" s="9" t="str">
        <f t="shared" si="210"/>
        <v/>
      </c>
      <c r="H1363" s="9" t="str">
        <f t="shared" si="211"/>
        <v/>
      </c>
      <c r="I1363" s="9" t="str">
        <f t="shared" si="212"/>
        <v/>
      </c>
      <c r="J1363" s="9" t="str">
        <f t="shared" si="213"/>
        <v/>
      </c>
      <c r="K1363" s="9" t="str">
        <f t="shared" si="214"/>
        <v/>
      </c>
      <c r="O1363">
        <f t="shared" si="215"/>
        <v>0</v>
      </c>
      <c r="P1363">
        <f t="shared" si="216"/>
        <v>0</v>
      </c>
      <c r="Q1363">
        <f t="shared" si="217"/>
        <v>0</v>
      </c>
      <c r="R1363">
        <f t="shared" si="218"/>
        <v>0</v>
      </c>
      <c r="S1363">
        <f t="shared" si="219"/>
        <v>0</v>
      </c>
    </row>
    <row r="1364" spans="1:19" x14ac:dyDescent="0.25">
      <c r="A1364" s="8"/>
      <c r="B1364" s="8"/>
      <c r="C1364" s="8"/>
      <c r="D1364" s="8"/>
      <c r="E1364" s="8"/>
      <c r="G1364" s="9" t="str">
        <f t="shared" si="210"/>
        <v/>
      </c>
      <c r="H1364" s="9" t="str">
        <f t="shared" si="211"/>
        <v/>
      </c>
      <c r="I1364" s="9" t="str">
        <f t="shared" si="212"/>
        <v/>
      </c>
      <c r="J1364" s="9" t="str">
        <f t="shared" si="213"/>
        <v/>
      </c>
      <c r="K1364" s="9" t="str">
        <f t="shared" si="214"/>
        <v/>
      </c>
      <c r="O1364">
        <f t="shared" si="215"/>
        <v>0</v>
      </c>
      <c r="P1364">
        <f t="shared" si="216"/>
        <v>0</v>
      </c>
      <c r="Q1364">
        <f t="shared" si="217"/>
        <v>0</v>
      </c>
      <c r="R1364">
        <f t="shared" si="218"/>
        <v>0</v>
      </c>
      <c r="S1364">
        <f t="shared" si="219"/>
        <v>0</v>
      </c>
    </row>
    <row r="1365" spans="1:19" x14ac:dyDescent="0.25">
      <c r="A1365" s="8"/>
      <c r="B1365" s="8"/>
      <c r="C1365" s="8"/>
      <c r="D1365" s="8"/>
      <c r="E1365" s="8"/>
      <c r="G1365" s="9" t="str">
        <f t="shared" si="210"/>
        <v/>
      </c>
      <c r="H1365" s="9" t="str">
        <f t="shared" si="211"/>
        <v/>
      </c>
      <c r="I1365" s="9" t="str">
        <f t="shared" si="212"/>
        <v/>
      </c>
      <c r="J1365" s="9" t="str">
        <f t="shared" si="213"/>
        <v/>
      </c>
      <c r="K1365" s="9" t="str">
        <f t="shared" si="214"/>
        <v/>
      </c>
      <c r="O1365">
        <f t="shared" si="215"/>
        <v>0</v>
      </c>
      <c r="P1365">
        <f t="shared" si="216"/>
        <v>0</v>
      </c>
      <c r="Q1365">
        <f t="shared" si="217"/>
        <v>0</v>
      </c>
      <c r="R1365">
        <f t="shared" si="218"/>
        <v>0</v>
      </c>
      <c r="S1365">
        <f t="shared" si="219"/>
        <v>0</v>
      </c>
    </row>
    <row r="1366" spans="1:19" x14ac:dyDescent="0.25">
      <c r="A1366" s="8"/>
      <c r="B1366" s="8"/>
      <c r="C1366" s="8"/>
      <c r="D1366" s="8"/>
      <c r="E1366" s="8"/>
      <c r="G1366" s="9" t="str">
        <f t="shared" si="210"/>
        <v/>
      </c>
      <c r="H1366" s="9" t="str">
        <f t="shared" si="211"/>
        <v/>
      </c>
      <c r="I1366" s="9" t="str">
        <f t="shared" si="212"/>
        <v/>
      </c>
      <c r="J1366" s="9" t="str">
        <f t="shared" si="213"/>
        <v/>
      </c>
      <c r="K1366" s="9" t="str">
        <f t="shared" si="214"/>
        <v/>
      </c>
      <c r="O1366">
        <f t="shared" si="215"/>
        <v>0</v>
      </c>
      <c r="P1366">
        <f t="shared" si="216"/>
        <v>0</v>
      </c>
      <c r="Q1366">
        <f t="shared" si="217"/>
        <v>0</v>
      </c>
      <c r="R1366">
        <f t="shared" si="218"/>
        <v>0</v>
      </c>
      <c r="S1366">
        <f t="shared" si="219"/>
        <v>0</v>
      </c>
    </row>
    <row r="1367" spans="1:19" x14ac:dyDescent="0.25">
      <c r="A1367" s="8"/>
      <c r="B1367" s="8"/>
      <c r="C1367" s="8"/>
      <c r="D1367" s="8"/>
      <c r="E1367" s="8"/>
      <c r="G1367" s="9" t="str">
        <f t="shared" si="210"/>
        <v/>
      </c>
      <c r="H1367" s="9" t="str">
        <f t="shared" si="211"/>
        <v/>
      </c>
      <c r="I1367" s="9" t="str">
        <f t="shared" si="212"/>
        <v/>
      </c>
      <c r="J1367" s="9" t="str">
        <f t="shared" si="213"/>
        <v/>
      </c>
      <c r="K1367" s="9" t="str">
        <f t="shared" si="214"/>
        <v/>
      </c>
      <c r="O1367">
        <f t="shared" si="215"/>
        <v>0</v>
      </c>
      <c r="P1367">
        <f t="shared" si="216"/>
        <v>0</v>
      </c>
      <c r="Q1367">
        <f t="shared" si="217"/>
        <v>0</v>
      </c>
      <c r="R1367">
        <f t="shared" si="218"/>
        <v>0</v>
      </c>
      <c r="S1367">
        <f t="shared" si="219"/>
        <v>0</v>
      </c>
    </row>
    <row r="1368" spans="1:19" x14ac:dyDescent="0.25">
      <c r="A1368" s="8"/>
      <c r="B1368" s="8"/>
      <c r="C1368" s="8"/>
      <c r="D1368" s="8"/>
      <c r="E1368" s="8"/>
      <c r="G1368" s="9" t="str">
        <f t="shared" si="210"/>
        <v/>
      </c>
      <c r="H1368" s="9" t="str">
        <f t="shared" si="211"/>
        <v/>
      </c>
      <c r="I1368" s="9" t="str">
        <f t="shared" si="212"/>
        <v/>
      </c>
      <c r="J1368" s="9" t="str">
        <f t="shared" si="213"/>
        <v/>
      </c>
      <c r="K1368" s="9" t="str">
        <f t="shared" si="214"/>
        <v/>
      </c>
      <c r="O1368">
        <f t="shared" si="215"/>
        <v>0</v>
      </c>
      <c r="P1368">
        <f t="shared" si="216"/>
        <v>0</v>
      </c>
      <c r="Q1368">
        <f t="shared" si="217"/>
        <v>0</v>
      </c>
      <c r="R1368">
        <f t="shared" si="218"/>
        <v>0</v>
      </c>
      <c r="S1368">
        <f t="shared" si="219"/>
        <v>0</v>
      </c>
    </row>
    <row r="1369" spans="1:19" x14ac:dyDescent="0.25">
      <c r="A1369" s="8"/>
      <c r="B1369" s="8"/>
      <c r="C1369" s="8"/>
      <c r="D1369" s="8"/>
      <c r="E1369" s="8"/>
      <c r="G1369" s="9" t="str">
        <f t="shared" si="210"/>
        <v/>
      </c>
      <c r="H1369" s="9" t="str">
        <f t="shared" si="211"/>
        <v/>
      </c>
      <c r="I1369" s="9" t="str">
        <f t="shared" si="212"/>
        <v/>
      </c>
      <c r="J1369" s="9" t="str">
        <f t="shared" si="213"/>
        <v/>
      </c>
      <c r="K1369" s="9" t="str">
        <f t="shared" si="214"/>
        <v/>
      </c>
      <c r="O1369">
        <f t="shared" si="215"/>
        <v>0</v>
      </c>
      <c r="P1369">
        <f t="shared" si="216"/>
        <v>0</v>
      </c>
      <c r="Q1369">
        <f t="shared" si="217"/>
        <v>0</v>
      </c>
      <c r="R1369">
        <f t="shared" si="218"/>
        <v>0</v>
      </c>
      <c r="S1369">
        <f t="shared" si="219"/>
        <v>0</v>
      </c>
    </row>
    <row r="1370" spans="1:19" x14ac:dyDescent="0.25">
      <c r="A1370" s="8"/>
      <c r="B1370" s="8"/>
      <c r="C1370" s="8"/>
      <c r="D1370" s="8"/>
      <c r="E1370" s="8"/>
      <c r="G1370" s="9" t="str">
        <f t="shared" si="210"/>
        <v/>
      </c>
      <c r="H1370" s="9" t="str">
        <f t="shared" si="211"/>
        <v/>
      </c>
      <c r="I1370" s="9" t="str">
        <f t="shared" si="212"/>
        <v/>
      </c>
      <c r="J1370" s="9" t="str">
        <f t="shared" si="213"/>
        <v/>
      </c>
      <c r="K1370" s="9" t="str">
        <f t="shared" si="214"/>
        <v/>
      </c>
      <c r="O1370">
        <f t="shared" si="215"/>
        <v>0</v>
      </c>
      <c r="P1370">
        <f t="shared" si="216"/>
        <v>0</v>
      </c>
      <c r="Q1370">
        <f t="shared" si="217"/>
        <v>0</v>
      </c>
      <c r="R1370">
        <f t="shared" si="218"/>
        <v>0</v>
      </c>
      <c r="S1370">
        <f t="shared" si="219"/>
        <v>0</v>
      </c>
    </row>
    <row r="1371" spans="1:19" x14ac:dyDescent="0.25">
      <c r="A1371" s="8"/>
      <c r="B1371" s="8"/>
      <c r="C1371" s="8"/>
      <c r="D1371" s="8"/>
      <c r="E1371" s="8"/>
      <c r="G1371" s="9" t="str">
        <f t="shared" si="210"/>
        <v/>
      </c>
      <c r="H1371" s="9" t="str">
        <f t="shared" si="211"/>
        <v/>
      </c>
      <c r="I1371" s="9" t="str">
        <f t="shared" si="212"/>
        <v/>
      </c>
      <c r="J1371" s="9" t="str">
        <f t="shared" si="213"/>
        <v/>
      </c>
      <c r="K1371" s="9" t="str">
        <f t="shared" si="214"/>
        <v/>
      </c>
      <c r="O1371">
        <f t="shared" si="215"/>
        <v>0</v>
      </c>
      <c r="P1371">
        <f t="shared" si="216"/>
        <v>0</v>
      </c>
      <c r="Q1371">
        <f t="shared" si="217"/>
        <v>0</v>
      </c>
      <c r="R1371">
        <f t="shared" si="218"/>
        <v>0</v>
      </c>
      <c r="S1371">
        <f t="shared" si="219"/>
        <v>0</v>
      </c>
    </row>
    <row r="1372" spans="1:19" x14ac:dyDescent="0.25">
      <c r="A1372" s="8"/>
      <c r="B1372" s="8"/>
      <c r="C1372" s="8"/>
      <c r="D1372" s="8"/>
      <c r="E1372" s="8"/>
      <c r="G1372" s="9" t="str">
        <f t="shared" si="210"/>
        <v/>
      </c>
      <c r="H1372" s="9" t="str">
        <f t="shared" si="211"/>
        <v/>
      </c>
      <c r="I1372" s="9" t="str">
        <f t="shared" si="212"/>
        <v/>
      </c>
      <c r="J1372" s="9" t="str">
        <f t="shared" si="213"/>
        <v/>
      </c>
      <c r="K1372" s="9" t="str">
        <f t="shared" si="214"/>
        <v/>
      </c>
      <c r="O1372">
        <f t="shared" si="215"/>
        <v>0</v>
      </c>
      <c r="P1372">
        <f t="shared" si="216"/>
        <v>0</v>
      </c>
      <c r="Q1372">
        <f t="shared" si="217"/>
        <v>0</v>
      </c>
      <c r="R1372">
        <f t="shared" si="218"/>
        <v>0</v>
      </c>
      <c r="S1372">
        <f t="shared" si="219"/>
        <v>0</v>
      </c>
    </row>
    <row r="1373" spans="1:19" x14ac:dyDescent="0.25">
      <c r="A1373" s="8"/>
      <c r="B1373" s="8"/>
      <c r="C1373" s="8"/>
      <c r="D1373" s="8"/>
      <c r="E1373" s="8"/>
      <c r="G1373" s="9" t="str">
        <f t="shared" si="210"/>
        <v/>
      </c>
      <c r="H1373" s="9" t="str">
        <f t="shared" si="211"/>
        <v/>
      </c>
      <c r="I1373" s="9" t="str">
        <f t="shared" si="212"/>
        <v/>
      </c>
      <c r="J1373" s="9" t="str">
        <f t="shared" si="213"/>
        <v/>
      </c>
      <c r="K1373" s="9" t="str">
        <f t="shared" si="214"/>
        <v/>
      </c>
      <c r="O1373">
        <f t="shared" si="215"/>
        <v>0</v>
      </c>
      <c r="P1373">
        <f t="shared" si="216"/>
        <v>0</v>
      </c>
      <c r="Q1373">
        <f t="shared" si="217"/>
        <v>0</v>
      </c>
      <c r="R1373">
        <f t="shared" si="218"/>
        <v>0</v>
      </c>
      <c r="S1373">
        <f t="shared" si="219"/>
        <v>0</v>
      </c>
    </row>
    <row r="1374" spans="1:19" x14ac:dyDescent="0.25">
      <c r="A1374" s="8"/>
      <c r="B1374" s="8"/>
      <c r="C1374" s="8"/>
      <c r="D1374" s="8"/>
      <c r="E1374" s="8"/>
      <c r="G1374" s="9" t="str">
        <f t="shared" si="210"/>
        <v/>
      </c>
      <c r="H1374" s="9" t="str">
        <f t="shared" si="211"/>
        <v/>
      </c>
      <c r="I1374" s="9" t="str">
        <f t="shared" si="212"/>
        <v/>
      </c>
      <c r="J1374" s="9" t="str">
        <f t="shared" si="213"/>
        <v/>
      </c>
      <c r="K1374" s="9" t="str">
        <f t="shared" si="214"/>
        <v/>
      </c>
      <c r="O1374">
        <f t="shared" si="215"/>
        <v>0</v>
      </c>
      <c r="P1374">
        <f t="shared" si="216"/>
        <v>0</v>
      </c>
      <c r="Q1374">
        <f t="shared" si="217"/>
        <v>0</v>
      </c>
      <c r="R1374">
        <f t="shared" si="218"/>
        <v>0</v>
      </c>
      <c r="S1374">
        <f t="shared" si="219"/>
        <v>0</v>
      </c>
    </row>
    <row r="1375" spans="1:19" x14ac:dyDescent="0.25">
      <c r="A1375" s="8"/>
      <c r="B1375" s="8"/>
      <c r="C1375" s="8"/>
      <c r="D1375" s="8"/>
      <c r="E1375" s="8"/>
      <c r="G1375" s="9" t="str">
        <f t="shared" si="210"/>
        <v/>
      </c>
      <c r="H1375" s="9" t="str">
        <f t="shared" si="211"/>
        <v/>
      </c>
      <c r="I1375" s="9" t="str">
        <f t="shared" si="212"/>
        <v/>
      </c>
      <c r="J1375" s="9" t="str">
        <f t="shared" si="213"/>
        <v/>
      </c>
      <c r="K1375" s="9" t="str">
        <f t="shared" si="214"/>
        <v/>
      </c>
      <c r="O1375">
        <f t="shared" si="215"/>
        <v>0</v>
      </c>
      <c r="P1375">
        <f t="shared" si="216"/>
        <v>0</v>
      </c>
      <c r="Q1375">
        <f t="shared" si="217"/>
        <v>0</v>
      </c>
      <c r="R1375">
        <f t="shared" si="218"/>
        <v>0</v>
      </c>
      <c r="S1375">
        <f t="shared" si="219"/>
        <v>0</v>
      </c>
    </row>
    <row r="1376" spans="1:19" x14ac:dyDescent="0.25">
      <c r="A1376" s="8"/>
      <c r="B1376" s="8"/>
      <c r="C1376" s="8"/>
      <c r="D1376" s="8"/>
      <c r="E1376" s="8"/>
      <c r="G1376" s="9" t="str">
        <f t="shared" si="210"/>
        <v/>
      </c>
      <c r="H1376" s="9" t="str">
        <f t="shared" si="211"/>
        <v/>
      </c>
      <c r="I1376" s="9" t="str">
        <f t="shared" si="212"/>
        <v/>
      </c>
      <c r="J1376" s="9" t="str">
        <f t="shared" si="213"/>
        <v/>
      </c>
      <c r="K1376" s="9" t="str">
        <f t="shared" si="214"/>
        <v/>
      </c>
      <c r="O1376">
        <f t="shared" si="215"/>
        <v>0</v>
      </c>
      <c r="P1376">
        <f t="shared" si="216"/>
        <v>0</v>
      </c>
      <c r="Q1376">
        <f t="shared" si="217"/>
        <v>0</v>
      </c>
      <c r="R1376">
        <f t="shared" si="218"/>
        <v>0</v>
      </c>
      <c r="S1376">
        <f t="shared" si="219"/>
        <v>0</v>
      </c>
    </row>
    <row r="1377" spans="1:19" x14ac:dyDescent="0.25">
      <c r="A1377" s="8"/>
      <c r="B1377" s="8"/>
      <c r="C1377" s="8"/>
      <c r="D1377" s="8"/>
      <c r="E1377" s="8"/>
      <c r="G1377" s="9" t="str">
        <f t="shared" si="210"/>
        <v/>
      </c>
      <c r="H1377" s="9" t="str">
        <f t="shared" si="211"/>
        <v/>
      </c>
      <c r="I1377" s="9" t="str">
        <f t="shared" si="212"/>
        <v/>
      </c>
      <c r="J1377" s="9" t="str">
        <f t="shared" si="213"/>
        <v/>
      </c>
      <c r="K1377" s="9" t="str">
        <f t="shared" si="214"/>
        <v/>
      </c>
      <c r="O1377">
        <f t="shared" si="215"/>
        <v>0</v>
      </c>
      <c r="P1377">
        <f t="shared" si="216"/>
        <v>0</v>
      </c>
      <c r="Q1377">
        <f t="shared" si="217"/>
        <v>0</v>
      </c>
      <c r="R1377">
        <f t="shared" si="218"/>
        <v>0</v>
      </c>
      <c r="S1377">
        <f t="shared" si="219"/>
        <v>0</v>
      </c>
    </row>
    <row r="1378" spans="1:19" x14ac:dyDescent="0.25">
      <c r="A1378" s="8"/>
      <c r="B1378" s="8"/>
      <c r="C1378" s="8"/>
      <c r="D1378" s="8"/>
      <c r="E1378" s="8"/>
      <c r="G1378" s="9" t="str">
        <f t="shared" si="210"/>
        <v/>
      </c>
      <c r="H1378" s="9" t="str">
        <f t="shared" si="211"/>
        <v/>
      </c>
      <c r="I1378" s="9" t="str">
        <f t="shared" si="212"/>
        <v/>
      </c>
      <c r="J1378" s="9" t="str">
        <f t="shared" si="213"/>
        <v/>
      </c>
      <c r="K1378" s="9" t="str">
        <f t="shared" si="214"/>
        <v/>
      </c>
      <c r="O1378">
        <f t="shared" si="215"/>
        <v>0</v>
      </c>
      <c r="P1378">
        <f t="shared" si="216"/>
        <v>0</v>
      </c>
      <c r="Q1378">
        <f t="shared" si="217"/>
        <v>0</v>
      </c>
      <c r="R1378">
        <f t="shared" si="218"/>
        <v>0</v>
      </c>
      <c r="S1378">
        <f t="shared" si="219"/>
        <v>0</v>
      </c>
    </row>
    <row r="1379" spans="1:19" x14ac:dyDescent="0.25">
      <c r="A1379" s="8"/>
      <c r="B1379" s="8"/>
      <c r="C1379" s="8"/>
      <c r="D1379" s="8"/>
      <c r="E1379" s="8"/>
      <c r="G1379" s="9" t="str">
        <f t="shared" si="210"/>
        <v/>
      </c>
      <c r="H1379" s="9" t="str">
        <f t="shared" si="211"/>
        <v/>
      </c>
      <c r="I1379" s="9" t="str">
        <f t="shared" si="212"/>
        <v/>
      </c>
      <c r="J1379" s="9" t="str">
        <f t="shared" si="213"/>
        <v/>
      </c>
      <c r="K1379" s="9" t="str">
        <f t="shared" si="214"/>
        <v/>
      </c>
      <c r="O1379">
        <f t="shared" si="215"/>
        <v>0</v>
      </c>
      <c r="P1379">
        <f t="shared" si="216"/>
        <v>0</v>
      </c>
      <c r="Q1379">
        <f t="shared" si="217"/>
        <v>0</v>
      </c>
      <c r="R1379">
        <f t="shared" si="218"/>
        <v>0</v>
      </c>
      <c r="S1379">
        <f t="shared" si="219"/>
        <v>0</v>
      </c>
    </row>
    <row r="1380" spans="1:19" x14ac:dyDescent="0.25">
      <c r="A1380" s="8"/>
      <c r="B1380" s="8"/>
      <c r="C1380" s="8"/>
      <c r="D1380" s="8"/>
      <c r="E1380" s="8"/>
      <c r="G1380" s="9" t="str">
        <f t="shared" si="210"/>
        <v/>
      </c>
      <c r="H1380" s="9" t="str">
        <f t="shared" si="211"/>
        <v/>
      </c>
      <c r="I1380" s="9" t="str">
        <f t="shared" si="212"/>
        <v/>
      </c>
      <c r="J1380" s="9" t="str">
        <f t="shared" si="213"/>
        <v/>
      </c>
      <c r="K1380" s="9" t="str">
        <f t="shared" si="214"/>
        <v/>
      </c>
      <c r="O1380">
        <f t="shared" si="215"/>
        <v>0</v>
      </c>
      <c r="P1380">
        <f t="shared" si="216"/>
        <v>0</v>
      </c>
      <c r="Q1380">
        <f t="shared" si="217"/>
        <v>0</v>
      </c>
      <c r="R1380">
        <f t="shared" si="218"/>
        <v>0</v>
      </c>
      <c r="S1380">
        <f t="shared" si="219"/>
        <v>0</v>
      </c>
    </row>
    <row r="1381" spans="1:19" x14ac:dyDescent="0.25">
      <c r="A1381" s="8"/>
      <c r="B1381" s="8"/>
      <c r="C1381" s="8"/>
      <c r="D1381" s="8"/>
      <c r="E1381" s="8"/>
      <c r="G1381" s="9" t="str">
        <f t="shared" si="210"/>
        <v/>
      </c>
      <c r="H1381" s="9" t="str">
        <f t="shared" si="211"/>
        <v/>
      </c>
      <c r="I1381" s="9" t="str">
        <f t="shared" si="212"/>
        <v/>
      </c>
      <c r="J1381" s="9" t="str">
        <f t="shared" si="213"/>
        <v/>
      </c>
      <c r="K1381" s="9" t="str">
        <f t="shared" si="214"/>
        <v/>
      </c>
      <c r="O1381">
        <f t="shared" si="215"/>
        <v>0</v>
      </c>
      <c r="P1381">
        <f t="shared" si="216"/>
        <v>0</v>
      </c>
      <c r="Q1381">
        <f t="shared" si="217"/>
        <v>0</v>
      </c>
      <c r="R1381">
        <f t="shared" si="218"/>
        <v>0</v>
      </c>
      <c r="S1381">
        <f t="shared" si="219"/>
        <v>0</v>
      </c>
    </row>
    <row r="1382" spans="1:19" x14ac:dyDescent="0.25">
      <c r="A1382" s="8"/>
      <c r="B1382" s="8"/>
      <c r="C1382" s="8"/>
      <c r="D1382" s="8"/>
      <c r="E1382" s="8"/>
      <c r="G1382" s="9" t="str">
        <f t="shared" si="210"/>
        <v/>
      </c>
      <c r="H1382" s="9" t="str">
        <f t="shared" si="211"/>
        <v/>
      </c>
      <c r="I1382" s="9" t="str">
        <f t="shared" si="212"/>
        <v/>
      </c>
      <c r="J1382" s="9" t="str">
        <f t="shared" si="213"/>
        <v/>
      </c>
      <c r="K1382" s="9" t="str">
        <f t="shared" si="214"/>
        <v/>
      </c>
      <c r="O1382">
        <f t="shared" si="215"/>
        <v>0</v>
      </c>
      <c r="P1382">
        <f t="shared" si="216"/>
        <v>0</v>
      </c>
      <c r="Q1382">
        <f t="shared" si="217"/>
        <v>0</v>
      </c>
      <c r="R1382">
        <f t="shared" si="218"/>
        <v>0</v>
      </c>
      <c r="S1382">
        <f t="shared" si="219"/>
        <v>0</v>
      </c>
    </row>
    <row r="1383" spans="1:19" x14ac:dyDescent="0.25">
      <c r="A1383" s="8"/>
      <c r="B1383" s="8"/>
      <c r="C1383" s="8"/>
      <c r="D1383" s="8"/>
      <c r="E1383" s="8"/>
      <c r="G1383" s="9" t="str">
        <f t="shared" si="210"/>
        <v/>
      </c>
      <c r="H1383" s="9" t="str">
        <f t="shared" si="211"/>
        <v/>
      </c>
      <c r="I1383" s="9" t="str">
        <f t="shared" si="212"/>
        <v/>
      </c>
      <c r="J1383" s="9" t="str">
        <f t="shared" si="213"/>
        <v/>
      </c>
      <c r="K1383" s="9" t="str">
        <f t="shared" si="214"/>
        <v/>
      </c>
      <c r="O1383">
        <f t="shared" si="215"/>
        <v>0</v>
      </c>
      <c r="P1383">
        <f t="shared" si="216"/>
        <v>0</v>
      </c>
      <c r="Q1383">
        <f t="shared" si="217"/>
        <v>0</v>
      </c>
      <c r="R1383">
        <f t="shared" si="218"/>
        <v>0</v>
      </c>
      <c r="S1383">
        <f t="shared" si="219"/>
        <v>0</v>
      </c>
    </row>
    <row r="1384" spans="1:19" x14ac:dyDescent="0.25">
      <c r="A1384" s="8"/>
      <c r="B1384" s="8"/>
      <c r="C1384" s="8"/>
      <c r="D1384" s="8"/>
      <c r="E1384" s="8"/>
      <c r="G1384" s="9" t="str">
        <f t="shared" si="210"/>
        <v/>
      </c>
      <c r="H1384" s="9" t="str">
        <f t="shared" si="211"/>
        <v/>
      </c>
      <c r="I1384" s="9" t="str">
        <f t="shared" si="212"/>
        <v/>
      </c>
      <c r="J1384" s="9" t="str">
        <f t="shared" si="213"/>
        <v/>
      </c>
      <c r="K1384" s="9" t="str">
        <f t="shared" si="214"/>
        <v/>
      </c>
      <c r="O1384">
        <f t="shared" si="215"/>
        <v>0</v>
      </c>
      <c r="P1384">
        <f t="shared" si="216"/>
        <v>0</v>
      </c>
      <c r="Q1384">
        <f t="shared" si="217"/>
        <v>0</v>
      </c>
      <c r="R1384">
        <f t="shared" si="218"/>
        <v>0</v>
      </c>
      <c r="S1384">
        <f t="shared" si="219"/>
        <v>0</v>
      </c>
    </row>
    <row r="1385" spans="1:19" x14ac:dyDescent="0.25">
      <c r="A1385" s="8"/>
      <c r="B1385" s="8"/>
      <c r="C1385" s="8"/>
      <c r="D1385" s="8"/>
      <c r="E1385" s="8"/>
      <c r="G1385" s="9" t="str">
        <f t="shared" si="210"/>
        <v/>
      </c>
      <c r="H1385" s="9" t="str">
        <f t="shared" si="211"/>
        <v/>
      </c>
      <c r="I1385" s="9" t="str">
        <f t="shared" si="212"/>
        <v/>
      </c>
      <c r="J1385" s="9" t="str">
        <f t="shared" si="213"/>
        <v/>
      </c>
      <c r="K1385" s="9" t="str">
        <f t="shared" si="214"/>
        <v/>
      </c>
      <c r="O1385">
        <f t="shared" si="215"/>
        <v>0</v>
      </c>
      <c r="P1385">
        <f t="shared" si="216"/>
        <v>0</v>
      </c>
      <c r="Q1385">
        <f t="shared" si="217"/>
        <v>0</v>
      </c>
      <c r="R1385">
        <f t="shared" si="218"/>
        <v>0</v>
      </c>
      <c r="S1385">
        <f t="shared" si="219"/>
        <v>0</v>
      </c>
    </row>
    <row r="1386" spans="1:19" x14ac:dyDescent="0.25">
      <c r="A1386" s="8"/>
      <c r="B1386" s="8"/>
      <c r="C1386" s="8"/>
      <c r="D1386" s="8"/>
      <c r="E1386" s="8"/>
      <c r="G1386" s="9" t="str">
        <f t="shared" si="210"/>
        <v/>
      </c>
      <c r="H1386" s="9" t="str">
        <f t="shared" si="211"/>
        <v/>
      </c>
      <c r="I1386" s="9" t="str">
        <f t="shared" si="212"/>
        <v/>
      </c>
      <c r="J1386" s="9" t="str">
        <f t="shared" si="213"/>
        <v/>
      </c>
      <c r="K1386" s="9" t="str">
        <f t="shared" si="214"/>
        <v/>
      </c>
      <c r="O1386">
        <f t="shared" si="215"/>
        <v>0</v>
      </c>
      <c r="P1386">
        <f t="shared" si="216"/>
        <v>0</v>
      </c>
      <c r="Q1386">
        <f t="shared" si="217"/>
        <v>0</v>
      </c>
      <c r="R1386">
        <f t="shared" si="218"/>
        <v>0</v>
      </c>
      <c r="S1386">
        <f t="shared" si="219"/>
        <v>0</v>
      </c>
    </row>
    <row r="1387" spans="1:19" x14ac:dyDescent="0.25">
      <c r="A1387" s="8"/>
      <c r="B1387" s="8"/>
      <c r="C1387" s="8"/>
      <c r="D1387" s="8"/>
      <c r="E1387" s="8"/>
      <c r="G1387" s="9" t="str">
        <f t="shared" si="210"/>
        <v/>
      </c>
      <c r="H1387" s="9" t="str">
        <f t="shared" si="211"/>
        <v/>
      </c>
      <c r="I1387" s="9" t="str">
        <f t="shared" si="212"/>
        <v/>
      </c>
      <c r="J1387" s="9" t="str">
        <f t="shared" si="213"/>
        <v/>
      </c>
      <c r="K1387" s="9" t="str">
        <f t="shared" si="214"/>
        <v/>
      </c>
      <c r="O1387">
        <f t="shared" si="215"/>
        <v>0</v>
      </c>
      <c r="P1387">
        <f t="shared" si="216"/>
        <v>0</v>
      </c>
      <c r="Q1387">
        <f t="shared" si="217"/>
        <v>0</v>
      </c>
      <c r="R1387">
        <f t="shared" si="218"/>
        <v>0</v>
      </c>
      <c r="S1387">
        <f t="shared" si="219"/>
        <v>0</v>
      </c>
    </row>
    <row r="1388" spans="1:19" x14ac:dyDescent="0.25">
      <c r="A1388" s="8"/>
      <c r="B1388" s="8"/>
      <c r="C1388" s="8"/>
      <c r="D1388" s="8"/>
      <c r="E1388" s="8"/>
      <c r="G1388" s="9" t="str">
        <f t="shared" si="210"/>
        <v/>
      </c>
      <c r="H1388" s="9" t="str">
        <f t="shared" si="211"/>
        <v/>
      </c>
      <c r="I1388" s="9" t="str">
        <f t="shared" si="212"/>
        <v/>
      </c>
      <c r="J1388" s="9" t="str">
        <f t="shared" si="213"/>
        <v/>
      </c>
      <c r="K1388" s="9" t="str">
        <f t="shared" si="214"/>
        <v/>
      </c>
      <c r="O1388">
        <f t="shared" si="215"/>
        <v>0</v>
      </c>
      <c r="P1388">
        <f t="shared" si="216"/>
        <v>0</v>
      </c>
      <c r="Q1388">
        <f t="shared" si="217"/>
        <v>0</v>
      </c>
      <c r="R1388">
        <f t="shared" si="218"/>
        <v>0</v>
      </c>
      <c r="S1388">
        <f t="shared" si="219"/>
        <v>0</v>
      </c>
    </row>
    <row r="1389" spans="1:19" x14ac:dyDescent="0.25">
      <c r="A1389" s="8"/>
      <c r="B1389" s="8"/>
      <c r="C1389" s="8"/>
      <c r="D1389" s="8"/>
      <c r="E1389" s="8"/>
      <c r="G1389" s="9" t="str">
        <f t="shared" si="210"/>
        <v/>
      </c>
      <c r="H1389" s="9" t="str">
        <f t="shared" si="211"/>
        <v/>
      </c>
      <c r="I1389" s="9" t="str">
        <f t="shared" si="212"/>
        <v/>
      </c>
      <c r="J1389" s="9" t="str">
        <f t="shared" si="213"/>
        <v/>
      </c>
      <c r="K1389" s="9" t="str">
        <f t="shared" si="214"/>
        <v/>
      </c>
      <c r="O1389">
        <f t="shared" si="215"/>
        <v>0</v>
      </c>
      <c r="P1389">
        <f t="shared" si="216"/>
        <v>0</v>
      </c>
      <c r="Q1389">
        <f t="shared" si="217"/>
        <v>0</v>
      </c>
      <c r="R1389">
        <f t="shared" si="218"/>
        <v>0</v>
      </c>
      <c r="S1389">
        <f t="shared" si="219"/>
        <v>0</v>
      </c>
    </row>
    <row r="1390" spans="1:19" x14ac:dyDescent="0.25">
      <c r="A1390" s="8"/>
      <c r="B1390" s="8"/>
      <c r="C1390" s="8"/>
      <c r="D1390" s="8"/>
      <c r="E1390" s="8"/>
      <c r="G1390" s="9" t="str">
        <f t="shared" si="210"/>
        <v/>
      </c>
      <c r="H1390" s="9" t="str">
        <f t="shared" si="211"/>
        <v/>
      </c>
      <c r="I1390" s="9" t="str">
        <f t="shared" si="212"/>
        <v/>
      </c>
      <c r="J1390" s="9" t="str">
        <f t="shared" si="213"/>
        <v/>
      </c>
      <c r="K1390" s="9" t="str">
        <f t="shared" si="214"/>
        <v/>
      </c>
      <c r="O1390">
        <f t="shared" si="215"/>
        <v>0</v>
      </c>
      <c r="P1390">
        <f t="shared" si="216"/>
        <v>0</v>
      </c>
      <c r="Q1390">
        <f t="shared" si="217"/>
        <v>0</v>
      </c>
      <c r="R1390">
        <f t="shared" si="218"/>
        <v>0</v>
      </c>
      <c r="S1390">
        <f t="shared" si="219"/>
        <v>0</v>
      </c>
    </row>
    <row r="1391" spans="1:19" x14ac:dyDescent="0.25">
      <c r="A1391" s="8"/>
      <c r="B1391" s="8"/>
      <c r="C1391" s="8"/>
      <c r="D1391" s="8"/>
      <c r="E1391" s="8"/>
      <c r="G1391" s="9" t="str">
        <f t="shared" si="210"/>
        <v/>
      </c>
      <c r="H1391" s="9" t="str">
        <f t="shared" si="211"/>
        <v/>
      </c>
      <c r="I1391" s="9" t="str">
        <f t="shared" si="212"/>
        <v/>
      </c>
      <c r="J1391" s="9" t="str">
        <f t="shared" si="213"/>
        <v/>
      </c>
      <c r="K1391" s="9" t="str">
        <f t="shared" si="214"/>
        <v/>
      </c>
      <c r="O1391">
        <f t="shared" si="215"/>
        <v>0</v>
      </c>
      <c r="P1391">
        <f t="shared" si="216"/>
        <v>0</v>
      </c>
      <c r="Q1391">
        <f t="shared" si="217"/>
        <v>0</v>
      </c>
      <c r="R1391">
        <f t="shared" si="218"/>
        <v>0</v>
      </c>
      <c r="S1391">
        <f t="shared" si="219"/>
        <v>0</v>
      </c>
    </row>
    <row r="1392" spans="1:19" x14ac:dyDescent="0.25">
      <c r="A1392" s="8"/>
      <c r="B1392" s="8"/>
      <c r="C1392" s="8"/>
      <c r="D1392" s="8"/>
      <c r="E1392" s="8"/>
      <c r="G1392" s="9" t="str">
        <f t="shared" si="210"/>
        <v/>
      </c>
      <c r="H1392" s="9" t="str">
        <f t="shared" si="211"/>
        <v/>
      </c>
      <c r="I1392" s="9" t="str">
        <f t="shared" si="212"/>
        <v/>
      </c>
      <c r="J1392" s="9" t="str">
        <f t="shared" si="213"/>
        <v/>
      </c>
      <c r="K1392" s="9" t="str">
        <f t="shared" si="214"/>
        <v/>
      </c>
      <c r="O1392">
        <f t="shared" si="215"/>
        <v>0</v>
      </c>
      <c r="P1392">
        <f t="shared" si="216"/>
        <v>0</v>
      </c>
      <c r="Q1392">
        <f t="shared" si="217"/>
        <v>0</v>
      </c>
      <c r="R1392">
        <f t="shared" si="218"/>
        <v>0</v>
      </c>
      <c r="S1392">
        <f t="shared" si="219"/>
        <v>0</v>
      </c>
    </row>
    <row r="1393" spans="1:19" x14ac:dyDescent="0.25">
      <c r="A1393" s="8"/>
      <c r="B1393" s="8"/>
      <c r="C1393" s="8"/>
      <c r="D1393" s="8"/>
      <c r="E1393" s="8"/>
      <c r="G1393" s="9" t="str">
        <f t="shared" si="210"/>
        <v/>
      </c>
      <c r="H1393" s="9" t="str">
        <f t="shared" si="211"/>
        <v/>
      </c>
      <c r="I1393" s="9" t="str">
        <f t="shared" si="212"/>
        <v/>
      </c>
      <c r="J1393" s="9" t="str">
        <f t="shared" si="213"/>
        <v/>
      </c>
      <c r="K1393" s="9" t="str">
        <f t="shared" si="214"/>
        <v/>
      </c>
      <c r="O1393">
        <f t="shared" si="215"/>
        <v>0</v>
      </c>
      <c r="P1393">
        <f t="shared" si="216"/>
        <v>0</v>
      </c>
      <c r="Q1393">
        <f t="shared" si="217"/>
        <v>0</v>
      </c>
      <c r="R1393">
        <f t="shared" si="218"/>
        <v>0</v>
      </c>
      <c r="S1393">
        <f t="shared" si="219"/>
        <v>0</v>
      </c>
    </row>
    <row r="1394" spans="1:19" x14ac:dyDescent="0.25">
      <c r="A1394" s="8"/>
      <c r="B1394" s="8"/>
      <c r="C1394" s="8"/>
      <c r="D1394" s="8"/>
      <c r="E1394" s="8"/>
      <c r="G1394" s="9" t="str">
        <f t="shared" si="210"/>
        <v/>
      </c>
      <c r="H1394" s="9" t="str">
        <f t="shared" si="211"/>
        <v/>
      </c>
      <c r="I1394" s="9" t="str">
        <f t="shared" si="212"/>
        <v/>
      </c>
      <c r="J1394" s="9" t="str">
        <f t="shared" si="213"/>
        <v/>
      </c>
      <c r="K1394" s="9" t="str">
        <f t="shared" si="214"/>
        <v/>
      </c>
      <c r="O1394">
        <f t="shared" si="215"/>
        <v>0</v>
      </c>
      <c r="P1394">
        <f t="shared" si="216"/>
        <v>0</v>
      </c>
      <c r="Q1394">
        <f t="shared" si="217"/>
        <v>0</v>
      </c>
      <c r="R1394">
        <f t="shared" si="218"/>
        <v>0</v>
      </c>
      <c r="S1394">
        <f t="shared" si="219"/>
        <v>0</v>
      </c>
    </row>
    <row r="1395" spans="1:19" x14ac:dyDescent="0.25">
      <c r="A1395" s="8"/>
      <c r="B1395" s="8"/>
      <c r="C1395" s="8"/>
      <c r="D1395" s="8"/>
      <c r="E1395" s="8"/>
      <c r="G1395" s="9" t="str">
        <f t="shared" si="210"/>
        <v/>
      </c>
      <c r="H1395" s="9" t="str">
        <f t="shared" si="211"/>
        <v/>
      </c>
      <c r="I1395" s="9" t="str">
        <f t="shared" si="212"/>
        <v/>
      </c>
      <c r="J1395" s="9" t="str">
        <f t="shared" si="213"/>
        <v/>
      </c>
      <c r="K1395" s="9" t="str">
        <f t="shared" si="214"/>
        <v/>
      </c>
      <c r="O1395">
        <f t="shared" si="215"/>
        <v>0</v>
      </c>
      <c r="P1395">
        <f t="shared" si="216"/>
        <v>0</v>
      </c>
      <c r="Q1395">
        <f t="shared" si="217"/>
        <v>0</v>
      </c>
      <c r="R1395">
        <f t="shared" si="218"/>
        <v>0</v>
      </c>
      <c r="S1395">
        <f t="shared" si="219"/>
        <v>0</v>
      </c>
    </row>
    <row r="1396" spans="1:19" x14ac:dyDescent="0.25">
      <c r="A1396" s="8"/>
      <c r="B1396" s="8"/>
      <c r="C1396" s="8"/>
      <c r="D1396" s="8"/>
      <c r="E1396" s="8"/>
      <c r="G1396" s="9" t="str">
        <f t="shared" si="210"/>
        <v/>
      </c>
      <c r="H1396" s="9" t="str">
        <f t="shared" si="211"/>
        <v/>
      </c>
      <c r="I1396" s="9" t="str">
        <f t="shared" si="212"/>
        <v/>
      </c>
      <c r="J1396" s="9" t="str">
        <f t="shared" si="213"/>
        <v/>
      </c>
      <c r="K1396" s="9" t="str">
        <f t="shared" si="214"/>
        <v/>
      </c>
      <c r="O1396">
        <f t="shared" si="215"/>
        <v>0</v>
      </c>
      <c r="P1396">
        <f t="shared" si="216"/>
        <v>0</v>
      </c>
      <c r="Q1396">
        <f t="shared" si="217"/>
        <v>0</v>
      </c>
      <c r="R1396">
        <f t="shared" si="218"/>
        <v>0</v>
      </c>
      <c r="S1396">
        <f t="shared" si="219"/>
        <v>0</v>
      </c>
    </row>
    <row r="1397" spans="1:19" x14ac:dyDescent="0.25">
      <c r="A1397" s="8"/>
      <c r="B1397" s="8"/>
      <c r="C1397" s="8"/>
      <c r="D1397" s="8"/>
      <c r="E1397" s="8"/>
      <c r="G1397" s="9" t="str">
        <f t="shared" si="210"/>
        <v/>
      </c>
      <c r="H1397" s="9" t="str">
        <f t="shared" si="211"/>
        <v/>
      </c>
      <c r="I1397" s="9" t="str">
        <f t="shared" si="212"/>
        <v/>
      </c>
      <c r="J1397" s="9" t="str">
        <f t="shared" si="213"/>
        <v/>
      </c>
      <c r="K1397" s="9" t="str">
        <f t="shared" si="214"/>
        <v/>
      </c>
      <c r="O1397">
        <f t="shared" si="215"/>
        <v>0</v>
      </c>
      <c r="P1397">
        <f t="shared" si="216"/>
        <v>0</v>
      </c>
      <c r="Q1397">
        <f t="shared" si="217"/>
        <v>0</v>
      </c>
      <c r="R1397">
        <f t="shared" si="218"/>
        <v>0</v>
      </c>
      <c r="S1397">
        <f t="shared" si="219"/>
        <v>0</v>
      </c>
    </row>
    <row r="1398" spans="1:19" x14ac:dyDescent="0.25">
      <c r="A1398" s="8"/>
      <c r="B1398" s="8"/>
      <c r="C1398" s="8"/>
      <c r="D1398" s="8"/>
      <c r="E1398" s="8"/>
      <c r="G1398" s="9" t="str">
        <f t="shared" si="210"/>
        <v/>
      </c>
      <c r="H1398" s="9" t="str">
        <f t="shared" si="211"/>
        <v/>
      </c>
      <c r="I1398" s="9" t="str">
        <f t="shared" si="212"/>
        <v/>
      </c>
      <c r="J1398" s="9" t="str">
        <f t="shared" si="213"/>
        <v/>
      </c>
      <c r="K1398" s="9" t="str">
        <f t="shared" si="214"/>
        <v/>
      </c>
      <c r="O1398">
        <f t="shared" si="215"/>
        <v>0</v>
      </c>
      <c r="P1398">
        <f t="shared" si="216"/>
        <v>0</v>
      </c>
      <c r="Q1398">
        <f t="shared" si="217"/>
        <v>0</v>
      </c>
      <c r="R1398">
        <f t="shared" si="218"/>
        <v>0</v>
      </c>
      <c r="S1398">
        <f t="shared" si="219"/>
        <v>0</v>
      </c>
    </row>
    <row r="1399" spans="1:19" x14ac:dyDescent="0.25">
      <c r="A1399" s="8"/>
      <c r="B1399" s="8"/>
      <c r="C1399" s="8"/>
      <c r="D1399" s="8"/>
      <c r="E1399" s="8"/>
      <c r="G1399" s="9" t="str">
        <f t="shared" si="210"/>
        <v/>
      </c>
      <c r="H1399" s="9" t="str">
        <f t="shared" si="211"/>
        <v/>
      </c>
      <c r="I1399" s="9" t="str">
        <f t="shared" si="212"/>
        <v/>
      </c>
      <c r="J1399" s="9" t="str">
        <f t="shared" si="213"/>
        <v/>
      </c>
      <c r="K1399" s="9" t="str">
        <f t="shared" si="214"/>
        <v/>
      </c>
      <c r="O1399">
        <f t="shared" si="215"/>
        <v>0</v>
      </c>
      <c r="P1399">
        <f t="shared" si="216"/>
        <v>0</v>
      </c>
      <c r="Q1399">
        <f t="shared" si="217"/>
        <v>0</v>
      </c>
      <c r="R1399">
        <f t="shared" si="218"/>
        <v>0</v>
      </c>
      <c r="S1399">
        <f t="shared" si="219"/>
        <v>0</v>
      </c>
    </row>
    <row r="1400" spans="1:19" x14ac:dyDescent="0.25">
      <c r="A1400" s="8"/>
      <c r="B1400" s="8"/>
      <c r="C1400" s="8"/>
      <c r="D1400" s="8"/>
      <c r="E1400" s="8"/>
      <c r="G1400" s="9" t="str">
        <f t="shared" si="210"/>
        <v/>
      </c>
      <c r="H1400" s="9" t="str">
        <f t="shared" si="211"/>
        <v/>
      </c>
      <c r="I1400" s="9" t="str">
        <f t="shared" si="212"/>
        <v/>
      </c>
      <c r="J1400" s="9" t="str">
        <f t="shared" si="213"/>
        <v/>
      </c>
      <c r="K1400" s="9" t="str">
        <f t="shared" si="214"/>
        <v/>
      </c>
      <c r="O1400">
        <f t="shared" si="215"/>
        <v>0</v>
      </c>
      <c r="P1400">
        <f t="shared" si="216"/>
        <v>0</v>
      </c>
      <c r="Q1400">
        <f t="shared" si="217"/>
        <v>0</v>
      </c>
      <c r="R1400">
        <f t="shared" si="218"/>
        <v>0</v>
      </c>
      <c r="S1400">
        <f t="shared" si="219"/>
        <v>0</v>
      </c>
    </row>
    <row r="1401" spans="1:19" x14ac:dyDescent="0.25">
      <c r="A1401" s="8"/>
      <c r="B1401" s="8"/>
      <c r="C1401" s="8"/>
      <c r="D1401" s="8"/>
      <c r="E1401" s="8"/>
      <c r="G1401" s="9" t="str">
        <f t="shared" si="210"/>
        <v/>
      </c>
      <c r="H1401" s="9" t="str">
        <f t="shared" si="211"/>
        <v/>
      </c>
      <c r="I1401" s="9" t="str">
        <f t="shared" si="212"/>
        <v/>
      </c>
      <c r="J1401" s="9" t="str">
        <f t="shared" si="213"/>
        <v/>
      </c>
      <c r="K1401" s="9" t="str">
        <f t="shared" si="214"/>
        <v/>
      </c>
      <c r="O1401">
        <f t="shared" si="215"/>
        <v>0</v>
      </c>
      <c r="P1401">
        <f t="shared" si="216"/>
        <v>0</v>
      </c>
      <c r="Q1401">
        <f t="shared" si="217"/>
        <v>0</v>
      </c>
      <c r="R1401">
        <f t="shared" si="218"/>
        <v>0</v>
      </c>
      <c r="S1401">
        <f t="shared" si="219"/>
        <v>0</v>
      </c>
    </row>
    <row r="1402" spans="1:19" x14ac:dyDescent="0.25">
      <c r="A1402" s="8"/>
      <c r="B1402" s="8"/>
      <c r="C1402" s="8"/>
      <c r="D1402" s="8"/>
      <c r="E1402" s="8"/>
      <c r="G1402" s="9" t="str">
        <f t="shared" si="210"/>
        <v/>
      </c>
      <c r="H1402" s="9" t="str">
        <f t="shared" si="211"/>
        <v/>
      </c>
      <c r="I1402" s="9" t="str">
        <f t="shared" si="212"/>
        <v/>
      </c>
      <c r="J1402" s="9" t="str">
        <f t="shared" si="213"/>
        <v/>
      </c>
      <c r="K1402" s="9" t="str">
        <f t="shared" si="214"/>
        <v/>
      </c>
      <c r="O1402">
        <f t="shared" si="215"/>
        <v>0</v>
      </c>
      <c r="P1402">
        <f t="shared" si="216"/>
        <v>0</v>
      </c>
      <c r="Q1402">
        <f t="shared" si="217"/>
        <v>0</v>
      </c>
      <c r="R1402">
        <f t="shared" si="218"/>
        <v>0</v>
      </c>
      <c r="S1402">
        <f t="shared" si="219"/>
        <v>0</v>
      </c>
    </row>
    <row r="1403" spans="1:19" x14ac:dyDescent="0.25">
      <c r="A1403" s="8"/>
      <c r="B1403" s="8"/>
      <c r="C1403" s="8"/>
      <c r="D1403" s="8"/>
      <c r="E1403" s="8"/>
      <c r="G1403" s="9" t="str">
        <f t="shared" si="210"/>
        <v/>
      </c>
      <c r="H1403" s="9" t="str">
        <f t="shared" si="211"/>
        <v/>
      </c>
      <c r="I1403" s="9" t="str">
        <f t="shared" si="212"/>
        <v/>
      </c>
      <c r="J1403" s="9" t="str">
        <f t="shared" si="213"/>
        <v/>
      </c>
      <c r="K1403" s="9" t="str">
        <f t="shared" si="214"/>
        <v/>
      </c>
      <c r="O1403">
        <f t="shared" si="215"/>
        <v>0</v>
      </c>
      <c r="P1403">
        <f t="shared" si="216"/>
        <v>0</v>
      </c>
      <c r="Q1403">
        <f t="shared" si="217"/>
        <v>0</v>
      </c>
      <c r="R1403">
        <f t="shared" si="218"/>
        <v>0</v>
      </c>
      <c r="S1403">
        <f t="shared" si="219"/>
        <v>0</v>
      </c>
    </row>
    <row r="1404" spans="1:19" x14ac:dyDescent="0.25">
      <c r="A1404" s="8"/>
      <c r="B1404" s="8"/>
      <c r="C1404" s="8"/>
      <c r="D1404" s="8"/>
      <c r="E1404" s="8"/>
      <c r="G1404" s="9" t="str">
        <f t="shared" si="210"/>
        <v/>
      </c>
      <c r="H1404" s="9" t="str">
        <f t="shared" si="211"/>
        <v/>
      </c>
      <c r="I1404" s="9" t="str">
        <f t="shared" si="212"/>
        <v/>
      </c>
      <c r="J1404" s="9" t="str">
        <f t="shared" si="213"/>
        <v/>
      </c>
      <c r="K1404" s="9" t="str">
        <f t="shared" si="214"/>
        <v/>
      </c>
      <c r="O1404">
        <f t="shared" si="215"/>
        <v>0</v>
      </c>
      <c r="P1404">
        <f t="shared" si="216"/>
        <v>0</v>
      </c>
      <c r="Q1404">
        <f t="shared" si="217"/>
        <v>0</v>
      </c>
      <c r="R1404">
        <f t="shared" si="218"/>
        <v>0</v>
      </c>
      <c r="S1404">
        <f t="shared" si="219"/>
        <v>0</v>
      </c>
    </row>
    <row r="1405" spans="1:19" x14ac:dyDescent="0.25">
      <c r="A1405" s="8"/>
      <c r="B1405" s="8"/>
      <c r="C1405" s="8"/>
      <c r="D1405" s="8"/>
      <c r="E1405" s="8"/>
      <c r="G1405" s="9" t="str">
        <f t="shared" si="210"/>
        <v/>
      </c>
      <c r="H1405" s="9" t="str">
        <f t="shared" si="211"/>
        <v/>
      </c>
      <c r="I1405" s="9" t="str">
        <f t="shared" si="212"/>
        <v/>
      </c>
      <c r="J1405" s="9" t="str">
        <f t="shared" si="213"/>
        <v/>
      </c>
      <c r="K1405" s="9" t="str">
        <f t="shared" si="214"/>
        <v/>
      </c>
      <c r="O1405">
        <f t="shared" si="215"/>
        <v>0</v>
      </c>
      <c r="P1405">
        <f t="shared" si="216"/>
        <v>0</v>
      </c>
      <c r="Q1405">
        <f t="shared" si="217"/>
        <v>0</v>
      </c>
      <c r="R1405">
        <f t="shared" si="218"/>
        <v>0</v>
      </c>
      <c r="S1405">
        <f t="shared" si="219"/>
        <v>0</v>
      </c>
    </row>
    <row r="1406" spans="1:19" x14ac:dyDescent="0.25">
      <c r="A1406" s="8"/>
      <c r="B1406" s="8"/>
      <c r="C1406" s="8"/>
      <c r="D1406" s="8"/>
      <c r="E1406" s="8"/>
      <c r="G1406" s="9" t="str">
        <f t="shared" si="210"/>
        <v/>
      </c>
      <c r="H1406" s="9" t="str">
        <f t="shared" si="211"/>
        <v/>
      </c>
      <c r="I1406" s="9" t="str">
        <f t="shared" si="212"/>
        <v/>
      </c>
      <c r="J1406" s="9" t="str">
        <f t="shared" si="213"/>
        <v/>
      </c>
      <c r="K1406" s="9" t="str">
        <f t="shared" si="214"/>
        <v/>
      </c>
      <c r="O1406">
        <f t="shared" si="215"/>
        <v>0</v>
      </c>
      <c r="P1406">
        <f t="shared" si="216"/>
        <v>0</v>
      </c>
      <c r="Q1406">
        <f t="shared" si="217"/>
        <v>0</v>
      </c>
      <c r="R1406">
        <f t="shared" si="218"/>
        <v>0</v>
      </c>
      <c r="S1406">
        <f t="shared" si="219"/>
        <v>0</v>
      </c>
    </row>
    <row r="1407" spans="1:19" x14ac:dyDescent="0.25">
      <c r="A1407" s="8"/>
      <c r="B1407" s="8"/>
      <c r="C1407" s="8"/>
      <c r="D1407" s="8"/>
      <c r="E1407" s="8"/>
      <c r="G1407" s="9" t="str">
        <f t="shared" si="210"/>
        <v/>
      </c>
      <c r="H1407" s="9" t="str">
        <f t="shared" si="211"/>
        <v/>
      </c>
      <c r="I1407" s="9" t="str">
        <f t="shared" si="212"/>
        <v/>
      </c>
      <c r="J1407" s="9" t="str">
        <f t="shared" si="213"/>
        <v/>
      </c>
      <c r="K1407" s="9" t="str">
        <f t="shared" si="214"/>
        <v/>
      </c>
      <c r="O1407">
        <f t="shared" si="215"/>
        <v>0</v>
      </c>
      <c r="P1407">
        <f t="shared" si="216"/>
        <v>0</v>
      </c>
      <c r="Q1407">
        <f t="shared" si="217"/>
        <v>0</v>
      </c>
      <c r="R1407">
        <f t="shared" si="218"/>
        <v>0</v>
      </c>
      <c r="S1407">
        <f t="shared" si="219"/>
        <v>0</v>
      </c>
    </row>
    <row r="1408" spans="1:19" x14ac:dyDescent="0.25">
      <c r="A1408" s="8"/>
      <c r="B1408" s="8"/>
      <c r="C1408" s="8"/>
      <c r="D1408" s="8"/>
      <c r="E1408" s="8"/>
      <c r="G1408" s="9" t="str">
        <f t="shared" si="210"/>
        <v/>
      </c>
      <c r="H1408" s="9" t="str">
        <f t="shared" si="211"/>
        <v/>
      </c>
      <c r="I1408" s="9" t="str">
        <f t="shared" si="212"/>
        <v/>
      </c>
      <c r="J1408" s="9" t="str">
        <f t="shared" si="213"/>
        <v/>
      </c>
      <c r="K1408" s="9" t="str">
        <f t="shared" si="214"/>
        <v/>
      </c>
      <c r="O1408">
        <f t="shared" si="215"/>
        <v>0</v>
      </c>
      <c r="P1408">
        <f t="shared" si="216"/>
        <v>0</v>
      </c>
      <c r="Q1408">
        <f t="shared" si="217"/>
        <v>0</v>
      </c>
      <c r="R1408">
        <f t="shared" si="218"/>
        <v>0</v>
      </c>
      <c r="S1408">
        <f t="shared" si="219"/>
        <v>0</v>
      </c>
    </row>
    <row r="1409" spans="1:19" x14ac:dyDescent="0.25">
      <c r="A1409" s="8"/>
      <c r="B1409" s="8"/>
      <c r="C1409" s="8"/>
      <c r="D1409" s="8"/>
      <c r="E1409" s="8"/>
      <c r="G1409" s="9" t="str">
        <f t="shared" si="210"/>
        <v/>
      </c>
      <c r="H1409" s="9" t="str">
        <f t="shared" si="211"/>
        <v/>
      </c>
      <c r="I1409" s="9" t="str">
        <f t="shared" si="212"/>
        <v/>
      </c>
      <c r="J1409" s="9" t="str">
        <f t="shared" si="213"/>
        <v/>
      </c>
      <c r="K1409" s="9" t="str">
        <f t="shared" si="214"/>
        <v/>
      </c>
      <c r="O1409">
        <f t="shared" si="215"/>
        <v>0</v>
      </c>
      <c r="P1409">
        <f t="shared" si="216"/>
        <v>0</v>
      </c>
      <c r="Q1409">
        <f t="shared" si="217"/>
        <v>0</v>
      </c>
      <c r="R1409">
        <f t="shared" si="218"/>
        <v>0</v>
      </c>
      <c r="S1409">
        <f t="shared" si="219"/>
        <v>0</v>
      </c>
    </row>
    <row r="1410" spans="1:19" x14ac:dyDescent="0.25">
      <c r="A1410" s="8"/>
      <c r="B1410" s="8"/>
      <c r="C1410" s="8"/>
      <c r="D1410" s="8"/>
      <c r="E1410" s="8"/>
      <c r="G1410" s="9" t="str">
        <f t="shared" ref="G1410:G1473" si="220">IF($A1410="","",IF($O1410=0,$A1410,IFERROR(LEFT($A1410,$O1410-1),"")))</f>
        <v/>
      </c>
      <c r="H1410" s="9" t="str">
        <f t="shared" ref="H1410:H1473" si="221">IF($A1410="","",IF($O1410=0,IF($B1410="","",$B1410),IFERROR(MID($A1410,$O1410+1,$P1410-$O1410-1),"")))</f>
        <v/>
      </c>
      <c r="I1410" s="9" t="str">
        <f t="shared" ref="I1410:I1473" si="222">IF($A1410="","",IF($O1410=0,IF($C1410="","",$C1410),IFERROR(MID($A1410,$P1410+1,$Q1410-$P1410-1),"")))</f>
        <v/>
      </c>
      <c r="J1410" s="9" t="str">
        <f t="shared" ref="J1410:J1473" si="223">IF($A1410="","",IF($O1410=0,IF($D1410="","",$D1410),IFERROR(MID($A1410,$Q1410+1,$R1410-$Q1410-1),"")))</f>
        <v/>
      </c>
      <c r="K1410" s="9" t="str">
        <f t="shared" ref="K1410:K1473" si="224">IF($A1410="","",IF($O1410=0,IF($E1410="","",$E1410),IFERROR(MID($A1410,$R1410+1,200),"")))</f>
        <v/>
      </c>
      <c r="O1410">
        <f t="shared" ref="O1410:O1473" si="225">IFERROR(FIND(CHAR(9),$A1410),0)</f>
        <v>0</v>
      </c>
      <c r="P1410">
        <f t="shared" ref="P1410:P1473" si="226">IF($O1410=0,0,IFERROR(FIND(CHAR(9),$A1410,$O1410+1),0))</f>
        <v>0</v>
      </c>
      <c r="Q1410">
        <f t="shared" ref="Q1410:Q1473" si="227">IF($P1410=0,0,IFERROR(FIND(CHAR(9),$A1410,$P1410+1),0))</f>
        <v>0</v>
      </c>
      <c r="R1410">
        <f t="shared" ref="R1410:R1473" si="228">IF($Q1410=0,0,IFERROR(FIND(CHAR(9),$A1410,$Q1410+1),0))</f>
        <v>0</v>
      </c>
      <c r="S1410">
        <f t="shared" ref="S1410:S1473" si="229">IFERROR(VALUE($I1410),0)</f>
        <v>0</v>
      </c>
    </row>
    <row r="1411" spans="1:19" x14ac:dyDescent="0.25">
      <c r="A1411" s="8"/>
      <c r="B1411" s="8"/>
      <c r="C1411" s="8"/>
      <c r="D1411" s="8"/>
      <c r="E1411" s="8"/>
      <c r="G1411" s="9" t="str">
        <f t="shared" si="220"/>
        <v/>
      </c>
      <c r="H1411" s="9" t="str">
        <f t="shared" si="221"/>
        <v/>
      </c>
      <c r="I1411" s="9" t="str">
        <f t="shared" si="222"/>
        <v/>
      </c>
      <c r="J1411" s="9" t="str">
        <f t="shared" si="223"/>
        <v/>
      </c>
      <c r="K1411" s="9" t="str">
        <f t="shared" si="224"/>
        <v/>
      </c>
      <c r="O1411">
        <f t="shared" si="225"/>
        <v>0</v>
      </c>
      <c r="P1411">
        <f t="shared" si="226"/>
        <v>0</v>
      </c>
      <c r="Q1411">
        <f t="shared" si="227"/>
        <v>0</v>
      </c>
      <c r="R1411">
        <f t="shared" si="228"/>
        <v>0</v>
      </c>
      <c r="S1411">
        <f t="shared" si="229"/>
        <v>0</v>
      </c>
    </row>
    <row r="1412" spans="1:19" x14ac:dyDescent="0.25">
      <c r="A1412" s="8"/>
      <c r="B1412" s="8"/>
      <c r="C1412" s="8"/>
      <c r="D1412" s="8"/>
      <c r="E1412" s="8"/>
      <c r="G1412" s="9" t="str">
        <f t="shared" si="220"/>
        <v/>
      </c>
      <c r="H1412" s="9" t="str">
        <f t="shared" si="221"/>
        <v/>
      </c>
      <c r="I1412" s="9" t="str">
        <f t="shared" si="222"/>
        <v/>
      </c>
      <c r="J1412" s="9" t="str">
        <f t="shared" si="223"/>
        <v/>
      </c>
      <c r="K1412" s="9" t="str">
        <f t="shared" si="224"/>
        <v/>
      </c>
      <c r="O1412">
        <f t="shared" si="225"/>
        <v>0</v>
      </c>
      <c r="P1412">
        <f t="shared" si="226"/>
        <v>0</v>
      </c>
      <c r="Q1412">
        <f t="shared" si="227"/>
        <v>0</v>
      </c>
      <c r="R1412">
        <f t="shared" si="228"/>
        <v>0</v>
      </c>
      <c r="S1412">
        <f t="shared" si="229"/>
        <v>0</v>
      </c>
    </row>
    <row r="1413" spans="1:19" x14ac:dyDescent="0.25">
      <c r="A1413" s="8"/>
      <c r="B1413" s="8"/>
      <c r="C1413" s="8"/>
      <c r="D1413" s="8"/>
      <c r="E1413" s="8"/>
      <c r="G1413" s="9" t="str">
        <f t="shared" si="220"/>
        <v/>
      </c>
      <c r="H1413" s="9" t="str">
        <f t="shared" si="221"/>
        <v/>
      </c>
      <c r="I1413" s="9" t="str">
        <f t="shared" si="222"/>
        <v/>
      </c>
      <c r="J1413" s="9" t="str">
        <f t="shared" si="223"/>
        <v/>
      </c>
      <c r="K1413" s="9" t="str">
        <f t="shared" si="224"/>
        <v/>
      </c>
      <c r="O1413">
        <f t="shared" si="225"/>
        <v>0</v>
      </c>
      <c r="P1413">
        <f t="shared" si="226"/>
        <v>0</v>
      </c>
      <c r="Q1413">
        <f t="shared" si="227"/>
        <v>0</v>
      </c>
      <c r="R1413">
        <f t="shared" si="228"/>
        <v>0</v>
      </c>
      <c r="S1413">
        <f t="shared" si="229"/>
        <v>0</v>
      </c>
    </row>
    <row r="1414" spans="1:19" x14ac:dyDescent="0.25">
      <c r="A1414" s="8"/>
      <c r="B1414" s="8"/>
      <c r="C1414" s="8"/>
      <c r="D1414" s="8"/>
      <c r="E1414" s="8"/>
      <c r="G1414" s="9" t="str">
        <f t="shared" si="220"/>
        <v/>
      </c>
      <c r="H1414" s="9" t="str">
        <f t="shared" si="221"/>
        <v/>
      </c>
      <c r="I1414" s="9" t="str">
        <f t="shared" si="222"/>
        <v/>
      </c>
      <c r="J1414" s="9" t="str">
        <f t="shared" si="223"/>
        <v/>
      </c>
      <c r="K1414" s="9" t="str">
        <f t="shared" si="224"/>
        <v/>
      </c>
      <c r="O1414">
        <f t="shared" si="225"/>
        <v>0</v>
      </c>
      <c r="P1414">
        <f t="shared" si="226"/>
        <v>0</v>
      </c>
      <c r="Q1414">
        <f t="shared" si="227"/>
        <v>0</v>
      </c>
      <c r="R1414">
        <f t="shared" si="228"/>
        <v>0</v>
      </c>
      <c r="S1414">
        <f t="shared" si="229"/>
        <v>0</v>
      </c>
    </row>
    <row r="1415" spans="1:19" x14ac:dyDescent="0.25">
      <c r="A1415" s="8"/>
      <c r="B1415" s="8"/>
      <c r="C1415" s="8"/>
      <c r="D1415" s="8"/>
      <c r="E1415" s="8"/>
      <c r="G1415" s="9" t="str">
        <f t="shared" si="220"/>
        <v/>
      </c>
      <c r="H1415" s="9" t="str">
        <f t="shared" si="221"/>
        <v/>
      </c>
      <c r="I1415" s="9" t="str">
        <f t="shared" si="222"/>
        <v/>
      </c>
      <c r="J1415" s="9" t="str">
        <f t="shared" si="223"/>
        <v/>
      </c>
      <c r="K1415" s="9" t="str">
        <f t="shared" si="224"/>
        <v/>
      </c>
      <c r="O1415">
        <f t="shared" si="225"/>
        <v>0</v>
      </c>
      <c r="P1415">
        <f t="shared" si="226"/>
        <v>0</v>
      </c>
      <c r="Q1415">
        <f t="shared" si="227"/>
        <v>0</v>
      </c>
      <c r="R1415">
        <f t="shared" si="228"/>
        <v>0</v>
      </c>
      <c r="S1415">
        <f t="shared" si="229"/>
        <v>0</v>
      </c>
    </row>
    <row r="1416" spans="1:19" x14ac:dyDescent="0.25">
      <c r="A1416" s="8"/>
      <c r="B1416" s="8"/>
      <c r="C1416" s="8"/>
      <c r="D1416" s="8"/>
      <c r="E1416" s="8"/>
      <c r="G1416" s="9" t="str">
        <f t="shared" si="220"/>
        <v/>
      </c>
      <c r="H1416" s="9" t="str">
        <f t="shared" si="221"/>
        <v/>
      </c>
      <c r="I1416" s="9" t="str">
        <f t="shared" si="222"/>
        <v/>
      </c>
      <c r="J1416" s="9" t="str">
        <f t="shared" si="223"/>
        <v/>
      </c>
      <c r="K1416" s="9" t="str">
        <f t="shared" si="224"/>
        <v/>
      </c>
      <c r="O1416">
        <f t="shared" si="225"/>
        <v>0</v>
      </c>
      <c r="P1416">
        <f t="shared" si="226"/>
        <v>0</v>
      </c>
      <c r="Q1416">
        <f t="shared" si="227"/>
        <v>0</v>
      </c>
      <c r="R1416">
        <f t="shared" si="228"/>
        <v>0</v>
      </c>
      <c r="S1416">
        <f t="shared" si="229"/>
        <v>0</v>
      </c>
    </row>
    <row r="1417" spans="1:19" x14ac:dyDescent="0.25">
      <c r="A1417" s="8"/>
      <c r="B1417" s="8"/>
      <c r="C1417" s="8"/>
      <c r="D1417" s="8"/>
      <c r="E1417" s="8"/>
      <c r="G1417" s="9" t="str">
        <f t="shared" si="220"/>
        <v/>
      </c>
      <c r="H1417" s="9" t="str">
        <f t="shared" si="221"/>
        <v/>
      </c>
      <c r="I1417" s="9" t="str">
        <f t="shared" si="222"/>
        <v/>
      </c>
      <c r="J1417" s="9" t="str">
        <f t="shared" si="223"/>
        <v/>
      </c>
      <c r="K1417" s="9" t="str">
        <f t="shared" si="224"/>
        <v/>
      </c>
      <c r="O1417">
        <f t="shared" si="225"/>
        <v>0</v>
      </c>
      <c r="P1417">
        <f t="shared" si="226"/>
        <v>0</v>
      </c>
      <c r="Q1417">
        <f t="shared" si="227"/>
        <v>0</v>
      </c>
      <c r="R1417">
        <f t="shared" si="228"/>
        <v>0</v>
      </c>
      <c r="S1417">
        <f t="shared" si="229"/>
        <v>0</v>
      </c>
    </row>
    <row r="1418" spans="1:19" x14ac:dyDescent="0.25">
      <c r="A1418" s="8"/>
      <c r="B1418" s="8"/>
      <c r="C1418" s="8"/>
      <c r="D1418" s="8"/>
      <c r="E1418" s="8"/>
      <c r="G1418" s="9" t="str">
        <f t="shared" si="220"/>
        <v/>
      </c>
      <c r="H1418" s="9" t="str">
        <f t="shared" si="221"/>
        <v/>
      </c>
      <c r="I1418" s="9" t="str">
        <f t="shared" si="222"/>
        <v/>
      </c>
      <c r="J1418" s="9" t="str">
        <f t="shared" si="223"/>
        <v/>
      </c>
      <c r="K1418" s="9" t="str">
        <f t="shared" si="224"/>
        <v/>
      </c>
      <c r="O1418">
        <f t="shared" si="225"/>
        <v>0</v>
      </c>
      <c r="P1418">
        <f t="shared" si="226"/>
        <v>0</v>
      </c>
      <c r="Q1418">
        <f t="shared" si="227"/>
        <v>0</v>
      </c>
      <c r="R1418">
        <f t="shared" si="228"/>
        <v>0</v>
      </c>
      <c r="S1418">
        <f t="shared" si="229"/>
        <v>0</v>
      </c>
    </row>
    <row r="1419" spans="1:19" x14ac:dyDescent="0.25">
      <c r="A1419" s="8"/>
      <c r="B1419" s="8"/>
      <c r="C1419" s="8"/>
      <c r="D1419" s="8"/>
      <c r="E1419" s="8"/>
      <c r="G1419" s="9" t="str">
        <f t="shared" si="220"/>
        <v/>
      </c>
      <c r="H1419" s="9" t="str">
        <f t="shared" si="221"/>
        <v/>
      </c>
      <c r="I1419" s="9" t="str">
        <f t="shared" si="222"/>
        <v/>
      </c>
      <c r="J1419" s="9" t="str">
        <f t="shared" si="223"/>
        <v/>
      </c>
      <c r="K1419" s="9" t="str">
        <f t="shared" si="224"/>
        <v/>
      </c>
      <c r="O1419">
        <f t="shared" si="225"/>
        <v>0</v>
      </c>
      <c r="P1419">
        <f t="shared" si="226"/>
        <v>0</v>
      </c>
      <c r="Q1419">
        <f t="shared" si="227"/>
        <v>0</v>
      </c>
      <c r="R1419">
        <f t="shared" si="228"/>
        <v>0</v>
      </c>
      <c r="S1419">
        <f t="shared" si="229"/>
        <v>0</v>
      </c>
    </row>
    <row r="1420" spans="1:19" x14ac:dyDescent="0.25">
      <c r="A1420" s="8"/>
      <c r="B1420" s="8"/>
      <c r="C1420" s="8"/>
      <c r="D1420" s="8"/>
      <c r="E1420" s="8"/>
      <c r="G1420" s="9" t="str">
        <f t="shared" si="220"/>
        <v/>
      </c>
      <c r="H1420" s="9" t="str">
        <f t="shared" si="221"/>
        <v/>
      </c>
      <c r="I1420" s="9" t="str">
        <f t="shared" si="222"/>
        <v/>
      </c>
      <c r="J1420" s="9" t="str">
        <f t="shared" si="223"/>
        <v/>
      </c>
      <c r="K1420" s="9" t="str">
        <f t="shared" si="224"/>
        <v/>
      </c>
      <c r="O1420">
        <f t="shared" si="225"/>
        <v>0</v>
      </c>
      <c r="P1420">
        <f t="shared" si="226"/>
        <v>0</v>
      </c>
      <c r="Q1420">
        <f t="shared" si="227"/>
        <v>0</v>
      </c>
      <c r="R1420">
        <f t="shared" si="228"/>
        <v>0</v>
      </c>
      <c r="S1420">
        <f t="shared" si="229"/>
        <v>0</v>
      </c>
    </row>
    <row r="1421" spans="1:19" x14ac:dyDescent="0.25">
      <c r="A1421" s="8"/>
      <c r="B1421" s="8"/>
      <c r="C1421" s="8"/>
      <c r="D1421" s="8"/>
      <c r="E1421" s="8"/>
      <c r="G1421" s="9" t="str">
        <f t="shared" si="220"/>
        <v/>
      </c>
      <c r="H1421" s="9" t="str">
        <f t="shared" si="221"/>
        <v/>
      </c>
      <c r="I1421" s="9" t="str">
        <f t="shared" si="222"/>
        <v/>
      </c>
      <c r="J1421" s="9" t="str">
        <f t="shared" si="223"/>
        <v/>
      </c>
      <c r="K1421" s="9" t="str">
        <f t="shared" si="224"/>
        <v/>
      </c>
      <c r="O1421">
        <f t="shared" si="225"/>
        <v>0</v>
      </c>
      <c r="P1421">
        <f t="shared" si="226"/>
        <v>0</v>
      </c>
      <c r="Q1421">
        <f t="shared" si="227"/>
        <v>0</v>
      </c>
      <c r="R1421">
        <f t="shared" si="228"/>
        <v>0</v>
      </c>
      <c r="S1421">
        <f t="shared" si="229"/>
        <v>0</v>
      </c>
    </row>
    <row r="1422" spans="1:19" x14ac:dyDescent="0.25">
      <c r="A1422" s="8"/>
      <c r="B1422" s="8"/>
      <c r="C1422" s="8"/>
      <c r="D1422" s="8"/>
      <c r="E1422" s="8"/>
      <c r="G1422" s="9" t="str">
        <f t="shared" si="220"/>
        <v/>
      </c>
      <c r="H1422" s="9" t="str">
        <f t="shared" si="221"/>
        <v/>
      </c>
      <c r="I1422" s="9" t="str">
        <f t="shared" si="222"/>
        <v/>
      </c>
      <c r="J1422" s="9" t="str">
        <f t="shared" si="223"/>
        <v/>
      </c>
      <c r="K1422" s="9" t="str">
        <f t="shared" si="224"/>
        <v/>
      </c>
      <c r="O1422">
        <f t="shared" si="225"/>
        <v>0</v>
      </c>
      <c r="P1422">
        <f t="shared" si="226"/>
        <v>0</v>
      </c>
      <c r="Q1422">
        <f t="shared" si="227"/>
        <v>0</v>
      </c>
      <c r="R1422">
        <f t="shared" si="228"/>
        <v>0</v>
      </c>
      <c r="S1422">
        <f t="shared" si="229"/>
        <v>0</v>
      </c>
    </row>
    <row r="1423" spans="1:19" x14ac:dyDescent="0.25">
      <c r="A1423" s="8"/>
      <c r="B1423" s="8"/>
      <c r="C1423" s="8"/>
      <c r="D1423" s="8"/>
      <c r="E1423" s="8"/>
      <c r="G1423" s="9" t="str">
        <f t="shared" si="220"/>
        <v/>
      </c>
      <c r="H1423" s="9" t="str">
        <f t="shared" si="221"/>
        <v/>
      </c>
      <c r="I1423" s="9" t="str">
        <f t="shared" si="222"/>
        <v/>
      </c>
      <c r="J1423" s="9" t="str">
        <f t="shared" si="223"/>
        <v/>
      </c>
      <c r="K1423" s="9" t="str">
        <f t="shared" si="224"/>
        <v/>
      </c>
      <c r="O1423">
        <f t="shared" si="225"/>
        <v>0</v>
      </c>
      <c r="P1423">
        <f t="shared" si="226"/>
        <v>0</v>
      </c>
      <c r="Q1423">
        <f t="shared" si="227"/>
        <v>0</v>
      </c>
      <c r="R1423">
        <f t="shared" si="228"/>
        <v>0</v>
      </c>
      <c r="S1423">
        <f t="shared" si="229"/>
        <v>0</v>
      </c>
    </row>
    <row r="1424" spans="1:19" x14ac:dyDescent="0.25">
      <c r="A1424" s="8"/>
      <c r="B1424" s="8"/>
      <c r="C1424" s="8"/>
      <c r="D1424" s="8"/>
      <c r="E1424" s="8"/>
      <c r="G1424" s="9" t="str">
        <f t="shared" si="220"/>
        <v/>
      </c>
      <c r="H1424" s="9" t="str">
        <f t="shared" si="221"/>
        <v/>
      </c>
      <c r="I1424" s="9" t="str">
        <f t="shared" si="222"/>
        <v/>
      </c>
      <c r="J1424" s="9" t="str">
        <f t="shared" si="223"/>
        <v/>
      </c>
      <c r="K1424" s="9" t="str">
        <f t="shared" si="224"/>
        <v/>
      </c>
      <c r="O1424">
        <f t="shared" si="225"/>
        <v>0</v>
      </c>
      <c r="P1424">
        <f t="shared" si="226"/>
        <v>0</v>
      </c>
      <c r="Q1424">
        <f t="shared" si="227"/>
        <v>0</v>
      </c>
      <c r="R1424">
        <f t="shared" si="228"/>
        <v>0</v>
      </c>
      <c r="S1424">
        <f t="shared" si="229"/>
        <v>0</v>
      </c>
    </row>
    <row r="1425" spans="1:19" x14ac:dyDescent="0.25">
      <c r="A1425" s="8"/>
      <c r="B1425" s="8"/>
      <c r="C1425" s="8"/>
      <c r="D1425" s="8"/>
      <c r="E1425" s="8"/>
      <c r="G1425" s="9" t="str">
        <f t="shared" si="220"/>
        <v/>
      </c>
      <c r="H1425" s="9" t="str">
        <f t="shared" si="221"/>
        <v/>
      </c>
      <c r="I1425" s="9" t="str">
        <f t="shared" si="222"/>
        <v/>
      </c>
      <c r="J1425" s="9" t="str">
        <f t="shared" si="223"/>
        <v/>
      </c>
      <c r="K1425" s="9" t="str">
        <f t="shared" si="224"/>
        <v/>
      </c>
      <c r="O1425">
        <f t="shared" si="225"/>
        <v>0</v>
      </c>
      <c r="P1425">
        <f t="shared" si="226"/>
        <v>0</v>
      </c>
      <c r="Q1425">
        <f t="shared" si="227"/>
        <v>0</v>
      </c>
      <c r="R1425">
        <f t="shared" si="228"/>
        <v>0</v>
      </c>
      <c r="S1425">
        <f t="shared" si="229"/>
        <v>0</v>
      </c>
    </row>
    <row r="1426" spans="1:19" x14ac:dyDescent="0.25">
      <c r="A1426" s="8"/>
      <c r="B1426" s="8"/>
      <c r="C1426" s="8"/>
      <c r="D1426" s="8"/>
      <c r="E1426" s="8"/>
      <c r="G1426" s="9" t="str">
        <f t="shared" si="220"/>
        <v/>
      </c>
      <c r="H1426" s="9" t="str">
        <f t="shared" si="221"/>
        <v/>
      </c>
      <c r="I1426" s="9" t="str">
        <f t="shared" si="222"/>
        <v/>
      </c>
      <c r="J1426" s="9" t="str">
        <f t="shared" si="223"/>
        <v/>
      </c>
      <c r="K1426" s="9" t="str">
        <f t="shared" si="224"/>
        <v/>
      </c>
      <c r="O1426">
        <f t="shared" si="225"/>
        <v>0</v>
      </c>
      <c r="P1426">
        <f t="shared" si="226"/>
        <v>0</v>
      </c>
      <c r="Q1426">
        <f t="shared" si="227"/>
        <v>0</v>
      </c>
      <c r="R1426">
        <f t="shared" si="228"/>
        <v>0</v>
      </c>
      <c r="S1426">
        <f t="shared" si="229"/>
        <v>0</v>
      </c>
    </row>
    <row r="1427" spans="1:19" x14ac:dyDescent="0.25">
      <c r="A1427" s="8"/>
      <c r="B1427" s="8"/>
      <c r="C1427" s="8"/>
      <c r="D1427" s="8"/>
      <c r="E1427" s="8"/>
      <c r="G1427" s="9" t="str">
        <f t="shared" si="220"/>
        <v/>
      </c>
      <c r="H1427" s="9" t="str">
        <f t="shared" si="221"/>
        <v/>
      </c>
      <c r="I1427" s="9" t="str">
        <f t="shared" si="222"/>
        <v/>
      </c>
      <c r="J1427" s="9" t="str">
        <f t="shared" si="223"/>
        <v/>
      </c>
      <c r="K1427" s="9" t="str">
        <f t="shared" si="224"/>
        <v/>
      </c>
      <c r="O1427">
        <f t="shared" si="225"/>
        <v>0</v>
      </c>
      <c r="P1427">
        <f t="shared" si="226"/>
        <v>0</v>
      </c>
      <c r="Q1427">
        <f t="shared" si="227"/>
        <v>0</v>
      </c>
      <c r="R1427">
        <f t="shared" si="228"/>
        <v>0</v>
      </c>
      <c r="S1427">
        <f t="shared" si="229"/>
        <v>0</v>
      </c>
    </row>
    <row r="1428" spans="1:19" x14ac:dyDescent="0.25">
      <c r="A1428" s="8"/>
      <c r="B1428" s="8"/>
      <c r="C1428" s="8"/>
      <c r="D1428" s="8"/>
      <c r="E1428" s="8"/>
      <c r="G1428" s="9" t="str">
        <f t="shared" si="220"/>
        <v/>
      </c>
      <c r="H1428" s="9" t="str">
        <f t="shared" si="221"/>
        <v/>
      </c>
      <c r="I1428" s="9" t="str">
        <f t="shared" si="222"/>
        <v/>
      </c>
      <c r="J1428" s="9" t="str">
        <f t="shared" si="223"/>
        <v/>
      </c>
      <c r="K1428" s="9" t="str">
        <f t="shared" si="224"/>
        <v/>
      </c>
      <c r="O1428">
        <f t="shared" si="225"/>
        <v>0</v>
      </c>
      <c r="P1428">
        <f t="shared" si="226"/>
        <v>0</v>
      </c>
      <c r="Q1428">
        <f t="shared" si="227"/>
        <v>0</v>
      </c>
      <c r="R1428">
        <f t="shared" si="228"/>
        <v>0</v>
      </c>
      <c r="S1428">
        <f t="shared" si="229"/>
        <v>0</v>
      </c>
    </row>
    <row r="1429" spans="1:19" x14ac:dyDescent="0.25">
      <c r="A1429" s="8"/>
      <c r="B1429" s="8"/>
      <c r="C1429" s="8"/>
      <c r="D1429" s="8"/>
      <c r="E1429" s="8"/>
      <c r="G1429" s="9" t="str">
        <f t="shared" si="220"/>
        <v/>
      </c>
      <c r="H1429" s="9" t="str">
        <f t="shared" si="221"/>
        <v/>
      </c>
      <c r="I1429" s="9" t="str">
        <f t="shared" si="222"/>
        <v/>
      </c>
      <c r="J1429" s="9" t="str">
        <f t="shared" si="223"/>
        <v/>
      </c>
      <c r="K1429" s="9" t="str">
        <f t="shared" si="224"/>
        <v/>
      </c>
      <c r="O1429">
        <f t="shared" si="225"/>
        <v>0</v>
      </c>
      <c r="P1429">
        <f t="shared" si="226"/>
        <v>0</v>
      </c>
      <c r="Q1429">
        <f t="shared" si="227"/>
        <v>0</v>
      </c>
      <c r="R1429">
        <f t="shared" si="228"/>
        <v>0</v>
      </c>
      <c r="S1429">
        <f t="shared" si="229"/>
        <v>0</v>
      </c>
    </row>
    <row r="1430" spans="1:19" x14ac:dyDescent="0.25">
      <c r="A1430" s="8"/>
      <c r="B1430" s="8"/>
      <c r="C1430" s="8"/>
      <c r="D1430" s="8"/>
      <c r="E1430" s="8"/>
      <c r="G1430" s="9" t="str">
        <f t="shared" si="220"/>
        <v/>
      </c>
      <c r="H1430" s="9" t="str">
        <f t="shared" si="221"/>
        <v/>
      </c>
      <c r="I1430" s="9" t="str">
        <f t="shared" si="222"/>
        <v/>
      </c>
      <c r="J1430" s="9" t="str">
        <f t="shared" si="223"/>
        <v/>
      </c>
      <c r="K1430" s="9" t="str">
        <f t="shared" si="224"/>
        <v/>
      </c>
      <c r="O1430">
        <f t="shared" si="225"/>
        <v>0</v>
      </c>
      <c r="P1430">
        <f t="shared" si="226"/>
        <v>0</v>
      </c>
      <c r="Q1430">
        <f t="shared" si="227"/>
        <v>0</v>
      </c>
      <c r="R1430">
        <f t="shared" si="228"/>
        <v>0</v>
      </c>
      <c r="S1430">
        <f t="shared" si="229"/>
        <v>0</v>
      </c>
    </row>
    <row r="1431" spans="1:19" x14ac:dyDescent="0.25">
      <c r="A1431" s="8"/>
      <c r="B1431" s="8"/>
      <c r="C1431" s="8"/>
      <c r="D1431" s="8"/>
      <c r="E1431" s="8"/>
      <c r="G1431" s="9" t="str">
        <f t="shared" si="220"/>
        <v/>
      </c>
      <c r="H1431" s="9" t="str">
        <f t="shared" si="221"/>
        <v/>
      </c>
      <c r="I1431" s="9" t="str">
        <f t="shared" si="222"/>
        <v/>
      </c>
      <c r="J1431" s="9" t="str">
        <f t="shared" si="223"/>
        <v/>
      </c>
      <c r="K1431" s="9" t="str">
        <f t="shared" si="224"/>
        <v/>
      </c>
      <c r="O1431">
        <f t="shared" si="225"/>
        <v>0</v>
      </c>
      <c r="P1431">
        <f t="shared" si="226"/>
        <v>0</v>
      </c>
      <c r="Q1431">
        <f t="shared" si="227"/>
        <v>0</v>
      </c>
      <c r="R1431">
        <f t="shared" si="228"/>
        <v>0</v>
      </c>
      <c r="S1431">
        <f t="shared" si="229"/>
        <v>0</v>
      </c>
    </row>
    <row r="1432" spans="1:19" x14ac:dyDescent="0.25">
      <c r="A1432" s="8"/>
      <c r="B1432" s="8"/>
      <c r="C1432" s="8"/>
      <c r="D1432" s="8"/>
      <c r="E1432" s="8"/>
      <c r="G1432" s="9" t="str">
        <f t="shared" si="220"/>
        <v/>
      </c>
      <c r="H1432" s="9" t="str">
        <f t="shared" si="221"/>
        <v/>
      </c>
      <c r="I1432" s="9" t="str">
        <f t="shared" si="222"/>
        <v/>
      </c>
      <c r="J1432" s="9" t="str">
        <f t="shared" si="223"/>
        <v/>
      </c>
      <c r="K1432" s="9" t="str">
        <f t="shared" si="224"/>
        <v/>
      </c>
      <c r="O1432">
        <f t="shared" si="225"/>
        <v>0</v>
      </c>
      <c r="P1432">
        <f t="shared" si="226"/>
        <v>0</v>
      </c>
      <c r="Q1432">
        <f t="shared" si="227"/>
        <v>0</v>
      </c>
      <c r="R1432">
        <f t="shared" si="228"/>
        <v>0</v>
      </c>
      <c r="S1432">
        <f t="shared" si="229"/>
        <v>0</v>
      </c>
    </row>
    <row r="1433" spans="1:19" x14ac:dyDescent="0.25">
      <c r="A1433" s="8"/>
      <c r="B1433" s="8"/>
      <c r="C1433" s="8"/>
      <c r="D1433" s="8"/>
      <c r="E1433" s="8"/>
      <c r="G1433" s="9" t="str">
        <f t="shared" si="220"/>
        <v/>
      </c>
      <c r="H1433" s="9" t="str">
        <f t="shared" si="221"/>
        <v/>
      </c>
      <c r="I1433" s="9" t="str">
        <f t="shared" si="222"/>
        <v/>
      </c>
      <c r="J1433" s="9" t="str">
        <f t="shared" si="223"/>
        <v/>
      </c>
      <c r="K1433" s="9" t="str">
        <f t="shared" si="224"/>
        <v/>
      </c>
      <c r="O1433">
        <f t="shared" si="225"/>
        <v>0</v>
      </c>
      <c r="P1433">
        <f t="shared" si="226"/>
        <v>0</v>
      </c>
      <c r="Q1433">
        <f t="shared" si="227"/>
        <v>0</v>
      </c>
      <c r="R1433">
        <f t="shared" si="228"/>
        <v>0</v>
      </c>
      <c r="S1433">
        <f t="shared" si="229"/>
        <v>0</v>
      </c>
    </row>
    <row r="1434" spans="1:19" x14ac:dyDescent="0.25">
      <c r="A1434" s="8"/>
      <c r="B1434" s="8"/>
      <c r="C1434" s="8"/>
      <c r="D1434" s="8"/>
      <c r="E1434" s="8"/>
      <c r="G1434" s="9" t="str">
        <f t="shared" si="220"/>
        <v/>
      </c>
      <c r="H1434" s="9" t="str">
        <f t="shared" si="221"/>
        <v/>
      </c>
      <c r="I1434" s="9" t="str">
        <f t="shared" si="222"/>
        <v/>
      </c>
      <c r="J1434" s="9" t="str">
        <f t="shared" si="223"/>
        <v/>
      </c>
      <c r="K1434" s="9" t="str">
        <f t="shared" si="224"/>
        <v/>
      </c>
      <c r="O1434">
        <f t="shared" si="225"/>
        <v>0</v>
      </c>
      <c r="P1434">
        <f t="shared" si="226"/>
        <v>0</v>
      </c>
      <c r="Q1434">
        <f t="shared" si="227"/>
        <v>0</v>
      </c>
      <c r="R1434">
        <f t="shared" si="228"/>
        <v>0</v>
      </c>
      <c r="S1434">
        <f t="shared" si="229"/>
        <v>0</v>
      </c>
    </row>
    <row r="1435" spans="1:19" x14ac:dyDescent="0.25">
      <c r="A1435" s="8"/>
      <c r="B1435" s="8"/>
      <c r="C1435" s="8"/>
      <c r="D1435" s="8"/>
      <c r="E1435" s="8"/>
      <c r="G1435" s="9" t="str">
        <f t="shared" si="220"/>
        <v/>
      </c>
      <c r="H1435" s="9" t="str">
        <f t="shared" si="221"/>
        <v/>
      </c>
      <c r="I1435" s="9" t="str">
        <f t="shared" si="222"/>
        <v/>
      </c>
      <c r="J1435" s="9" t="str">
        <f t="shared" si="223"/>
        <v/>
      </c>
      <c r="K1435" s="9" t="str">
        <f t="shared" si="224"/>
        <v/>
      </c>
      <c r="O1435">
        <f t="shared" si="225"/>
        <v>0</v>
      </c>
      <c r="P1435">
        <f t="shared" si="226"/>
        <v>0</v>
      </c>
      <c r="Q1435">
        <f t="shared" si="227"/>
        <v>0</v>
      </c>
      <c r="R1435">
        <f t="shared" si="228"/>
        <v>0</v>
      </c>
      <c r="S1435">
        <f t="shared" si="229"/>
        <v>0</v>
      </c>
    </row>
    <row r="1436" spans="1:19" x14ac:dyDescent="0.25">
      <c r="A1436" s="8"/>
      <c r="B1436" s="8"/>
      <c r="C1436" s="8"/>
      <c r="D1436" s="8"/>
      <c r="E1436" s="8"/>
      <c r="G1436" s="9" t="str">
        <f t="shared" si="220"/>
        <v/>
      </c>
      <c r="H1436" s="9" t="str">
        <f t="shared" si="221"/>
        <v/>
      </c>
      <c r="I1436" s="9" t="str">
        <f t="shared" si="222"/>
        <v/>
      </c>
      <c r="J1436" s="9" t="str">
        <f t="shared" si="223"/>
        <v/>
      </c>
      <c r="K1436" s="9" t="str">
        <f t="shared" si="224"/>
        <v/>
      </c>
      <c r="O1436">
        <f t="shared" si="225"/>
        <v>0</v>
      </c>
      <c r="P1436">
        <f t="shared" si="226"/>
        <v>0</v>
      </c>
      <c r="Q1436">
        <f t="shared" si="227"/>
        <v>0</v>
      </c>
      <c r="R1436">
        <f t="shared" si="228"/>
        <v>0</v>
      </c>
      <c r="S1436">
        <f t="shared" si="229"/>
        <v>0</v>
      </c>
    </row>
    <row r="1437" spans="1:19" x14ac:dyDescent="0.25">
      <c r="A1437" s="8"/>
      <c r="B1437" s="8"/>
      <c r="C1437" s="8"/>
      <c r="D1437" s="8"/>
      <c r="E1437" s="8"/>
      <c r="G1437" s="9" t="str">
        <f t="shared" si="220"/>
        <v/>
      </c>
      <c r="H1437" s="9" t="str">
        <f t="shared" si="221"/>
        <v/>
      </c>
      <c r="I1437" s="9" t="str">
        <f t="shared" si="222"/>
        <v/>
      </c>
      <c r="J1437" s="9" t="str">
        <f t="shared" si="223"/>
        <v/>
      </c>
      <c r="K1437" s="9" t="str">
        <f t="shared" si="224"/>
        <v/>
      </c>
      <c r="O1437">
        <f t="shared" si="225"/>
        <v>0</v>
      </c>
      <c r="P1437">
        <f t="shared" si="226"/>
        <v>0</v>
      </c>
      <c r="Q1437">
        <f t="shared" si="227"/>
        <v>0</v>
      </c>
      <c r="R1437">
        <f t="shared" si="228"/>
        <v>0</v>
      </c>
      <c r="S1437">
        <f t="shared" si="229"/>
        <v>0</v>
      </c>
    </row>
    <row r="1438" spans="1:19" x14ac:dyDescent="0.25">
      <c r="A1438" s="8"/>
      <c r="B1438" s="8"/>
      <c r="C1438" s="8"/>
      <c r="D1438" s="8"/>
      <c r="E1438" s="8"/>
      <c r="G1438" s="9" t="str">
        <f t="shared" si="220"/>
        <v/>
      </c>
      <c r="H1438" s="9" t="str">
        <f t="shared" si="221"/>
        <v/>
      </c>
      <c r="I1438" s="9" t="str">
        <f t="shared" si="222"/>
        <v/>
      </c>
      <c r="J1438" s="9" t="str">
        <f t="shared" si="223"/>
        <v/>
      </c>
      <c r="K1438" s="9" t="str">
        <f t="shared" si="224"/>
        <v/>
      </c>
      <c r="O1438">
        <f t="shared" si="225"/>
        <v>0</v>
      </c>
      <c r="P1438">
        <f t="shared" si="226"/>
        <v>0</v>
      </c>
      <c r="Q1438">
        <f t="shared" si="227"/>
        <v>0</v>
      </c>
      <c r="R1438">
        <f t="shared" si="228"/>
        <v>0</v>
      </c>
      <c r="S1438">
        <f t="shared" si="229"/>
        <v>0</v>
      </c>
    </row>
    <row r="1439" spans="1:19" x14ac:dyDescent="0.25">
      <c r="A1439" s="8"/>
      <c r="B1439" s="8"/>
      <c r="C1439" s="8"/>
      <c r="D1439" s="8"/>
      <c r="E1439" s="8"/>
      <c r="G1439" s="9" t="str">
        <f t="shared" si="220"/>
        <v/>
      </c>
      <c r="H1439" s="9" t="str">
        <f t="shared" si="221"/>
        <v/>
      </c>
      <c r="I1439" s="9" t="str">
        <f t="shared" si="222"/>
        <v/>
      </c>
      <c r="J1439" s="9" t="str">
        <f t="shared" si="223"/>
        <v/>
      </c>
      <c r="K1439" s="9" t="str">
        <f t="shared" si="224"/>
        <v/>
      </c>
      <c r="O1439">
        <f t="shared" si="225"/>
        <v>0</v>
      </c>
      <c r="P1439">
        <f t="shared" si="226"/>
        <v>0</v>
      </c>
      <c r="Q1439">
        <f t="shared" si="227"/>
        <v>0</v>
      </c>
      <c r="R1439">
        <f t="shared" si="228"/>
        <v>0</v>
      </c>
      <c r="S1439">
        <f t="shared" si="229"/>
        <v>0</v>
      </c>
    </row>
    <row r="1440" spans="1:19" x14ac:dyDescent="0.25">
      <c r="A1440" s="8"/>
      <c r="B1440" s="8"/>
      <c r="C1440" s="8"/>
      <c r="D1440" s="8"/>
      <c r="E1440" s="8"/>
      <c r="G1440" s="9" t="str">
        <f t="shared" si="220"/>
        <v/>
      </c>
      <c r="H1440" s="9" t="str">
        <f t="shared" si="221"/>
        <v/>
      </c>
      <c r="I1440" s="9" t="str">
        <f t="shared" si="222"/>
        <v/>
      </c>
      <c r="J1440" s="9" t="str">
        <f t="shared" si="223"/>
        <v/>
      </c>
      <c r="K1440" s="9" t="str">
        <f t="shared" si="224"/>
        <v/>
      </c>
      <c r="O1440">
        <f t="shared" si="225"/>
        <v>0</v>
      </c>
      <c r="P1440">
        <f t="shared" si="226"/>
        <v>0</v>
      </c>
      <c r="Q1440">
        <f t="shared" si="227"/>
        <v>0</v>
      </c>
      <c r="R1440">
        <f t="shared" si="228"/>
        <v>0</v>
      </c>
      <c r="S1440">
        <f t="shared" si="229"/>
        <v>0</v>
      </c>
    </row>
    <row r="1441" spans="1:19" x14ac:dyDescent="0.25">
      <c r="A1441" s="8"/>
      <c r="B1441" s="8"/>
      <c r="C1441" s="8"/>
      <c r="D1441" s="8"/>
      <c r="E1441" s="8"/>
      <c r="G1441" s="9" t="str">
        <f t="shared" si="220"/>
        <v/>
      </c>
      <c r="H1441" s="9" t="str">
        <f t="shared" si="221"/>
        <v/>
      </c>
      <c r="I1441" s="9" t="str">
        <f t="shared" si="222"/>
        <v/>
      </c>
      <c r="J1441" s="9" t="str">
        <f t="shared" si="223"/>
        <v/>
      </c>
      <c r="K1441" s="9" t="str">
        <f t="shared" si="224"/>
        <v/>
      </c>
      <c r="O1441">
        <f t="shared" si="225"/>
        <v>0</v>
      </c>
      <c r="P1441">
        <f t="shared" si="226"/>
        <v>0</v>
      </c>
      <c r="Q1441">
        <f t="shared" si="227"/>
        <v>0</v>
      </c>
      <c r="R1441">
        <f t="shared" si="228"/>
        <v>0</v>
      </c>
      <c r="S1441">
        <f t="shared" si="229"/>
        <v>0</v>
      </c>
    </row>
    <row r="1442" spans="1:19" x14ac:dyDescent="0.25">
      <c r="A1442" s="8"/>
      <c r="B1442" s="8"/>
      <c r="C1442" s="8"/>
      <c r="D1442" s="8"/>
      <c r="E1442" s="8"/>
      <c r="G1442" s="9" t="str">
        <f t="shared" si="220"/>
        <v/>
      </c>
      <c r="H1442" s="9" t="str">
        <f t="shared" si="221"/>
        <v/>
      </c>
      <c r="I1442" s="9" t="str">
        <f t="shared" si="222"/>
        <v/>
      </c>
      <c r="J1442" s="9" t="str">
        <f t="shared" si="223"/>
        <v/>
      </c>
      <c r="K1442" s="9" t="str">
        <f t="shared" si="224"/>
        <v/>
      </c>
      <c r="O1442">
        <f t="shared" si="225"/>
        <v>0</v>
      </c>
      <c r="P1442">
        <f t="shared" si="226"/>
        <v>0</v>
      </c>
      <c r="Q1442">
        <f t="shared" si="227"/>
        <v>0</v>
      </c>
      <c r="R1442">
        <f t="shared" si="228"/>
        <v>0</v>
      </c>
      <c r="S1442">
        <f t="shared" si="229"/>
        <v>0</v>
      </c>
    </row>
    <row r="1443" spans="1:19" x14ac:dyDescent="0.25">
      <c r="A1443" s="8"/>
      <c r="B1443" s="8"/>
      <c r="C1443" s="8"/>
      <c r="D1443" s="8"/>
      <c r="E1443" s="8"/>
      <c r="G1443" s="9" t="str">
        <f t="shared" si="220"/>
        <v/>
      </c>
      <c r="H1443" s="9" t="str">
        <f t="shared" si="221"/>
        <v/>
      </c>
      <c r="I1443" s="9" t="str">
        <f t="shared" si="222"/>
        <v/>
      </c>
      <c r="J1443" s="9" t="str">
        <f t="shared" si="223"/>
        <v/>
      </c>
      <c r="K1443" s="9" t="str">
        <f t="shared" si="224"/>
        <v/>
      </c>
      <c r="O1443">
        <f t="shared" si="225"/>
        <v>0</v>
      </c>
      <c r="P1443">
        <f t="shared" si="226"/>
        <v>0</v>
      </c>
      <c r="Q1443">
        <f t="shared" si="227"/>
        <v>0</v>
      </c>
      <c r="R1443">
        <f t="shared" si="228"/>
        <v>0</v>
      </c>
      <c r="S1443">
        <f t="shared" si="229"/>
        <v>0</v>
      </c>
    </row>
    <row r="1444" spans="1:19" x14ac:dyDescent="0.25">
      <c r="A1444" s="8"/>
      <c r="B1444" s="8"/>
      <c r="C1444" s="8"/>
      <c r="D1444" s="8"/>
      <c r="E1444" s="8"/>
      <c r="G1444" s="9" t="str">
        <f t="shared" si="220"/>
        <v/>
      </c>
      <c r="H1444" s="9" t="str">
        <f t="shared" si="221"/>
        <v/>
      </c>
      <c r="I1444" s="9" t="str">
        <f t="shared" si="222"/>
        <v/>
      </c>
      <c r="J1444" s="9" t="str">
        <f t="shared" si="223"/>
        <v/>
      </c>
      <c r="K1444" s="9" t="str">
        <f t="shared" si="224"/>
        <v/>
      </c>
      <c r="O1444">
        <f t="shared" si="225"/>
        <v>0</v>
      </c>
      <c r="P1444">
        <f t="shared" si="226"/>
        <v>0</v>
      </c>
      <c r="Q1444">
        <f t="shared" si="227"/>
        <v>0</v>
      </c>
      <c r="R1444">
        <f t="shared" si="228"/>
        <v>0</v>
      </c>
      <c r="S1444">
        <f t="shared" si="229"/>
        <v>0</v>
      </c>
    </row>
    <row r="1445" spans="1:19" x14ac:dyDescent="0.25">
      <c r="A1445" s="8"/>
      <c r="B1445" s="8"/>
      <c r="C1445" s="8"/>
      <c r="D1445" s="8"/>
      <c r="E1445" s="8"/>
      <c r="G1445" s="9" t="str">
        <f t="shared" si="220"/>
        <v/>
      </c>
      <c r="H1445" s="9" t="str">
        <f t="shared" si="221"/>
        <v/>
      </c>
      <c r="I1445" s="9" t="str">
        <f t="shared" si="222"/>
        <v/>
      </c>
      <c r="J1445" s="9" t="str">
        <f t="shared" si="223"/>
        <v/>
      </c>
      <c r="K1445" s="9" t="str">
        <f t="shared" si="224"/>
        <v/>
      </c>
      <c r="O1445">
        <f t="shared" si="225"/>
        <v>0</v>
      </c>
      <c r="P1445">
        <f t="shared" si="226"/>
        <v>0</v>
      </c>
      <c r="Q1445">
        <f t="shared" si="227"/>
        <v>0</v>
      </c>
      <c r="R1445">
        <f t="shared" si="228"/>
        <v>0</v>
      </c>
      <c r="S1445">
        <f t="shared" si="229"/>
        <v>0</v>
      </c>
    </row>
    <row r="1446" spans="1:19" x14ac:dyDescent="0.25">
      <c r="A1446" s="8"/>
      <c r="B1446" s="8"/>
      <c r="C1446" s="8"/>
      <c r="D1446" s="8"/>
      <c r="E1446" s="8"/>
      <c r="G1446" s="9" t="str">
        <f t="shared" si="220"/>
        <v/>
      </c>
      <c r="H1446" s="9" t="str">
        <f t="shared" si="221"/>
        <v/>
      </c>
      <c r="I1446" s="9" t="str">
        <f t="shared" si="222"/>
        <v/>
      </c>
      <c r="J1446" s="9" t="str">
        <f t="shared" si="223"/>
        <v/>
      </c>
      <c r="K1446" s="9" t="str">
        <f t="shared" si="224"/>
        <v/>
      </c>
      <c r="O1446">
        <f t="shared" si="225"/>
        <v>0</v>
      </c>
      <c r="P1446">
        <f t="shared" si="226"/>
        <v>0</v>
      </c>
      <c r="Q1446">
        <f t="shared" si="227"/>
        <v>0</v>
      </c>
      <c r="R1446">
        <f t="shared" si="228"/>
        <v>0</v>
      </c>
      <c r="S1446">
        <f t="shared" si="229"/>
        <v>0</v>
      </c>
    </row>
    <row r="1447" spans="1:19" x14ac:dyDescent="0.25">
      <c r="A1447" s="8"/>
      <c r="B1447" s="8"/>
      <c r="C1447" s="8"/>
      <c r="D1447" s="8"/>
      <c r="E1447" s="8"/>
      <c r="G1447" s="9" t="str">
        <f t="shared" si="220"/>
        <v/>
      </c>
      <c r="H1447" s="9" t="str">
        <f t="shared" si="221"/>
        <v/>
      </c>
      <c r="I1447" s="9" t="str">
        <f t="shared" si="222"/>
        <v/>
      </c>
      <c r="J1447" s="9" t="str">
        <f t="shared" si="223"/>
        <v/>
      </c>
      <c r="K1447" s="9" t="str">
        <f t="shared" si="224"/>
        <v/>
      </c>
      <c r="O1447">
        <f t="shared" si="225"/>
        <v>0</v>
      </c>
      <c r="P1447">
        <f t="shared" si="226"/>
        <v>0</v>
      </c>
      <c r="Q1447">
        <f t="shared" si="227"/>
        <v>0</v>
      </c>
      <c r="R1447">
        <f t="shared" si="228"/>
        <v>0</v>
      </c>
      <c r="S1447">
        <f t="shared" si="229"/>
        <v>0</v>
      </c>
    </row>
    <row r="1448" spans="1:19" x14ac:dyDescent="0.25">
      <c r="A1448" s="8"/>
      <c r="B1448" s="8"/>
      <c r="C1448" s="8"/>
      <c r="D1448" s="8"/>
      <c r="E1448" s="8"/>
      <c r="G1448" s="9" t="str">
        <f t="shared" si="220"/>
        <v/>
      </c>
      <c r="H1448" s="9" t="str">
        <f t="shared" si="221"/>
        <v/>
      </c>
      <c r="I1448" s="9" t="str">
        <f t="shared" si="222"/>
        <v/>
      </c>
      <c r="J1448" s="9" t="str">
        <f t="shared" si="223"/>
        <v/>
      </c>
      <c r="K1448" s="9" t="str">
        <f t="shared" si="224"/>
        <v/>
      </c>
      <c r="O1448">
        <f t="shared" si="225"/>
        <v>0</v>
      </c>
      <c r="P1448">
        <f t="shared" si="226"/>
        <v>0</v>
      </c>
      <c r="Q1448">
        <f t="shared" si="227"/>
        <v>0</v>
      </c>
      <c r="R1448">
        <f t="shared" si="228"/>
        <v>0</v>
      </c>
      <c r="S1448">
        <f t="shared" si="229"/>
        <v>0</v>
      </c>
    </row>
    <row r="1449" spans="1:19" x14ac:dyDescent="0.25">
      <c r="A1449" s="8"/>
      <c r="B1449" s="8"/>
      <c r="C1449" s="8"/>
      <c r="D1449" s="8"/>
      <c r="E1449" s="8"/>
      <c r="G1449" s="9" t="str">
        <f t="shared" si="220"/>
        <v/>
      </c>
      <c r="H1449" s="9" t="str">
        <f t="shared" si="221"/>
        <v/>
      </c>
      <c r="I1449" s="9" t="str">
        <f t="shared" si="222"/>
        <v/>
      </c>
      <c r="J1449" s="9" t="str">
        <f t="shared" si="223"/>
        <v/>
      </c>
      <c r="K1449" s="9" t="str">
        <f t="shared" si="224"/>
        <v/>
      </c>
      <c r="O1449">
        <f t="shared" si="225"/>
        <v>0</v>
      </c>
      <c r="P1449">
        <f t="shared" si="226"/>
        <v>0</v>
      </c>
      <c r="Q1449">
        <f t="shared" si="227"/>
        <v>0</v>
      </c>
      <c r="R1449">
        <f t="shared" si="228"/>
        <v>0</v>
      </c>
      <c r="S1449">
        <f t="shared" si="229"/>
        <v>0</v>
      </c>
    </row>
    <row r="1450" spans="1:19" x14ac:dyDescent="0.25">
      <c r="A1450" s="8"/>
      <c r="B1450" s="8"/>
      <c r="C1450" s="8"/>
      <c r="D1450" s="8"/>
      <c r="E1450" s="8"/>
      <c r="G1450" s="9" t="str">
        <f t="shared" si="220"/>
        <v/>
      </c>
      <c r="H1450" s="9" t="str">
        <f t="shared" si="221"/>
        <v/>
      </c>
      <c r="I1450" s="9" t="str">
        <f t="shared" si="222"/>
        <v/>
      </c>
      <c r="J1450" s="9" t="str">
        <f t="shared" si="223"/>
        <v/>
      </c>
      <c r="K1450" s="9" t="str">
        <f t="shared" si="224"/>
        <v/>
      </c>
      <c r="O1450">
        <f t="shared" si="225"/>
        <v>0</v>
      </c>
      <c r="P1450">
        <f t="shared" si="226"/>
        <v>0</v>
      </c>
      <c r="Q1450">
        <f t="shared" si="227"/>
        <v>0</v>
      </c>
      <c r="R1450">
        <f t="shared" si="228"/>
        <v>0</v>
      </c>
      <c r="S1450">
        <f t="shared" si="229"/>
        <v>0</v>
      </c>
    </row>
    <row r="1451" spans="1:19" x14ac:dyDescent="0.25">
      <c r="A1451" s="8"/>
      <c r="B1451" s="8"/>
      <c r="C1451" s="8"/>
      <c r="D1451" s="8"/>
      <c r="E1451" s="8"/>
      <c r="G1451" s="9" t="str">
        <f t="shared" si="220"/>
        <v/>
      </c>
      <c r="H1451" s="9" t="str">
        <f t="shared" si="221"/>
        <v/>
      </c>
      <c r="I1451" s="9" t="str">
        <f t="shared" si="222"/>
        <v/>
      </c>
      <c r="J1451" s="9" t="str">
        <f t="shared" si="223"/>
        <v/>
      </c>
      <c r="K1451" s="9" t="str">
        <f t="shared" si="224"/>
        <v/>
      </c>
      <c r="O1451">
        <f t="shared" si="225"/>
        <v>0</v>
      </c>
      <c r="P1451">
        <f t="shared" si="226"/>
        <v>0</v>
      </c>
      <c r="Q1451">
        <f t="shared" si="227"/>
        <v>0</v>
      </c>
      <c r="R1451">
        <f t="shared" si="228"/>
        <v>0</v>
      </c>
      <c r="S1451">
        <f t="shared" si="229"/>
        <v>0</v>
      </c>
    </row>
    <row r="1452" spans="1:19" x14ac:dyDescent="0.25">
      <c r="A1452" s="8"/>
      <c r="B1452" s="8"/>
      <c r="C1452" s="8"/>
      <c r="D1452" s="8"/>
      <c r="E1452" s="8"/>
      <c r="G1452" s="9" t="str">
        <f t="shared" si="220"/>
        <v/>
      </c>
      <c r="H1452" s="9" t="str">
        <f t="shared" si="221"/>
        <v/>
      </c>
      <c r="I1452" s="9" t="str">
        <f t="shared" si="222"/>
        <v/>
      </c>
      <c r="J1452" s="9" t="str">
        <f t="shared" si="223"/>
        <v/>
      </c>
      <c r="K1452" s="9" t="str">
        <f t="shared" si="224"/>
        <v/>
      </c>
      <c r="O1452">
        <f t="shared" si="225"/>
        <v>0</v>
      </c>
      <c r="P1452">
        <f t="shared" si="226"/>
        <v>0</v>
      </c>
      <c r="Q1452">
        <f t="shared" si="227"/>
        <v>0</v>
      </c>
      <c r="R1452">
        <f t="shared" si="228"/>
        <v>0</v>
      </c>
      <c r="S1452">
        <f t="shared" si="229"/>
        <v>0</v>
      </c>
    </row>
    <row r="1453" spans="1:19" x14ac:dyDescent="0.25">
      <c r="A1453" s="8"/>
      <c r="B1453" s="8"/>
      <c r="C1453" s="8"/>
      <c r="D1453" s="8"/>
      <c r="E1453" s="8"/>
      <c r="G1453" s="9" t="str">
        <f t="shared" si="220"/>
        <v/>
      </c>
      <c r="H1453" s="9" t="str">
        <f t="shared" si="221"/>
        <v/>
      </c>
      <c r="I1453" s="9" t="str">
        <f t="shared" si="222"/>
        <v/>
      </c>
      <c r="J1453" s="9" t="str">
        <f t="shared" si="223"/>
        <v/>
      </c>
      <c r="K1453" s="9" t="str">
        <f t="shared" si="224"/>
        <v/>
      </c>
      <c r="O1453">
        <f t="shared" si="225"/>
        <v>0</v>
      </c>
      <c r="P1453">
        <f t="shared" si="226"/>
        <v>0</v>
      </c>
      <c r="Q1453">
        <f t="shared" si="227"/>
        <v>0</v>
      </c>
      <c r="R1453">
        <f t="shared" si="228"/>
        <v>0</v>
      </c>
      <c r="S1453">
        <f t="shared" si="229"/>
        <v>0</v>
      </c>
    </row>
    <row r="1454" spans="1:19" x14ac:dyDescent="0.25">
      <c r="A1454" s="8"/>
      <c r="B1454" s="8"/>
      <c r="C1454" s="8"/>
      <c r="D1454" s="8"/>
      <c r="E1454" s="8"/>
      <c r="G1454" s="9" t="str">
        <f t="shared" si="220"/>
        <v/>
      </c>
      <c r="H1454" s="9" t="str">
        <f t="shared" si="221"/>
        <v/>
      </c>
      <c r="I1454" s="9" t="str">
        <f t="shared" si="222"/>
        <v/>
      </c>
      <c r="J1454" s="9" t="str">
        <f t="shared" si="223"/>
        <v/>
      </c>
      <c r="K1454" s="9" t="str">
        <f t="shared" si="224"/>
        <v/>
      </c>
      <c r="O1454">
        <f t="shared" si="225"/>
        <v>0</v>
      </c>
      <c r="P1454">
        <f t="shared" si="226"/>
        <v>0</v>
      </c>
      <c r="Q1454">
        <f t="shared" si="227"/>
        <v>0</v>
      </c>
      <c r="R1454">
        <f t="shared" si="228"/>
        <v>0</v>
      </c>
      <c r="S1454">
        <f t="shared" si="229"/>
        <v>0</v>
      </c>
    </row>
    <row r="1455" spans="1:19" x14ac:dyDescent="0.25">
      <c r="A1455" s="8"/>
      <c r="B1455" s="8"/>
      <c r="C1455" s="8"/>
      <c r="D1455" s="8"/>
      <c r="E1455" s="8"/>
      <c r="G1455" s="9" t="str">
        <f t="shared" si="220"/>
        <v/>
      </c>
      <c r="H1455" s="9" t="str">
        <f t="shared" si="221"/>
        <v/>
      </c>
      <c r="I1455" s="9" t="str">
        <f t="shared" si="222"/>
        <v/>
      </c>
      <c r="J1455" s="9" t="str">
        <f t="shared" si="223"/>
        <v/>
      </c>
      <c r="K1455" s="9" t="str">
        <f t="shared" si="224"/>
        <v/>
      </c>
      <c r="O1455">
        <f t="shared" si="225"/>
        <v>0</v>
      </c>
      <c r="P1455">
        <f t="shared" si="226"/>
        <v>0</v>
      </c>
      <c r="Q1455">
        <f t="shared" si="227"/>
        <v>0</v>
      </c>
      <c r="R1455">
        <f t="shared" si="228"/>
        <v>0</v>
      </c>
      <c r="S1455">
        <f t="shared" si="229"/>
        <v>0</v>
      </c>
    </row>
    <row r="1456" spans="1:19" x14ac:dyDescent="0.25">
      <c r="A1456" s="8"/>
      <c r="B1456" s="8"/>
      <c r="C1456" s="8"/>
      <c r="D1456" s="8"/>
      <c r="E1456" s="8"/>
      <c r="G1456" s="9" t="str">
        <f t="shared" si="220"/>
        <v/>
      </c>
      <c r="H1456" s="9" t="str">
        <f t="shared" si="221"/>
        <v/>
      </c>
      <c r="I1456" s="9" t="str">
        <f t="shared" si="222"/>
        <v/>
      </c>
      <c r="J1456" s="9" t="str">
        <f t="shared" si="223"/>
        <v/>
      </c>
      <c r="K1456" s="9" t="str">
        <f t="shared" si="224"/>
        <v/>
      </c>
      <c r="O1456">
        <f t="shared" si="225"/>
        <v>0</v>
      </c>
      <c r="P1456">
        <f t="shared" si="226"/>
        <v>0</v>
      </c>
      <c r="Q1456">
        <f t="shared" si="227"/>
        <v>0</v>
      </c>
      <c r="R1456">
        <f t="shared" si="228"/>
        <v>0</v>
      </c>
      <c r="S1456">
        <f t="shared" si="229"/>
        <v>0</v>
      </c>
    </row>
    <row r="1457" spans="1:19" x14ac:dyDescent="0.25">
      <c r="A1457" s="8"/>
      <c r="B1457" s="8"/>
      <c r="C1457" s="8"/>
      <c r="D1457" s="8"/>
      <c r="E1457" s="8"/>
      <c r="G1457" s="9" t="str">
        <f t="shared" si="220"/>
        <v/>
      </c>
      <c r="H1457" s="9" t="str">
        <f t="shared" si="221"/>
        <v/>
      </c>
      <c r="I1457" s="9" t="str">
        <f t="shared" si="222"/>
        <v/>
      </c>
      <c r="J1457" s="9" t="str">
        <f t="shared" si="223"/>
        <v/>
      </c>
      <c r="K1457" s="9" t="str">
        <f t="shared" si="224"/>
        <v/>
      </c>
      <c r="O1457">
        <f t="shared" si="225"/>
        <v>0</v>
      </c>
      <c r="P1457">
        <f t="shared" si="226"/>
        <v>0</v>
      </c>
      <c r="Q1457">
        <f t="shared" si="227"/>
        <v>0</v>
      </c>
      <c r="R1457">
        <f t="shared" si="228"/>
        <v>0</v>
      </c>
      <c r="S1457">
        <f t="shared" si="229"/>
        <v>0</v>
      </c>
    </row>
    <row r="1458" spans="1:19" x14ac:dyDescent="0.25">
      <c r="A1458" s="8"/>
      <c r="B1458" s="8"/>
      <c r="C1458" s="8"/>
      <c r="D1458" s="8"/>
      <c r="E1458" s="8"/>
      <c r="G1458" s="9" t="str">
        <f t="shared" si="220"/>
        <v/>
      </c>
      <c r="H1458" s="9" t="str">
        <f t="shared" si="221"/>
        <v/>
      </c>
      <c r="I1458" s="9" t="str">
        <f t="shared" si="222"/>
        <v/>
      </c>
      <c r="J1458" s="9" t="str">
        <f t="shared" si="223"/>
        <v/>
      </c>
      <c r="K1458" s="9" t="str">
        <f t="shared" si="224"/>
        <v/>
      </c>
      <c r="O1458">
        <f t="shared" si="225"/>
        <v>0</v>
      </c>
      <c r="P1458">
        <f t="shared" si="226"/>
        <v>0</v>
      </c>
      <c r="Q1458">
        <f t="shared" si="227"/>
        <v>0</v>
      </c>
      <c r="R1458">
        <f t="shared" si="228"/>
        <v>0</v>
      </c>
      <c r="S1458">
        <f t="shared" si="229"/>
        <v>0</v>
      </c>
    </row>
    <row r="1459" spans="1:19" x14ac:dyDescent="0.25">
      <c r="A1459" s="8"/>
      <c r="B1459" s="8"/>
      <c r="C1459" s="8"/>
      <c r="D1459" s="8"/>
      <c r="E1459" s="8"/>
      <c r="G1459" s="9" t="str">
        <f t="shared" si="220"/>
        <v/>
      </c>
      <c r="H1459" s="9" t="str">
        <f t="shared" si="221"/>
        <v/>
      </c>
      <c r="I1459" s="9" t="str">
        <f t="shared" si="222"/>
        <v/>
      </c>
      <c r="J1459" s="9" t="str">
        <f t="shared" si="223"/>
        <v/>
      </c>
      <c r="K1459" s="9" t="str">
        <f t="shared" si="224"/>
        <v/>
      </c>
      <c r="O1459">
        <f t="shared" si="225"/>
        <v>0</v>
      </c>
      <c r="P1459">
        <f t="shared" si="226"/>
        <v>0</v>
      </c>
      <c r="Q1459">
        <f t="shared" si="227"/>
        <v>0</v>
      </c>
      <c r="R1459">
        <f t="shared" si="228"/>
        <v>0</v>
      </c>
      <c r="S1459">
        <f t="shared" si="229"/>
        <v>0</v>
      </c>
    </row>
    <row r="1460" spans="1:19" x14ac:dyDescent="0.25">
      <c r="A1460" s="8"/>
      <c r="B1460" s="8"/>
      <c r="C1460" s="8"/>
      <c r="D1460" s="8"/>
      <c r="E1460" s="8"/>
      <c r="G1460" s="9" t="str">
        <f t="shared" si="220"/>
        <v/>
      </c>
      <c r="H1460" s="9" t="str">
        <f t="shared" si="221"/>
        <v/>
      </c>
      <c r="I1460" s="9" t="str">
        <f t="shared" si="222"/>
        <v/>
      </c>
      <c r="J1460" s="9" t="str">
        <f t="shared" si="223"/>
        <v/>
      </c>
      <c r="K1460" s="9" t="str">
        <f t="shared" si="224"/>
        <v/>
      </c>
      <c r="O1460">
        <f t="shared" si="225"/>
        <v>0</v>
      </c>
      <c r="P1460">
        <f t="shared" si="226"/>
        <v>0</v>
      </c>
      <c r="Q1460">
        <f t="shared" si="227"/>
        <v>0</v>
      </c>
      <c r="R1460">
        <f t="shared" si="228"/>
        <v>0</v>
      </c>
      <c r="S1460">
        <f t="shared" si="229"/>
        <v>0</v>
      </c>
    </row>
    <row r="1461" spans="1:19" x14ac:dyDescent="0.25">
      <c r="A1461" s="8"/>
      <c r="B1461" s="8"/>
      <c r="C1461" s="8"/>
      <c r="D1461" s="8"/>
      <c r="E1461" s="8"/>
      <c r="G1461" s="9" t="str">
        <f t="shared" si="220"/>
        <v/>
      </c>
      <c r="H1461" s="9" t="str">
        <f t="shared" si="221"/>
        <v/>
      </c>
      <c r="I1461" s="9" t="str">
        <f t="shared" si="222"/>
        <v/>
      </c>
      <c r="J1461" s="9" t="str">
        <f t="shared" si="223"/>
        <v/>
      </c>
      <c r="K1461" s="9" t="str">
        <f t="shared" si="224"/>
        <v/>
      </c>
      <c r="O1461">
        <f t="shared" si="225"/>
        <v>0</v>
      </c>
      <c r="P1461">
        <f t="shared" si="226"/>
        <v>0</v>
      </c>
      <c r="Q1461">
        <f t="shared" si="227"/>
        <v>0</v>
      </c>
      <c r="R1461">
        <f t="shared" si="228"/>
        <v>0</v>
      </c>
      <c r="S1461">
        <f t="shared" si="229"/>
        <v>0</v>
      </c>
    </row>
    <row r="1462" spans="1:19" x14ac:dyDescent="0.25">
      <c r="A1462" s="8"/>
      <c r="B1462" s="8"/>
      <c r="C1462" s="8"/>
      <c r="D1462" s="8"/>
      <c r="E1462" s="8"/>
      <c r="G1462" s="9" t="str">
        <f t="shared" si="220"/>
        <v/>
      </c>
      <c r="H1462" s="9" t="str">
        <f t="shared" si="221"/>
        <v/>
      </c>
      <c r="I1462" s="9" t="str">
        <f t="shared" si="222"/>
        <v/>
      </c>
      <c r="J1462" s="9" t="str">
        <f t="shared" si="223"/>
        <v/>
      </c>
      <c r="K1462" s="9" t="str">
        <f t="shared" si="224"/>
        <v/>
      </c>
      <c r="O1462">
        <f t="shared" si="225"/>
        <v>0</v>
      </c>
      <c r="P1462">
        <f t="shared" si="226"/>
        <v>0</v>
      </c>
      <c r="Q1462">
        <f t="shared" si="227"/>
        <v>0</v>
      </c>
      <c r="R1462">
        <f t="shared" si="228"/>
        <v>0</v>
      </c>
      <c r="S1462">
        <f t="shared" si="229"/>
        <v>0</v>
      </c>
    </row>
    <row r="1463" spans="1:19" x14ac:dyDescent="0.25">
      <c r="A1463" s="8"/>
      <c r="B1463" s="8"/>
      <c r="C1463" s="8"/>
      <c r="D1463" s="8"/>
      <c r="E1463" s="8"/>
      <c r="G1463" s="9" t="str">
        <f t="shared" si="220"/>
        <v/>
      </c>
      <c r="H1463" s="9" t="str">
        <f t="shared" si="221"/>
        <v/>
      </c>
      <c r="I1463" s="9" t="str">
        <f t="shared" si="222"/>
        <v/>
      </c>
      <c r="J1463" s="9" t="str">
        <f t="shared" si="223"/>
        <v/>
      </c>
      <c r="K1463" s="9" t="str">
        <f t="shared" si="224"/>
        <v/>
      </c>
      <c r="O1463">
        <f t="shared" si="225"/>
        <v>0</v>
      </c>
      <c r="P1463">
        <f t="shared" si="226"/>
        <v>0</v>
      </c>
      <c r="Q1463">
        <f t="shared" si="227"/>
        <v>0</v>
      </c>
      <c r="R1463">
        <f t="shared" si="228"/>
        <v>0</v>
      </c>
      <c r="S1463">
        <f t="shared" si="229"/>
        <v>0</v>
      </c>
    </row>
    <row r="1464" spans="1:19" x14ac:dyDescent="0.25">
      <c r="A1464" s="8"/>
      <c r="B1464" s="8"/>
      <c r="C1464" s="8"/>
      <c r="D1464" s="8"/>
      <c r="E1464" s="8"/>
      <c r="G1464" s="9" t="str">
        <f t="shared" si="220"/>
        <v/>
      </c>
      <c r="H1464" s="9" t="str">
        <f t="shared" si="221"/>
        <v/>
      </c>
      <c r="I1464" s="9" t="str">
        <f t="shared" si="222"/>
        <v/>
      </c>
      <c r="J1464" s="9" t="str">
        <f t="shared" si="223"/>
        <v/>
      </c>
      <c r="K1464" s="9" t="str">
        <f t="shared" si="224"/>
        <v/>
      </c>
      <c r="O1464">
        <f t="shared" si="225"/>
        <v>0</v>
      </c>
      <c r="P1464">
        <f t="shared" si="226"/>
        <v>0</v>
      </c>
      <c r="Q1464">
        <f t="shared" si="227"/>
        <v>0</v>
      </c>
      <c r="R1464">
        <f t="shared" si="228"/>
        <v>0</v>
      </c>
      <c r="S1464">
        <f t="shared" si="229"/>
        <v>0</v>
      </c>
    </row>
    <row r="1465" spans="1:19" x14ac:dyDescent="0.25">
      <c r="A1465" s="8"/>
      <c r="B1465" s="8"/>
      <c r="C1465" s="8"/>
      <c r="D1465" s="8"/>
      <c r="E1465" s="8"/>
      <c r="G1465" s="9" t="str">
        <f t="shared" si="220"/>
        <v/>
      </c>
      <c r="H1465" s="9" t="str">
        <f t="shared" si="221"/>
        <v/>
      </c>
      <c r="I1465" s="9" t="str">
        <f t="shared" si="222"/>
        <v/>
      </c>
      <c r="J1465" s="9" t="str">
        <f t="shared" si="223"/>
        <v/>
      </c>
      <c r="K1465" s="9" t="str">
        <f t="shared" si="224"/>
        <v/>
      </c>
      <c r="O1465">
        <f t="shared" si="225"/>
        <v>0</v>
      </c>
      <c r="P1465">
        <f t="shared" si="226"/>
        <v>0</v>
      </c>
      <c r="Q1465">
        <f t="shared" si="227"/>
        <v>0</v>
      </c>
      <c r="R1465">
        <f t="shared" si="228"/>
        <v>0</v>
      </c>
      <c r="S1465">
        <f t="shared" si="229"/>
        <v>0</v>
      </c>
    </row>
    <row r="1466" spans="1:19" x14ac:dyDescent="0.25">
      <c r="A1466" s="8"/>
      <c r="B1466" s="8"/>
      <c r="C1466" s="8"/>
      <c r="D1466" s="8"/>
      <c r="E1466" s="8"/>
      <c r="G1466" s="9" t="str">
        <f t="shared" si="220"/>
        <v/>
      </c>
      <c r="H1466" s="9" t="str">
        <f t="shared" si="221"/>
        <v/>
      </c>
      <c r="I1466" s="9" t="str">
        <f t="shared" si="222"/>
        <v/>
      </c>
      <c r="J1466" s="9" t="str">
        <f t="shared" si="223"/>
        <v/>
      </c>
      <c r="K1466" s="9" t="str">
        <f t="shared" si="224"/>
        <v/>
      </c>
      <c r="O1466">
        <f t="shared" si="225"/>
        <v>0</v>
      </c>
      <c r="P1466">
        <f t="shared" si="226"/>
        <v>0</v>
      </c>
      <c r="Q1466">
        <f t="shared" si="227"/>
        <v>0</v>
      </c>
      <c r="R1466">
        <f t="shared" si="228"/>
        <v>0</v>
      </c>
      <c r="S1466">
        <f t="shared" si="229"/>
        <v>0</v>
      </c>
    </row>
    <row r="1467" spans="1:19" x14ac:dyDescent="0.25">
      <c r="A1467" s="8"/>
      <c r="B1467" s="8"/>
      <c r="C1467" s="8"/>
      <c r="D1467" s="8"/>
      <c r="E1467" s="8"/>
      <c r="G1467" s="9" t="str">
        <f t="shared" si="220"/>
        <v/>
      </c>
      <c r="H1467" s="9" t="str">
        <f t="shared" si="221"/>
        <v/>
      </c>
      <c r="I1467" s="9" t="str">
        <f t="shared" si="222"/>
        <v/>
      </c>
      <c r="J1467" s="9" t="str">
        <f t="shared" si="223"/>
        <v/>
      </c>
      <c r="K1467" s="9" t="str">
        <f t="shared" si="224"/>
        <v/>
      </c>
      <c r="O1467">
        <f t="shared" si="225"/>
        <v>0</v>
      </c>
      <c r="P1467">
        <f t="shared" si="226"/>
        <v>0</v>
      </c>
      <c r="Q1467">
        <f t="shared" si="227"/>
        <v>0</v>
      </c>
      <c r="R1467">
        <f t="shared" si="228"/>
        <v>0</v>
      </c>
      <c r="S1467">
        <f t="shared" si="229"/>
        <v>0</v>
      </c>
    </row>
    <row r="1468" spans="1:19" x14ac:dyDescent="0.25">
      <c r="A1468" s="8"/>
      <c r="B1468" s="8"/>
      <c r="C1468" s="8"/>
      <c r="D1468" s="8"/>
      <c r="E1468" s="8"/>
      <c r="G1468" s="9" t="str">
        <f t="shared" si="220"/>
        <v/>
      </c>
      <c r="H1468" s="9" t="str">
        <f t="shared" si="221"/>
        <v/>
      </c>
      <c r="I1468" s="9" t="str">
        <f t="shared" si="222"/>
        <v/>
      </c>
      <c r="J1468" s="9" t="str">
        <f t="shared" si="223"/>
        <v/>
      </c>
      <c r="K1468" s="9" t="str">
        <f t="shared" si="224"/>
        <v/>
      </c>
      <c r="O1468">
        <f t="shared" si="225"/>
        <v>0</v>
      </c>
      <c r="P1468">
        <f t="shared" si="226"/>
        <v>0</v>
      </c>
      <c r="Q1468">
        <f t="shared" si="227"/>
        <v>0</v>
      </c>
      <c r="R1468">
        <f t="shared" si="228"/>
        <v>0</v>
      </c>
      <c r="S1468">
        <f t="shared" si="229"/>
        <v>0</v>
      </c>
    </row>
    <row r="1469" spans="1:19" x14ac:dyDescent="0.25">
      <c r="A1469" s="8"/>
      <c r="B1469" s="8"/>
      <c r="C1469" s="8"/>
      <c r="D1469" s="8"/>
      <c r="E1469" s="8"/>
      <c r="G1469" s="9" t="str">
        <f t="shared" si="220"/>
        <v/>
      </c>
      <c r="H1469" s="9" t="str">
        <f t="shared" si="221"/>
        <v/>
      </c>
      <c r="I1469" s="9" t="str">
        <f t="shared" si="222"/>
        <v/>
      </c>
      <c r="J1469" s="9" t="str">
        <f t="shared" si="223"/>
        <v/>
      </c>
      <c r="K1469" s="9" t="str">
        <f t="shared" si="224"/>
        <v/>
      </c>
      <c r="O1469">
        <f t="shared" si="225"/>
        <v>0</v>
      </c>
      <c r="P1469">
        <f t="shared" si="226"/>
        <v>0</v>
      </c>
      <c r="Q1469">
        <f t="shared" si="227"/>
        <v>0</v>
      </c>
      <c r="R1469">
        <f t="shared" si="228"/>
        <v>0</v>
      </c>
      <c r="S1469">
        <f t="shared" si="229"/>
        <v>0</v>
      </c>
    </row>
    <row r="1470" spans="1:19" x14ac:dyDescent="0.25">
      <c r="A1470" s="8"/>
      <c r="B1470" s="8"/>
      <c r="C1470" s="8"/>
      <c r="D1470" s="8"/>
      <c r="E1470" s="8"/>
      <c r="G1470" s="9" t="str">
        <f t="shared" si="220"/>
        <v/>
      </c>
      <c r="H1470" s="9" t="str">
        <f t="shared" si="221"/>
        <v/>
      </c>
      <c r="I1470" s="9" t="str">
        <f t="shared" si="222"/>
        <v/>
      </c>
      <c r="J1470" s="9" t="str">
        <f t="shared" si="223"/>
        <v/>
      </c>
      <c r="K1470" s="9" t="str">
        <f t="shared" si="224"/>
        <v/>
      </c>
      <c r="O1470">
        <f t="shared" si="225"/>
        <v>0</v>
      </c>
      <c r="P1470">
        <f t="shared" si="226"/>
        <v>0</v>
      </c>
      <c r="Q1470">
        <f t="shared" si="227"/>
        <v>0</v>
      </c>
      <c r="R1470">
        <f t="shared" si="228"/>
        <v>0</v>
      </c>
      <c r="S1470">
        <f t="shared" si="229"/>
        <v>0</v>
      </c>
    </row>
    <row r="1471" spans="1:19" x14ac:dyDescent="0.25">
      <c r="A1471" s="8"/>
      <c r="B1471" s="8"/>
      <c r="C1471" s="8"/>
      <c r="D1471" s="8"/>
      <c r="E1471" s="8"/>
      <c r="G1471" s="9" t="str">
        <f t="shared" si="220"/>
        <v/>
      </c>
      <c r="H1471" s="9" t="str">
        <f t="shared" si="221"/>
        <v/>
      </c>
      <c r="I1471" s="9" t="str">
        <f t="shared" si="222"/>
        <v/>
      </c>
      <c r="J1471" s="9" t="str">
        <f t="shared" si="223"/>
        <v/>
      </c>
      <c r="K1471" s="9" t="str">
        <f t="shared" si="224"/>
        <v/>
      </c>
      <c r="O1471">
        <f t="shared" si="225"/>
        <v>0</v>
      </c>
      <c r="P1471">
        <f t="shared" si="226"/>
        <v>0</v>
      </c>
      <c r="Q1471">
        <f t="shared" si="227"/>
        <v>0</v>
      </c>
      <c r="R1471">
        <f t="shared" si="228"/>
        <v>0</v>
      </c>
      <c r="S1471">
        <f t="shared" si="229"/>
        <v>0</v>
      </c>
    </row>
    <row r="1472" spans="1:19" x14ac:dyDescent="0.25">
      <c r="A1472" s="8"/>
      <c r="B1472" s="8"/>
      <c r="C1472" s="8"/>
      <c r="D1472" s="8"/>
      <c r="E1472" s="8"/>
      <c r="G1472" s="9" t="str">
        <f t="shared" si="220"/>
        <v/>
      </c>
      <c r="H1472" s="9" t="str">
        <f t="shared" si="221"/>
        <v/>
      </c>
      <c r="I1472" s="9" t="str">
        <f t="shared" si="222"/>
        <v/>
      </c>
      <c r="J1472" s="9" t="str">
        <f t="shared" si="223"/>
        <v/>
      </c>
      <c r="K1472" s="9" t="str">
        <f t="shared" si="224"/>
        <v/>
      </c>
      <c r="O1472">
        <f t="shared" si="225"/>
        <v>0</v>
      </c>
      <c r="P1472">
        <f t="shared" si="226"/>
        <v>0</v>
      </c>
      <c r="Q1472">
        <f t="shared" si="227"/>
        <v>0</v>
      </c>
      <c r="R1472">
        <f t="shared" si="228"/>
        <v>0</v>
      </c>
      <c r="S1472">
        <f t="shared" si="229"/>
        <v>0</v>
      </c>
    </row>
    <row r="1473" spans="1:19" x14ac:dyDescent="0.25">
      <c r="A1473" s="8"/>
      <c r="B1473" s="8"/>
      <c r="C1473" s="8"/>
      <c r="D1473" s="8"/>
      <c r="E1473" s="8"/>
      <c r="G1473" s="9" t="str">
        <f t="shared" si="220"/>
        <v/>
      </c>
      <c r="H1473" s="9" t="str">
        <f t="shared" si="221"/>
        <v/>
      </c>
      <c r="I1473" s="9" t="str">
        <f t="shared" si="222"/>
        <v/>
      </c>
      <c r="J1473" s="9" t="str">
        <f t="shared" si="223"/>
        <v/>
      </c>
      <c r="K1473" s="9" t="str">
        <f t="shared" si="224"/>
        <v/>
      </c>
      <c r="O1473">
        <f t="shared" si="225"/>
        <v>0</v>
      </c>
      <c r="P1473">
        <f t="shared" si="226"/>
        <v>0</v>
      </c>
      <c r="Q1473">
        <f t="shared" si="227"/>
        <v>0</v>
      </c>
      <c r="R1473">
        <f t="shared" si="228"/>
        <v>0</v>
      </c>
      <c r="S1473">
        <f t="shared" si="229"/>
        <v>0</v>
      </c>
    </row>
    <row r="1474" spans="1:19" x14ac:dyDescent="0.25">
      <c r="A1474" s="8"/>
      <c r="B1474" s="8"/>
      <c r="C1474" s="8"/>
      <c r="D1474" s="8"/>
      <c r="E1474" s="8"/>
      <c r="G1474" s="9" t="str">
        <f t="shared" ref="G1474:G1537" si="230">IF($A1474="","",IF($O1474=0,$A1474,IFERROR(LEFT($A1474,$O1474-1),"")))</f>
        <v/>
      </c>
      <c r="H1474" s="9" t="str">
        <f t="shared" ref="H1474:H1537" si="231">IF($A1474="","",IF($O1474=0,IF($B1474="","",$B1474),IFERROR(MID($A1474,$O1474+1,$P1474-$O1474-1),"")))</f>
        <v/>
      </c>
      <c r="I1474" s="9" t="str">
        <f t="shared" ref="I1474:I1537" si="232">IF($A1474="","",IF($O1474=0,IF($C1474="","",$C1474),IFERROR(MID($A1474,$P1474+1,$Q1474-$P1474-1),"")))</f>
        <v/>
      </c>
      <c r="J1474" s="9" t="str">
        <f t="shared" ref="J1474:J1537" si="233">IF($A1474="","",IF($O1474=0,IF($D1474="","",$D1474),IFERROR(MID($A1474,$Q1474+1,$R1474-$Q1474-1),"")))</f>
        <v/>
      </c>
      <c r="K1474" s="9" t="str">
        <f t="shared" ref="K1474:K1537" si="234">IF($A1474="","",IF($O1474=0,IF($E1474="","",$E1474),IFERROR(MID($A1474,$R1474+1,200),"")))</f>
        <v/>
      </c>
      <c r="O1474">
        <f t="shared" ref="O1474:O1537" si="235">IFERROR(FIND(CHAR(9),$A1474),0)</f>
        <v>0</v>
      </c>
      <c r="P1474">
        <f t="shared" ref="P1474:P1537" si="236">IF($O1474=0,0,IFERROR(FIND(CHAR(9),$A1474,$O1474+1),0))</f>
        <v>0</v>
      </c>
      <c r="Q1474">
        <f t="shared" ref="Q1474:Q1537" si="237">IF($P1474=0,0,IFERROR(FIND(CHAR(9),$A1474,$P1474+1),0))</f>
        <v>0</v>
      </c>
      <c r="R1474">
        <f t="shared" ref="R1474:R1537" si="238">IF($Q1474=0,0,IFERROR(FIND(CHAR(9),$A1474,$Q1474+1),0))</f>
        <v>0</v>
      </c>
      <c r="S1474">
        <f t="shared" ref="S1474:S1537" si="239">IFERROR(VALUE($I1474),0)</f>
        <v>0</v>
      </c>
    </row>
    <row r="1475" spans="1:19" x14ac:dyDescent="0.25">
      <c r="A1475" s="8"/>
      <c r="B1475" s="8"/>
      <c r="C1475" s="8"/>
      <c r="D1475" s="8"/>
      <c r="E1475" s="8"/>
      <c r="G1475" s="9" t="str">
        <f t="shared" si="230"/>
        <v/>
      </c>
      <c r="H1475" s="9" t="str">
        <f t="shared" si="231"/>
        <v/>
      </c>
      <c r="I1475" s="9" t="str">
        <f t="shared" si="232"/>
        <v/>
      </c>
      <c r="J1475" s="9" t="str">
        <f t="shared" si="233"/>
        <v/>
      </c>
      <c r="K1475" s="9" t="str">
        <f t="shared" si="234"/>
        <v/>
      </c>
      <c r="O1475">
        <f t="shared" si="235"/>
        <v>0</v>
      </c>
      <c r="P1475">
        <f t="shared" si="236"/>
        <v>0</v>
      </c>
      <c r="Q1475">
        <f t="shared" si="237"/>
        <v>0</v>
      </c>
      <c r="R1475">
        <f t="shared" si="238"/>
        <v>0</v>
      </c>
      <c r="S1475">
        <f t="shared" si="239"/>
        <v>0</v>
      </c>
    </row>
    <row r="1476" spans="1:19" x14ac:dyDescent="0.25">
      <c r="A1476" s="8"/>
      <c r="B1476" s="8"/>
      <c r="C1476" s="8"/>
      <c r="D1476" s="8"/>
      <c r="E1476" s="8"/>
      <c r="G1476" s="9" t="str">
        <f t="shared" si="230"/>
        <v/>
      </c>
      <c r="H1476" s="9" t="str">
        <f t="shared" si="231"/>
        <v/>
      </c>
      <c r="I1476" s="9" t="str">
        <f t="shared" si="232"/>
        <v/>
      </c>
      <c r="J1476" s="9" t="str">
        <f t="shared" si="233"/>
        <v/>
      </c>
      <c r="K1476" s="9" t="str">
        <f t="shared" si="234"/>
        <v/>
      </c>
      <c r="O1476">
        <f t="shared" si="235"/>
        <v>0</v>
      </c>
      <c r="P1476">
        <f t="shared" si="236"/>
        <v>0</v>
      </c>
      <c r="Q1476">
        <f t="shared" si="237"/>
        <v>0</v>
      </c>
      <c r="R1476">
        <f t="shared" si="238"/>
        <v>0</v>
      </c>
      <c r="S1476">
        <f t="shared" si="239"/>
        <v>0</v>
      </c>
    </row>
    <row r="1477" spans="1:19" x14ac:dyDescent="0.25">
      <c r="A1477" s="8"/>
      <c r="B1477" s="8"/>
      <c r="C1477" s="8"/>
      <c r="D1477" s="8"/>
      <c r="E1477" s="8"/>
      <c r="G1477" s="9" t="str">
        <f t="shared" si="230"/>
        <v/>
      </c>
      <c r="H1477" s="9" t="str">
        <f t="shared" si="231"/>
        <v/>
      </c>
      <c r="I1477" s="9" t="str">
        <f t="shared" si="232"/>
        <v/>
      </c>
      <c r="J1477" s="9" t="str">
        <f t="shared" si="233"/>
        <v/>
      </c>
      <c r="K1477" s="9" t="str">
        <f t="shared" si="234"/>
        <v/>
      </c>
      <c r="O1477">
        <f t="shared" si="235"/>
        <v>0</v>
      </c>
      <c r="P1477">
        <f t="shared" si="236"/>
        <v>0</v>
      </c>
      <c r="Q1477">
        <f t="shared" si="237"/>
        <v>0</v>
      </c>
      <c r="R1477">
        <f t="shared" si="238"/>
        <v>0</v>
      </c>
      <c r="S1477">
        <f t="shared" si="239"/>
        <v>0</v>
      </c>
    </row>
    <row r="1478" spans="1:19" x14ac:dyDescent="0.25">
      <c r="A1478" s="8"/>
      <c r="B1478" s="8"/>
      <c r="C1478" s="8"/>
      <c r="D1478" s="8"/>
      <c r="E1478" s="8"/>
      <c r="G1478" s="9" t="str">
        <f t="shared" si="230"/>
        <v/>
      </c>
      <c r="H1478" s="9" t="str">
        <f t="shared" si="231"/>
        <v/>
      </c>
      <c r="I1478" s="9" t="str">
        <f t="shared" si="232"/>
        <v/>
      </c>
      <c r="J1478" s="9" t="str">
        <f t="shared" si="233"/>
        <v/>
      </c>
      <c r="K1478" s="9" t="str">
        <f t="shared" si="234"/>
        <v/>
      </c>
      <c r="O1478">
        <f t="shared" si="235"/>
        <v>0</v>
      </c>
      <c r="P1478">
        <f t="shared" si="236"/>
        <v>0</v>
      </c>
      <c r="Q1478">
        <f t="shared" si="237"/>
        <v>0</v>
      </c>
      <c r="R1478">
        <f t="shared" si="238"/>
        <v>0</v>
      </c>
      <c r="S1478">
        <f t="shared" si="239"/>
        <v>0</v>
      </c>
    </row>
    <row r="1479" spans="1:19" x14ac:dyDescent="0.25">
      <c r="A1479" s="8"/>
      <c r="B1479" s="8"/>
      <c r="C1479" s="8"/>
      <c r="D1479" s="8"/>
      <c r="E1479" s="8"/>
      <c r="G1479" s="9" t="str">
        <f t="shared" si="230"/>
        <v/>
      </c>
      <c r="H1479" s="9" t="str">
        <f t="shared" si="231"/>
        <v/>
      </c>
      <c r="I1479" s="9" t="str">
        <f t="shared" si="232"/>
        <v/>
      </c>
      <c r="J1479" s="9" t="str">
        <f t="shared" si="233"/>
        <v/>
      </c>
      <c r="K1479" s="9" t="str">
        <f t="shared" si="234"/>
        <v/>
      </c>
      <c r="O1479">
        <f t="shared" si="235"/>
        <v>0</v>
      </c>
      <c r="P1479">
        <f t="shared" si="236"/>
        <v>0</v>
      </c>
      <c r="Q1479">
        <f t="shared" si="237"/>
        <v>0</v>
      </c>
      <c r="R1479">
        <f t="shared" si="238"/>
        <v>0</v>
      </c>
      <c r="S1479">
        <f t="shared" si="239"/>
        <v>0</v>
      </c>
    </row>
    <row r="1480" spans="1:19" x14ac:dyDescent="0.25">
      <c r="A1480" s="8"/>
      <c r="B1480" s="8"/>
      <c r="C1480" s="8"/>
      <c r="D1480" s="8"/>
      <c r="E1480" s="8"/>
      <c r="G1480" s="9" t="str">
        <f t="shared" si="230"/>
        <v/>
      </c>
      <c r="H1480" s="9" t="str">
        <f t="shared" si="231"/>
        <v/>
      </c>
      <c r="I1480" s="9" t="str">
        <f t="shared" si="232"/>
        <v/>
      </c>
      <c r="J1480" s="9" t="str">
        <f t="shared" si="233"/>
        <v/>
      </c>
      <c r="K1480" s="9" t="str">
        <f t="shared" si="234"/>
        <v/>
      </c>
      <c r="O1480">
        <f t="shared" si="235"/>
        <v>0</v>
      </c>
      <c r="P1480">
        <f t="shared" si="236"/>
        <v>0</v>
      </c>
      <c r="Q1480">
        <f t="shared" si="237"/>
        <v>0</v>
      </c>
      <c r="R1480">
        <f t="shared" si="238"/>
        <v>0</v>
      </c>
      <c r="S1480">
        <f t="shared" si="239"/>
        <v>0</v>
      </c>
    </row>
    <row r="1481" spans="1:19" x14ac:dyDescent="0.25">
      <c r="A1481" s="8"/>
      <c r="B1481" s="8"/>
      <c r="C1481" s="8"/>
      <c r="D1481" s="8"/>
      <c r="E1481" s="8"/>
      <c r="G1481" s="9" t="str">
        <f t="shared" si="230"/>
        <v/>
      </c>
      <c r="H1481" s="9" t="str">
        <f t="shared" si="231"/>
        <v/>
      </c>
      <c r="I1481" s="9" t="str">
        <f t="shared" si="232"/>
        <v/>
      </c>
      <c r="J1481" s="9" t="str">
        <f t="shared" si="233"/>
        <v/>
      </c>
      <c r="K1481" s="9" t="str">
        <f t="shared" si="234"/>
        <v/>
      </c>
      <c r="O1481">
        <f t="shared" si="235"/>
        <v>0</v>
      </c>
      <c r="P1481">
        <f t="shared" si="236"/>
        <v>0</v>
      </c>
      <c r="Q1481">
        <f t="shared" si="237"/>
        <v>0</v>
      </c>
      <c r="R1481">
        <f t="shared" si="238"/>
        <v>0</v>
      </c>
      <c r="S1481">
        <f t="shared" si="239"/>
        <v>0</v>
      </c>
    </row>
    <row r="1482" spans="1:19" x14ac:dyDescent="0.25">
      <c r="A1482" s="8"/>
      <c r="B1482" s="8"/>
      <c r="C1482" s="8"/>
      <c r="D1482" s="8"/>
      <c r="E1482" s="8"/>
      <c r="G1482" s="9" t="str">
        <f t="shared" si="230"/>
        <v/>
      </c>
      <c r="H1482" s="9" t="str">
        <f t="shared" si="231"/>
        <v/>
      </c>
      <c r="I1482" s="9" t="str">
        <f t="shared" si="232"/>
        <v/>
      </c>
      <c r="J1482" s="9" t="str">
        <f t="shared" si="233"/>
        <v/>
      </c>
      <c r="K1482" s="9" t="str">
        <f t="shared" si="234"/>
        <v/>
      </c>
      <c r="O1482">
        <f t="shared" si="235"/>
        <v>0</v>
      </c>
      <c r="P1482">
        <f t="shared" si="236"/>
        <v>0</v>
      </c>
      <c r="Q1482">
        <f t="shared" si="237"/>
        <v>0</v>
      </c>
      <c r="R1482">
        <f t="shared" si="238"/>
        <v>0</v>
      </c>
      <c r="S1482">
        <f t="shared" si="239"/>
        <v>0</v>
      </c>
    </row>
    <row r="1483" spans="1:19" x14ac:dyDescent="0.25">
      <c r="A1483" s="8"/>
      <c r="B1483" s="8"/>
      <c r="C1483" s="8"/>
      <c r="D1483" s="8"/>
      <c r="E1483" s="8"/>
      <c r="G1483" s="9" t="str">
        <f t="shared" si="230"/>
        <v/>
      </c>
      <c r="H1483" s="9" t="str">
        <f t="shared" si="231"/>
        <v/>
      </c>
      <c r="I1483" s="9" t="str">
        <f t="shared" si="232"/>
        <v/>
      </c>
      <c r="J1483" s="9" t="str">
        <f t="shared" si="233"/>
        <v/>
      </c>
      <c r="K1483" s="9" t="str">
        <f t="shared" si="234"/>
        <v/>
      </c>
      <c r="O1483">
        <f t="shared" si="235"/>
        <v>0</v>
      </c>
      <c r="P1483">
        <f t="shared" si="236"/>
        <v>0</v>
      </c>
      <c r="Q1483">
        <f t="shared" si="237"/>
        <v>0</v>
      </c>
      <c r="R1483">
        <f t="shared" si="238"/>
        <v>0</v>
      </c>
      <c r="S1483">
        <f t="shared" si="239"/>
        <v>0</v>
      </c>
    </row>
    <row r="1484" spans="1:19" x14ac:dyDescent="0.25">
      <c r="A1484" s="8"/>
      <c r="B1484" s="8"/>
      <c r="C1484" s="8"/>
      <c r="D1484" s="8"/>
      <c r="E1484" s="8"/>
      <c r="G1484" s="9" t="str">
        <f t="shared" si="230"/>
        <v/>
      </c>
      <c r="H1484" s="9" t="str">
        <f t="shared" si="231"/>
        <v/>
      </c>
      <c r="I1484" s="9" t="str">
        <f t="shared" si="232"/>
        <v/>
      </c>
      <c r="J1484" s="9" t="str">
        <f t="shared" si="233"/>
        <v/>
      </c>
      <c r="K1484" s="9" t="str">
        <f t="shared" si="234"/>
        <v/>
      </c>
      <c r="O1484">
        <f t="shared" si="235"/>
        <v>0</v>
      </c>
      <c r="P1484">
        <f t="shared" si="236"/>
        <v>0</v>
      </c>
      <c r="Q1484">
        <f t="shared" si="237"/>
        <v>0</v>
      </c>
      <c r="R1484">
        <f t="shared" si="238"/>
        <v>0</v>
      </c>
      <c r="S1484">
        <f t="shared" si="239"/>
        <v>0</v>
      </c>
    </row>
    <row r="1485" spans="1:19" x14ac:dyDescent="0.25">
      <c r="A1485" s="8"/>
      <c r="B1485" s="8"/>
      <c r="C1485" s="8"/>
      <c r="D1485" s="8"/>
      <c r="E1485" s="8"/>
      <c r="G1485" s="9" t="str">
        <f t="shared" si="230"/>
        <v/>
      </c>
      <c r="H1485" s="9" t="str">
        <f t="shared" si="231"/>
        <v/>
      </c>
      <c r="I1485" s="9" t="str">
        <f t="shared" si="232"/>
        <v/>
      </c>
      <c r="J1485" s="9" t="str">
        <f t="shared" si="233"/>
        <v/>
      </c>
      <c r="K1485" s="9" t="str">
        <f t="shared" si="234"/>
        <v/>
      </c>
      <c r="O1485">
        <f t="shared" si="235"/>
        <v>0</v>
      </c>
      <c r="P1485">
        <f t="shared" si="236"/>
        <v>0</v>
      </c>
      <c r="Q1485">
        <f t="shared" si="237"/>
        <v>0</v>
      </c>
      <c r="R1485">
        <f t="shared" si="238"/>
        <v>0</v>
      </c>
      <c r="S1485">
        <f t="shared" si="239"/>
        <v>0</v>
      </c>
    </row>
    <row r="1486" spans="1:19" x14ac:dyDescent="0.25">
      <c r="A1486" s="8"/>
      <c r="B1486" s="8"/>
      <c r="C1486" s="8"/>
      <c r="D1486" s="8"/>
      <c r="E1486" s="8"/>
      <c r="G1486" s="9" t="str">
        <f t="shared" si="230"/>
        <v/>
      </c>
      <c r="H1486" s="9" t="str">
        <f t="shared" si="231"/>
        <v/>
      </c>
      <c r="I1486" s="9" t="str">
        <f t="shared" si="232"/>
        <v/>
      </c>
      <c r="J1486" s="9" t="str">
        <f t="shared" si="233"/>
        <v/>
      </c>
      <c r="K1486" s="9" t="str">
        <f t="shared" si="234"/>
        <v/>
      </c>
      <c r="O1486">
        <f t="shared" si="235"/>
        <v>0</v>
      </c>
      <c r="P1486">
        <f t="shared" si="236"/>
        <v>0</v>
      </c>
      <c r="Q1486">
        <f t="shared" si="237"/>
        <v>0</v>
      </c>
      <c r="R1486">
        <f t="shared" si="238"/>
        <v>0</v>
      </c>
      <c r="S1486">
        <f t="shared" si="239"/>
        <v>0</v>
      </c>
    </row>
    <row r="1487" spans="1:19" x14ac:dyDescent="0.25">
      <c r="A1487" s="8"/>
      <c r="B1487" s="8"/>
      <c r="C1487" s="8"/>
      <c r="D1487" s="8"/>
      <c r="E1487" s="8"/>
      <c r="G1487" s="9" t="str">
        <f t="shared" si="230"/>
        <v/>
      </c>
      <c r="H1487" s="9" t="str">
        <f t="shared" si="231"/>
        <v/>
      </c>
      <c r="I1487" s="9" t="str">
        <f t="shared" si="232"/>
        <v/>
      </c>
      <c r="J1487" s="9" t="str">
        <f t="shared" si="233"/>
        <v/>
      </c>
      <c r="K1487" s="9" t="str">
        <f t="shared" si="234"/>
        <v/>
      </c>
      <c r="O1487">
        <f t="shared" si="235"/>
        <v>0</v>
      </c>
      <c r="P1487">
        <f t="shared" si="236"/>
        <v>0</v>
      </c>
      <c r="Q1487">
        <f t="shared" si="237"/>
        <v>0</v>
      </c>
      <c r="R1487">
        <f t="shared" si="238"/>
        <v>0</v>
      </c>
      <c r="S1487">
        <f t="shared" si="239"/>
        <v>0</v>
      </c>
    </row>
    <row r="1488" spans="1:19" x14ac:dyDescent="0.25">
      <c r="A1488" s="8"/>
      <c r="B1488" s="8"/>
      <c r="C1488" s="8"/>
      <c r="D1488" s="8"/>
      <c r="E1488" s="8"/>
      <c r="G1488" s="9" t="str">
        <f t="shared" si="230"/>
        <v/>
      </c>
      <c r="H1488" s="9" t="str">
        <f t="shared" si="231"/>
        <v/>
      </c>
      <c r="I1488" s="9" t="str">
        <f t="shared" si="232"/>
        <v/>
      </c>
      <c r="J1488" s="9" t="str">
        <f t="shared" si="233"/>
        <v/>
      </c>
      <c r="K1488" s="9" t="str">
        <f t="shared" si="234"/>
        <v/>
      </c>
      <c r="O1488">
        <f t="shared" si="235"/>
        <v>0</v>
      </c>
      <c r="P1488">
        <f t="shared" si="236"/>
        <v>0</v>
      </c>
      <c r="Q1488">
        <f t="shared" si="237"/>
        <v>0</v>
      </c>
      <c r="R1488">
        <f t="shared" si="238"/>
        <v>0</v>
      </c>
      <c r="S1488">
        <f t="shared" si="239"/>
        <v>0</v>
      </c>
    </row>
    <row r="1489" spans="1:19" x14ac:dyDescent="0.25">
      <c r="A1489" s="8"/>
      <c r="B1489" s="8"/>
      <c r="C1489" s="8"/>
      <c r="D1489" s="8"/>
      <c r="E1489" s="8"/>
      <c r="G1489" s="9" t="str">
        <f t="shared" si="230"/>
        <v/>
      </c>
      <c r="H1489" s="9" t="str">
        <f t="shared" si="231"/>
        <v/>
      </c>
      <c r="I1489" s="9" t="str">
        <f t="shared" si="232"/>
        <v/>
      </c>
      <c r="J1489" s="9" t="str">
        <f t="shared" si="233"/>
        <v/>
      </c>
      <c r="K1489" s="9" t="str">
        <f t="shared" si="234"/>
        <v/>
      </c>
      <c r="O1489">
        <f t="shared" si="235"/>
        <v>0</v>
      </c>
      <c r="P1489">
        <f t="shared" si="236"/>
        <v>0</v>
      </c>
      <c r="Q1489">
        <f t="shared" si="237"/>
        <v>0</v>
      </c>
      <c r="R1489">
        <f t="shared" si="238"/>
        <v>0</v>
      </c>
      <c r="S1489">
        <f t="shared" si="239"/>
        <v>0</v>
      </c>
    </row>
    <row r="1490" spans="1:19" x14ac:dyDescent="0.25">
      <c r="A1490" s="8"/>
      <c r="B1490" s="8"/>
      <c r="C1490" s="8"/>
      <c r="D1490" s="8"/>
      <c r="E1490" s="8"/>
      <c r="G1490" s="9" t="str">
        <f t="shared" si="230"/>
        <v/>
      </c>
      <c r="H1490" s="9" t="str">
        <f t="shared" si="231"/>
        <v/>
      </c>
      <c r="I1490" s="9" t="str">
        <f t="shared" si="232"/>
        <v/>
      </c>
      <c r="J1490" s="9" t="str">
        <f t="shared" si="233"/>
        <v/>
      </c>
      <c r="K1490" s="9" t="str">
        <f t="shared" si="234"/>
        <v/>
      </c>
      <c r="O1490">
        <f t="shared" si="235"/>
        <v>0</v>
      </c>
      <c r="P1490">
        <f t="shared" si="236"/>
        <v>0</v>
      </c>
      <c r="Q1490">
        <f t="shared" si="237"/>
        <v>0</v>
      </c>
      <c r="R1490">
        <f t="shared" si="238"/>
        <v>0</v>
      </c>
      <c r="S1490">
        <f t="shared" si="239"/>
        <v>0</v>
      </c>
    </row>
    <row r="1491" spans="1:19" x14ac:dyDescent="0.25">
      <c r="A1491" s="8"/>
      <c r="B1491" s="8"/>
      <c r="C1491" s="8"/>
      <c r="D1491" s="8"/>
      <c r="E1491" s="8"/>
      <c r="G1491" s="9" t="str">
        <f t="shared" si="230"/>
        <v/>
      </c>
      <c r="H1491" s="9" t="str">
        <f t="shared" si="231"/>
        <v/>
      </c>
      <c r="I1491" s="9" t="str">
        <f t="shared" si="232"/>
        <v/>
      </c>
      <c r="J1491" s="9" t="str">
        <f t="shared" si="233"/>
        <v/>
      </c>
      <c r="K1491" s="9" t="str">
        <f t="shared" si="234"/>
        <v/>
      </c>
      <c r="O1491">
        <f t="shared" si="235"/>
        <v>0</v>
      </c>
      <c r="P1491">
        <f t="shared" si="236"/>
        <v>0</v>
      </c>
      <c r="Q1491">
        <f t="shared" si="237"/>
        <v>0</v>
      </c>
      <c r="R1491">
        <f t="shared" si="238"/>
        <v>0</v>
      </c>
      <c r="S1491">
        <f t="shared" si="239"/>
        <v>0</v>
      </c>
    </row>
    <row r="1492" spans="1:19" x14ac:dyDescent="0.25">
      <c r="A1492" s="8"/>
      <c r="B1492" s="8"/>
      <c r="C1492" s="8"/>
      <c r="D1492" s="8"/>
      <c r="E1492" s="8"/>
      <c r="G1492" s="9" t="str">
        <f t="shared" si="230"/>
        <v/>
      </c>
      <c r="H1492" s="9" t="str">
        <f t="shared" si="231"/>
        <v/>
      </c>
      <c r="I1492" s="9" t="str">
        <f t="shared" si="232"/>
        <v/>
      </c>
      <c r="J1492" s="9" t="str">
        <f t="shared" si="233"/>
        <v/>
      </c>
      <c r="K1492" s="9" t="str">
        <f t="shared" si="234"/>
        <v/>
      </c>
      <c r="O1492">
        <f t="shared" si="235"/>
        <v>0</v>
      </c>
      <c r="P1492">
        <f t="shared" si="236"/>
        <v>0</v>
      </c>
      <c r="Q1492">
        <f t="shared" si="237"/>
        <v>0</v>
      </c>
      <c r="R1492">
        <f t="shared" si="238"/>
        <v>0</v>
      </c>
      <c r="S1492">
        <f t="shared" si="239"/>
        <v>0</v>
      </c>
    </row>
    <row r="1493" spans="1:19" x14ac:dyDescent="0.25">
      <c r="A1493" s="8"/>
      <c r="B1493" s="8"/>
      <c r="C1493" s="8"/>
      <c r="D1493" s="8"/>
      <c r="E1493" s="8"/>
      <c r="G1493" s="9" t="str">
        <f t="shared" si="230"/>
        <v/>
      </c>
      <c r="H1493" s="9" t="str">
        <f t="shared" si="231"/>
        <v/>
      </c>
      <c r="I1493" s="9" t="str">
        <f t="shared" si="232"/>
        <v/>
      </c>
      <c r="J1493" s="9" t="str">
        <f t="shared" si="233"/>
        <v/>
      </c>
      <c r="K1493" s="9" t="str">
        <f t="shared" si="234"/>
        <v/>
      </c>
      <c r="O1493">
        <f t="shared" si="235"/>
        <v>0</v>
      </c>
      <c r="P1493">
        <f t="shared" si="236"/>
        <v>0</v>
      </c>
      <c r="Q1493">
        <f t="shared" si="237"/>
        <v>0</v>
      </c>
      <c r="R1493">
        <f t="shared" si="238"/>
        <v>0</v>
      </c>
      <c r="S1493">
        <f t="shared" si="239"/>
        <v>0</v>
      </c>
    </row>
    <row r="1494" spans="1:19" x14ac:dyDescent="0.25">
      <c r="A1494" s="8"/>
      <c r="B1494" s="8"/>
      <c r="C1494" s="8"/>
      <c r="D1494" s="8"/>
      <c r="E1494" s="8"/>
      <c r="G1494" s="9" t="str">
        <f t="shared" si="230"/>
        <v/>
      </c>
      <c r="H1494" s="9" t="str">
        <f t="shared" si="231"/>
        <v/>
      </c>
      <c r="I1494" s="9" t="str">
        <f t="shared" si="232"/>
        <v/>
      </c>
      <c r="J1494" s="9" t="str">
        <f t="shared" si="233"/>
        <v/>
      </c>
      <c r="K1494" s="9" t="str">
        <f t="shared" si="234"/>
        <v/>
      </c>
      <c r="O1494">
        <f t="shared" si="235"/>
        <v>0</v>
      </c>
      <c r="P1494">
        <f t="shared" si="236"/>
        <v>0</v>
      </c>
      <c r="Q1494">
        <f t="shared" si="237"/>
        <v>0</v>
      </c>
      <c r="R1494">
        <f t="shared" si="238"/>
        <v>0</v>
      </c>
      <c r="S1494">
        <f t="shared" si="239"/>
        <v>0</v>
      </c>
    </row>
    <row r="1495" spans="1:19" x14ac:dyDescent="0.25">
      <c r="A1495" s="8"/>
      <c r="B1495" s="8"/>
      <c r="C1495" s="8"/>
      <c r="D1495" s="8"/>
      <c r="E1495" s="8"/>
      <c r="G1495" s="9" t="str">
        <f t="shared" si="230"/>
        <v/>
      </c>
      <c r="H1495" s="9" t="str">
        <f t="shared" si="231"/>
        <v/>
      </c>
      <c r="I1495" s="9" t="str">
        <f t="shared" si="232"/>
        <v/>
      </c>
      <c r="J1495" s="9" t="str">
        <f t="shared" si="233"/>
        <v/>
      </c>
      <c r="K1495" s="9" t="str">
        <f t="shared" si="234"/>
        <v/>
      </c>
      <c r="O1495">
        <f t="shared" si="235"/>
        <v>0</v>
      </c>
      <c r="P1495">
        <f t="shared" si="236"/>
        <v>0</v>
      </c>
      <c r="Q1495">
        <f t="shared" si="237"/>
        <v>0</v>
      </c>
      <c r="R1495">
        <f t="shared" si="238"/>
        <v>0</v>
      </c>
      <c r="S1495">
        <f t="shared" si="239"/>
        <v>0</v>
      </c>
    </row>
    <row r="1496" spans="1:19" x14ac:dyDescent="0.25">
      <c r="A1496" s="8"/>
      <c r="B1496" s="8"/>
      <c r="C1496" s="8"/>
      <c r="D1496" s="8"/>
      <c r="E1496" s="8"/>
      <c r="G1496" s="9" t="str">
        <f t="shared" si="230"/>
        <v/>
      </c>
      <c r="H1496" s="9" t="str">
        <f t="shared" si="231"/>
        <v/>
      </c>
      <c r="I1496" s="9" t="str">
        <f t="shared" si="232"/>
        <v/>
      </c>
      <c r="J1496" s="9" t="str">
        <f t="shared" si="233"/>
        <v/>
      </c>
      <c r="K1496" s="9" t="str">
        <f t="shared" si="234"/>
        <v/>
      </c>
      <c r="O1496">
        <f t="shared" si="235"/>
        <v>0</v>
      </c>
      <c r="P1496">
        <f t="shared" si="236"/>
        <v>0</v>
      </c>
      <c r="Q1496">
        <f t="shared" si="237"/>
        <v>0</v>
      </c>
      <c r="R1496">
        <f t="shared" si="238"/>
        <v>0</v>
      </c>
      <c r="S1496">
        <f t="shared" si="239"/>
        <v>0</v>
      </c>
    </row>
    <row r="1497" spans="1:19" x14ac:dyDescent="0.25">
      <c r="A1497" s="8"/>
      <c r="B1497" s="8"/>
      <c r="C1497" s="8"/>
      <c r="D1497" s="8"/>
      <c r="E1497" s="8"/>
      <c r="G1497" s="9" t="str">
        <f t="shared" si="230"/>
        <v/>
      </c>
      <c r="H1497" s="9" t="str">
        <f t="shared" si="231"/>
        <v/>
      </c>
      <c r="I1497" s="9" t="str">
        <f t="shared" si="232"/>
        <v/>
      </c>
      <c r="J1497" s="9" t="str">
        <f t="shared" si="233"/>
        <v/>
      </c>
      <c r="K1497" s="9" t="str">
        <f t="shared" si="234"/>
        <v/>
      </c>
      <c r="O1497">
        <f t="shared" si="235"/>
        <v>0</v>
      </c>
      <c r="P1497">
        <f t="shared" si="236"/>
        <v>0</v>
      </c>
      <c r="Q1497">
        <f t="shared" si="237"/>
        <v>0</v>
      </c>
      <c r="R1497">
        <f t="shared" si="238"/>
        <v>0</v>
      </c>
      <c r="S1497">
        <f t="shared" si="239"/>
        <v>0</v>
      </c>
    </row>
    <row r="1498" spans="1:19" x14ac:dyDescent="0.25">
      <c r="A1498" s="8"/>
      <c r="B1498" s="8"/>
      <c r="C1498" s="8"/>
      <c r="D1498" s="8"/>
      <c r="E1498" s="8"/>
      <c r="G1498" s="9" t="str">
        <f t="shared" si="230"/>
        <v/>
      </c>
      <c r="H1498" s="9" t="str">
        <f t="shared" si="231"/>
        <v/>
      </c>
      <c r="I1498" s="9" t="str">
        <f t="shared" si="232"/>
        <v/>
      </c>
      <c r="J1498" s="9" t="str">
        <f t="shared" si="233"/>
        <v/>
      </c>
      <c r="K1498" s="9" t="str">
        <f t="shared" si="234"/>
        <v/>
      </c>
      <c r="O1498">
        <f t="shared" si="235"/>
        <v>0</v>
      </c>
      <c r="P1498">
        <f t="shared" si="236"/>
        <v>0</v>
      </c>
      <c r="Q1498">
        <f t="shared" si="237"/>
        <v>0</v>
      </c>
      <c r="R1498">
        <f t="shared" si="238"/>
        <v>0</v>
      </c>
      <c r="S1498">
        <f t="shared" si="239"/>
        <v>0</v>
      </c>
    </row>
    <row r="1499" spans="1:19" x14ac:dyDescent="0.25">
      <c r="A1499" s="8"/>
      <c r="B1499" s="8"/>
      <c r="C1499" s="8"/>
      <c r="D1499" s="8"/>
      <c r="E1499" s="8"/>
      <c r="G1499" s="9" t="str">
        <f t="shared" si="230"/>
        <v/>
      </c>
      <c r="H1499" s="9" t="str">
        <f t="shared" si="231"/>
        <v/>
      </c>
      <c r="I1499" s="9" t="str">
        <f t="shared" si="232"/>
        <v/>
      </c>
      <c r="J1499" s="9" t="str">
        <f t="shared" si="233"/>
        <v/>
      </c>
      <c r="K1499" s="9" t="str">
        <f t="shared" si="234"/>
        <v/>
      </c>
      <c r="O1499">
        <f t="shared" si="235"/>
        <v>0</v>
      </c>
      <c r="P1499">
        <f t="shared" si="236"/>
        <v>0</v>
      </c>
      <c r="Q1499">
        <f t="shared" si="237"/>
        <v>0</v>
      </c>
      <c r="R1499">
        <f t="shared" si="238"/>
        <v>0</v>
      </c>
      <c r="S1499">
        <f t="shared" si="239"/>
        <v>0</v>
      </c>
    </row>
    <row r="1500" spans="1:19" x14ac:dyDescent="0.25">
      <c r="A1500" s="8"/>
      <c r="B1500" s="8"/>
      <c r="C1500" s="8"/>
      <c r="D1500" s="8"/>
      <c r="E1500" s="8"/>
      <c r="G1500" s="9" t="str">
        <f t="shared" si="230"/>
        <v/>
      </c>
      <c r="H1500" s="9" t="str">
        <f t="shared" si="231"/>
        <v/>
      </c>
      <c r="I1500" s="9" t="str">
        <f t="shared" si="232"/>
        <v/>
      </c>
      <c r="J1500" s="9" t="str">
        <f t="shared" si="233"/>
        <v/>
      </c>
      <c r="K1500" s="9" t="str">
        <f t="shared" si="234"/>
        <v/>
      </c>
      <c r="O1500">
        <f t="shared" si="235"/>
        <v>0</v>
      </c>
      <c r="P1500">
        <f t="shared" si="236"/>
        <v>0</v>
      </c>
      <c r="Q1500">
        <f t="shared" si="237"/>
        <v>0</v>
      </c>
      <c r="R1500">
        <f t="shared" si="238"/>
        <v>0</v>
      </c>
      <c r="S1500">
        <f t="shared" si="239"/>
        <v>0</v>
      </c>
    </row>
    <row r="1501" spans="1:19" x14ac:dyDescent="0.25">
      <c r="A1501" s="8"/>
      <c r="B1501" s="8"/>
      <c r="C1501" s="8"/>
      <c r="D1501" s="8"/>
      <c r="E1501" s="8"/>
      <c r="G1501" s="9" t="str">
        <f t="shared" si="230"/>
        <v/>
      </c>
      <c r="H1501" s="9" t="str">
        <f t="shared" si="231"/>
        <v/>
      </c>
      <c r="I1501" s="9" t="str">
        <f t="shared" si="232"/>
        <v/>
      </c>
      <c r="J1501" s="9" t="str">
        <f t="shared" si="233"/>
        <v/>
      </c>
      <c r="K1501" s="9" t="str">
        <f t="shared" si="234"/>
        <v/>
      </c>
      <c r="O1501">
        <f t="shared" si="235"/>
        <v>0</v>
      </c>
      <c r="P1501">
        <f t="shared" si="236"/>
        <v>0</v>
      </c>
      <c r="Q1501">
        <f t="shared" si="237"/>
        <v>0</v>
      </c>
      <c r="R1501">
        <f t="shared" si="238"/>
        <v>0</v>
      </c>
      <c r="S1501">
        <f t="shared" si="239"/>
        <v>0</v>
      </c>
    </row>
    <row r="1502" spans="1:19" x14ac:dyDescent="0.25">
      <c r="A1502" s="8"/>
      <c r="B1502" s="8"/>
      <c r="C1502" s="8"/>
      <c r="D1502" s="8"/>
      <c r="E1502" s="8"/>
      <c r="G1502" s="9" t="str">
        <f t="shared" si="230"/>
        <v/>
      </c>
      <c r="H1502" s="9" t="str">
        <f t="shared" si="231"/>
        <v/>
      </c>
      <c r="I1502" s="9" t="str">
        <f t="shared" si="232"/>
        <v/>
      </c>
      <c r="J1502" s="9" t="str">
        <f t="shared" si="233"/>
        <v/>
      </c>
      <c r="K1502" s="9" t="str">
        <f t="shared" si="234"/>
        <v/>
      </c>
      <c r="O1502">
        <f t="shared" si="235"/>
        <v>0</v>
      </c>
      <c r="P1502">
        <f t="shared" si="236"/>
        <v>0</v>
      </c>
      <c r="Q1502">
        <f t="shared" si="237"/>
        <v>0</v>
      </c>
      <c r="R1502">
        <f t="shared" si="238"/>
        <v>0</v>
      </c>
      <c r="S1502">
        <f t="shared" si="239"/>
        <v>0</v>
      </c>
    </row>
    <row r="1503" spans="1:19" x14ac:dyDescent="0.25">
      <c r="A1503" s="8"/>
      <c r="B1503" s="8"/>
      <c r="C1503" s="8"/>
      <c r="D1503" s="8"/>
      <c r="E1503" s="8"/>
      <c r="G1503" s="9" t="str">
        <f t="shared" si="230"/>
        <v/>
      </c>
      <c r="H1503" s="9" t="str">
        <f t="shared" si="231"/>
        <v/>
      </c>
      <c r="I1503" s="9" t="str">
        <f t="shared" si="232"/>
        <v/>
      </c>
      <c r="J1503" s="9" t="str">
        <f t="shared" si="233"/>
        <v/>
      </c>
      <c r="K1503" s="9" t="str">
        <f t="shared" si="234"/>
        <v/>
      </c>
      <c r="O1503">
        <f t="shared" si="235"/>
        <v>0</v>
      </c>
      <c r="P1503">
        <f t="shared" si="236"/>
        <v>0</v>
      </c>
      <c r="Q1503">
        <f t="shared" si="237"/>
        <v>0</v>
      </c>
      <c r="R1503">
        <f t="shared" si="238"/>
        <v>0</v>
      </c>
      <c r="S1503">
        <f t="shared" si="239"/>
        <v>0</v>
      </c>
    </row>
    <row r="1504" spans="1:19" x14ac:dyDescent="0.25">
      <c r="A1504" s="8"/>
      <c r="B1504" s="8"/>
      <c r="C1504" s="8"/>
      <c r="D1504" s="8"/>
      <c r="E1504" s="8"/>
      <c r="G1504" s="9" t="str">
        <f t="shared" si="230"/>
        <v/>
      </c>
      <c r="H1504" s="9" t="str">
        <f t="shared" si="231"/>
        <v/>
      </c>
      <c r="I1504" s="9" t="str">
        <f t="shared" si="232"/>
        <v/>
      </c>
      <c r="J1504" s="9" t="str">
        <f t="shared" si="233"/>
        <v/>
      </c>
      <c r="K1504" s="9" t="str">
        <f t="shared" si="234"/>
        <v/>
      </c>
      <c r="O1504">
        <f t="shared" si="235"/>
        <v>0</v>
      </c>
      <c r="P1504">
        <f t="shared" si="236"/>
        <v>0</v>
      </c>
      <c r="Q1504">
        <f t="shared" si="237"/>
        <v>0</v>
      </c>
      <c r="R1504">
        <f t="shared" si="238"/>
        <v>0</v>
      </c>
      <c r="S1504">
        <f t="shared" si="239"/>
        <v>0</v>
      </c>
    </row>
    <row r="1505" spans="1:19" x14ac:dyDescent="0.25">
      <c r="A1505" s="8"/>
      <c r="B1505" s="8"/>
      <c r="C1505" s="8"/>
      <c r="D1505" s="8"/>
      <c r="E1505" s="8"/>
      <c r="G1505" s="9" t="str">
        <f t="shared" si="230"/>
        <v/>
      </c>
      <c r="H1505" s="9" t="str">
        <f t="shared" si="231"/>
        <v/>
      </c>
      <c r="I1505" s="9" t="str">
        <f t="shared" si="232"/>
        <v/>
      </c>
      <c r="J1505" s="9" t="str">
        <f t="shared" si="233"/>
        <v/>
      </c>
      <c r="K1505" s="9" t="str">
        <f t="shared" si="234"/>
        <v/>
      </c>
      <c r="O1505">
        <f t="shared" si="235"/>
        <v>0</v>
      </c>
      <c r="P1505">
        <f t="shared" si="236"/>
        <v>0</v>
      </c>
      <c r="Q1505">
        <f t="shared" si="237"/>
        <v>0</v>
      </c>
      <c r="R1505">
        <f t="shared" si="238"/>
        <v>0</v>
      </c>
      <c r="S1505">
        <f t="shared" si="239"/>
        <v>0</v>
      </c>
    </row>
    <row r="1506" spans="1:19" x14ac:dyDescent="0.25">
      <c r="A1506" s="8"/>
      <c r="B1506" s="8"/>
      <c r="C1506" s="8"/>
      <c r="D1506" s="8"/>
      <c r="E1506" s="8"/>
      <c r="G1506" s="9" t="str">
        <f t="shared" si="230"/>
        <v/>
      </c>
      <c r="H1506" s="9" t="str">
        <f t="shared" si="231"/>
        <v/>
      </c>
      <c r="I1506" s="9" t="str">
        <f t="shared" si="232"/>
        <v/>
      </c>
      <c r="J1506" s="9" t="str">
        <f t="shared" si="233"/>
        <v/>
      </c>
      <c r="K1506" s="9" t="str">
        <f t="shared" si="234"/>
        <v/>
      </c>
      <c r="O1506">
        <f t="shared" si="235"/>
        <v>0</v>
      </c>
      <c r="P1506">
        <f t="shared" si="236"/>
        <v>0</v>
      </c>
      <c r="Q1506">
        <f t="shared" si="237"/>
        <v>0</v>
      </c>
      <c r="R1506">
        <f t="shared" si="238"/>
        <v>0</v>
      </c>
      <c r="S1506">
        <f t="shared" si="239"/>
        <v>0</v>
      </c>
    </row>
    <row r="1507" spans="1:19" x14ac:dyDescent="0.25">
      <c r="A1507" s="8"/>
      <c r="B1507" s="8"/>
      <c r="C1507" s="8"/>
      <c r="D1507" s="8"/>
      <c r="E1507" s="8"/>
      <c r="G1507" s="9" t="str">
        <f t="shared" si="230"/>
        <v/>
      </c>
      <c r="H1507" s="9" t="str">
        <f t="shared" si="231"/>
        <v/>
      </c>
      <c r="I1507" s="9" t="str">
        <f t="shared" si="232"/>
        <v/>
      </c>
      <c r="J1507" s="9" t="str">
        <f t="shared" si="233"/>
        <v/>
      </c>
      <c r="K1507" s="9" t="str">
        <f t="shared" si="234"/>
        <v/>
      </c>
      <c r="O1507">
        <f t="shared" si="235"/>
        <v>0</v>
      </c>
      <c r="P1507">
        <f t="shared" si="236"/>
        <v>0</v>
      </c>
      <c r="Q1507">
        <f t="shared" si="237"/>
        <v>0</v>
      </c>
      <c r="R1507">
        <f t="shared" si="238"/>
        <v>0</v>
      </c>
      <c r="S1507">
        <f t="shared" si="239"/>
        <v>0</v>
      </c>
    </row>
    <row r="1508" spans="1:19" x14ac:dyDescent="0.25">
      <c r="A1508" s="8"/>
      <c r="B1508" s="8"/>
      <c r="C1508" s="8"/>
      <c r="D1508" s="8"/>
      <c r="E1508" s="8"/>
      <c r="G1508" s="9" t="str">
        <f t="shared" si="230"/>
        <v/>
      </c>
      <c r="H1508" s="9" t="str">
        <f t="shared" si="231"/>
        <v/>
      </c>
      <c r="I1508" s="9" t="str">
        <f t="shared" si="232"/>
        <v/>
      </c>
      <c r="J1508" s="9" t="str">
        <f t="shared" si="233"/>
        <v/>
      </c>
      <c r="K1508" s="9" t="str">
        <f t="shared" si="234"/>
        <v/>
      </c>
      <c r="O1508">
        <f t="shared" si="235"/>
        <v>0</v>
      </c>
      <c r="P1508">
        <f t="shared" si="236"/>
        <v>0</v>
      </c>
      <c r="Q1508">
        <f t="shared" si="237"/>
        <v>0</v>
      </c>
      <c r="R1508">
        <f t="shared" si="238"/>
        <v>0</v>
      </c>
      <c r="S1508">
        <f t="shared" si="239"/>
        <v>0</v>
      </c>
    </row>
    <row r="1509" spans="1:19" x14ac:dyDescent="0.25">
      <c r="A1509" s="8"/>
      <c r="B1509" s="8"/>
      <c r="C1509" s="8"/>
      <c r="D1509" s="8"/>
      <c r="E1509" s="8"/>
      <c r="G1509" s="9" t="str">
        <f t="shared" si="230"/>
        <v/>
      </c>
      <c r="H1509" s="9" t="str">
        <f t="shared" si="231"/>
        <v/>
      </c>
      <c r="I1509" s="9" t="str">
        <f t="shared" si="232"/>
        <v/>
      </c>
      <c r="J1509" s="9" t="str">
        <f t="shared" si="233"/>
        <v/>
      </c>
      <c r="K1509" s="9" t="str">
        <f t="shared" si="234"/>
        <v/>
      </c>
      <c r="O1509">
        <f t="shared" si="235"/>
        <v>0</v>
      </c>
      <c r="P1509">
        <f t="shared" si="236"/>
        <v>0</v>
      </c>
      <c r="Q1509">
        <f t="shared" si="237"/>
        <v>0</v>
      </c>
      <c r="R1509">
        <f t="shared" si="238"/>
        <v>0</v>
      </c>
      <c r="S1509">
        <f t="shared" si="239"/>
        <v>0</v>
      </c>
    </row>
    <row r="1510" spans="1:19" x14ac:dyDescent="0.25">
      <c r="A1510" s="8"/>
      <c r="B1510" s="8"/>
      <c r="C1510" s="8"/>
      <c r="D1510" s="8"/>
      <c r="E1510" s="8"/>
      <c r="G1510" s="9" t="str">
        <f t="shared" si="230"/>
        <v/>
      </c>
      <c r="H1510" s="9" t="str">
        <f t="shared" si="231"/>
        <v/>
      </c>
      <c r="I1510" s="9" t="str">
        <f t="shared" si="232"/>
        <v/>
      </c>
      <c r="J1510" s="9" t="str">
        <f t="shared" si="233"/>
        <v/>
      </c>
      <c r="K1510" s="9" t="str">
        <f t="shared" si="234"/>
        <v/>
      </c>
      <c r="O1510">
        <f t="shared" si="235"/>
        <v>0</v>
      </c>
      <c r="P1510">
        <f t="shared" si="236"/>
        <v>0</v>
      </c>
      <c r="Q1510">
        <f t="shared" si="237"/>
        <v>0</v>
      </c>
      <c r="R1510">
        <f t="shared" si="238"/>
        <v>0</v>
      </c>
      <c r="S1510">
        <f t="shared" si="239"/>
        <v>0</v>
      </c>
    </row>
    <row r="1511" spans="1:19" x14ac:dyDescent="0.25">
      <c r="A1511" s="8"/>
      <c r="B1511" s="8"/>
      <c r="C1511" s="8"/>
      <c r="D1511" s="8"/>
      <c r="E1511" s="8"/>
      <c r="G1511" s="9" t="str">
        <f t="shared" si="230"/>
        <v/>
      </c>
      <c r="H1511" s="9" t="str">
        <f t="shared" si="231"/>
        <v/>
      </c>
      <c r="I1511" s="9" t="str">
        <f t="shared" si="232"/>
        <v/>
      </c>
      <c r="J1511" s="9" t="str">
        <f t="shared" si="233"/>
        <v/>
      </c>
      <c r="K1511" s="9" t="str">
        <f t="shared" si="234"/>
        <v/>
      </c>
      <c r="O1511">
        <f t="shared" si="235"/>
        <v>0</v>
      </c>
      <c r="P1511">
        <f t="shared" si="236"/>
        <v>0</v>
      </c>
      <c r="Q1511">
        <f t="shared" si="237"/>
        <v>0</v>
      </c>
      <c r="R1511">
        <f t="shared" si="238"/>
        <v>0</v>
      </c>
      <c r="S1511">
        <f t="shared" si="239"/>
        <v>0</v>
      </c>
    </row>
    <row r="1512" spans="1:19" x14ac:dyDescent="0.25">
      <c r="A1512" s="8"/>
      <c r="B1512" s="8"/>
      <c r="C1512" s="8"/>
      <c r="D1512" s="8"/>
      <c r="E1512" s="8"/>
      <c r="G1512" s="9" t="str">
        <f t="shared" si="230"/>
        <v/>
      </c>
      <c r="H1512" s="9" t="str">
        <f t="shared" si="231"/>
        <v/>
      </c>
      <c r="I1512" s="9" t="str">
        <f t="shared" si="232"/>
        <v/>
      </c>
      <c r="J1512" s="9" t="str">
        <f t="shared" si="233"/>
        <v/>
      </c>
      <c r="K1512" s="9" t="str">
        <f t="shared" si="234"/>
        <v/>
      </c>
      <c r="O1512">
        <f t="shared" si="235"/>
        <v>0</v>
      </c>
      <c r="P1512">
        <f t="shared" si="236"/>
        <v>0</v>
      </c>
      <c r="Q1512">
        <f t="shared" si="237"/>
        <v>0</v>
      </c>
      <c r="R1512">
        <f t="shared" si="238"/>
        <v>0</v>
      </c>
      <c r="S1512">
        <f t="shared" si="239"/>
        <v>0</v>
      </c>
    </row>
    <row r="1513" spans="1:19" x14ac:dyDescent="0.25">
      <c r="A1513" s="8"/>
      <c r="B1513" s="8"/>
      <c r="C1513" s="8"/>
      <c r="D1513" s="8"/>
      <c r="E1513" s="8"/>
      <c r="G1513" s="9" t="str">
        <f t="shared" si="230"/>
        <v/>
      </c>
      <c r="H1513" s="9" t="str">
        <f t="shared" si="231"/>
        <v/>
      </c>
      <c r="I1513" s="9" t="str">
        <f t="shared" si="232"/>
        <v/>
      </c>
      <c r="J1513" s="9" t="str">
        <f t="shared" si="233"/>
        <v/>
      </c>
      <c r="K1513" s="9" t="str">
        <f t="shared" si="234"/>
        <v/>
      </c>
      <c r="O1513">
        <f t="shared" si="235"/>
        <v>0</v>
      </c>
      <c r="P1513">
        <f t="shared" si="236"/>
        <v>0</v>
      </c>
      <c r="Q1513">
        <f t="shared" si="237"/>
        <v>0</v>
      </c>
      <c r="R1513">
        <f t="shared" si="238"/>
        <v>0</v>
      </c>
      <c r="S1513">
        <f t="shared" si="239"/>
        <v>0</v>
      </c>
    </row>
    <row r="1514" spans="1:19" x14ac:dyDescent="0.25">
      <c r="A1514" s="8"/>
      <c r="B1514" s="8"/>
      <c r="C1514" s="8"/>
      <c r="D1514" s="8"/>
      <c r="E1514" s="8"/>
      <c r="G1514" s="9" t="str">
        <f t="shared" si="230"/>
        <v/>
      </c>
      <c r="H1514" s="9" t="str">
        <f t="shared" si="231"/>
        <v/>
      </c>
      <c r="I1514" s="9" t="str">
        <f t="shared" si="232"/>
        <v/>
      </c>
      <c r="J1514" s="9" t="str">
        <f t="shared" si="233"/>
        <v/>
      </c>
      <c r="K1514" s="9" t="str">
        <f t="shared" si="234"/>
        <v/>
      </c>
      <c r="O1514">
        <f t="shared" si="235"/>
        <v>0</v>
      </c>
      <c r="P1514">
        <f t="shared" si="236"/>
        <v>0</v>
      </c>
      <c r="Q1514">
        <f t="shared" si="237"/>
        <v>0</v>
      </c>
      <c r="R1514">
        <f t="shared" si="238"/>
        <v>0</v>
      </c>
      <c r="S1514">
        <f t="shared" si="239"/>
        <v>0</v>
      </c>
    </row>
    <row r="1515" spans="1:19" x14ac:dyDescent="0.25">
      <c r="A1515" s="8"/>
      <c r="B1515" s="8"/>
      <c r="C1515" s="8"/>
      <c r="D1515" s="8"/>
      <c r="E1515" s="8"/>
      <c r="G1515" s="9" t="str">
        <f t="shared" si="230"/>
        <v/>
      </c>
      <c r="H1515" s="9" t="str">
        <f t="shared" si="231"/>
        <v/>
      </c>
      <c r="I1515" s="9" t="str">
        <f t="shared" si="232"/>
        <v/>
      </c>
      <c r="J1515" s="9" t="str">
        <f t="shared" si="233"/>
        <v/>
      </c>
      <c r="K1515" s="9" t="str">
        <f t="shared" si="234"/>
        <v/>
      </c>
      <c r="O1515">
        <f t="shared" si="235"/>
        <v>0</v>
      </c>
      <c r="P1515">
        <f t="shared" si="236"/>
        <v>0</v>
      </c>
      <c r="Q1515">
        <f t="shared" si="237"/>
        <v>0</v>
      </c>
      <c r="R1515">
        <f t="shared" si="238"/>
        <v>0</v>
      </c>
      <c r="S1515">
        <f t="shared" si="239"/>
        <v>0</v>
      </c>
    </row>
    <row r="1516" spans="1:19" x14ac:dyDescent="0.25">
      <c r="A1516" s="8"/>
      <c r="B1516" s="8"/>
      <c r="C1516" s="8"/>
      <c r="D1516" s="8"/>
      <c r="E1516" s="8"/>
      <c r="G1516" s="9" t="str">
        <f t="shared" si="230"/>
        <v/>
      </c>
      <c r="H1516" s="9" t="str">
        <f t="shared" si="231"/>
        <v/>
      </c>
      <c r="I1516" s="9" t="str">
        <f t="shared" si="232"/>
        <v/>
      </c>
      <c r="J1516" s="9" t="str">
        <f t="shared" si="233"/>
        <v/>
      </c>
      <c r="K1516" s="9" t="str">
        <f t="shared" si="234"/>
        <v/>
      </c>
      <c r="O1516">
        <f t="shared" si="235"/>
        <v>0</v>
      </c>
      <c r="P1516">
        <f t="shared" si="236"/>
        <v>0</v>
      </c>
      <c r="Q1516">
        <f t="shared" si="237"/>
        <v>0</v>
      </c>
      <c r="R1516">
        <f t="shared" si="238"/>
        <v>0</v>
      </c>
      <c r="S1516">
        <f t="shared" si="239"/>
        <v>0</v>
      </c>
    </row>
    <row r="1517" spans="1:19" x14ac:dyDescent="0.25">
      <c r="A1517" s="8"/>
      <c r="B1517" s="8"/>
      <c r="C1517" s="8"/>
      <c r="D1517" s="8"/>
      <c r="E1517" s="8"/>
      <c r="G1517" s="9" t="str">
        <f t="shared" si="230"/>
        <v/>
      </c>
      <c r="H1517" s="9" t="str">
        <f t="shared" si="231"/>
        <v/>
      </c>
      <c r="I1517" s="9" t="str">
        <f t="shared" si="232"/>
        <v/>
      </c>
      <c r="J1517" s="9" t="str">
        <f t="shared" si="233"/>
        <v/>
      </c>
      <c r="K1517" s="9" t="str">
        <f t="shared" si="234"/>
        <v/>
      </c>
      <c r="O1517">
        <f t="shared" si="235"/>
        <v>0</v>
      </c>
      <c r="P1517">
        <f t="shared" si="236"/>
        <v>0</v>
      </c>
      <c r="Q1517">
        <f t="shared" si="237"/>
        <v>0</v>
      </c>
      <c r="R1517">
        <f t="shared" si="238"/>
        <v>0</v>
      </c>
      <c r="S1517">
        <f t="shared" si="239"/>
        <v>0</v>
      </c>
    </row>
    <row r="1518" spans="1:19" x14ac:dyDescent="0.25">
      <c r="A1518" s="8"/>
      <c r="B1518" s="8"/>
      <c r="C1518" s="8"/>
      <c r="D1518" s="8"/>
      <c r="E1518" s="8"/>
      <c r="G1518" s="9" t="str">
        <f t="shared" si="230"/>
        <v/>
      </c>
      <c r="H1518" s="9" t="str">
        <f t="shared" si="231"/>
        <v/>
      </c>
      <c r="I1518" s="9" t="str">
        <f t="shared" si="232"/>
        <v/>
      </c>
      <c r="J1518" s="9" t="str">
        <f t="shared" si="233"/>
        <v/>
      </c>
      <c r="K1518" s="9" t="str">
        <f t="shared" si="234"/>
        <v/>
      </c>
      <c r="O1518">
        <f t="shared" si="235"/>
        <v>0</v>
      </c>
      <c r="P1518">
        <f t="shared" si="236"/>
        <v>0</v>
      </c>
      <c r="Q1518">
        <f t="shared" si="237"/>
        <v>0</v>
      </c>
      <c r="R1518">
        <f t="shared" si="238"/>
        <v>0</v>
      </c>
      <c r="S1518">
        <f t="shared" si="239"/>
        <v>0</v>
      </c>
    </row>
    <row r="1519" spans="1:19" x14ac:dyDescent="0.25">
      <c r="A1519" s="8"/>
      <c r="B1519" s="8"/>
      <c r="C1519" s="8"/>
      <c r="D1519" s="8"/>
      <c r="E1519" s="8"/>
      <c r="G1519" s="9" t="str">
        <f t="shared" si="230"/>
        <v/>
      </c>
      <c r="H1519" s="9" t="str">
        <f t="shared" si="231"/>
        <v/>
      </c>
      <c r="I1519" s="9" t="str">
        <f t="shared" si="232"/>
        <v/>
      </c>
      <c r="J1519" s="9" t="str">
        <f t="shared" si="233"/>
        <v/>
      </c>
      <c r="K1519" s="9" t="str">
        <f t="shared" si="234"/>
        <v/>
      </c>
      <c r="O1519">
        <f t="shared" si="235"/>
        <v>0</v>
      </c>
      <c r="P1519">
        <f t="shared" si="236"/>
        <v>0</v>
      </c>
      <c r="Q1519">
        <f t="shared" si="237"/>
        <v>0</v>
      </c>
      <c r="R1519">
        <f t="shared" si="238"/>
        <v>0</v>
      </c>
      <c r="S1519">
        <f t="shared" si="239"/>
        <v>0</v>
      </c>
    </row>
    <row r="1520" spans="1:19" x14ac:dyDescent="0.25">
      <c r="A1520" s="8"/>
      <c r="B1520" s="8"/>
      <c r="C1520" s="8"/>
      <c r="D1520" s="8"/>
      <c r="E1520" s="8"/>
      <c r="G1520" s="9" t="str">
        <f t="shared" si="230"/>
        <v/>
      </c>
      <c r="H1520" s="9" t="str">
        <f t="shared" si="231"/>
        <v/>
      </c>
      <c r="I1520" s="9" t="str">
        <f t="shared" si="232"/>
        <v/>
      </c>
      <c r="J1520" s="9" t="str">
        <f t="shared" si="233"/>
        <v/>
      </c>
      <c r="K1520" s="9" t="str">
        <f t="shared" si="234"/>
        <v/>
      </c>
      <c r="O1520">
        <f t="shared" si="235"/>
        <v>0</v>
      </c>
      <c r="P1520">
        <f t="shared" si="236"/>
        <v>0</v>
      </c>
      <c r="Q1520">
        <f t="shared" si="237"/>
        <v>0</v>
      </c>
      <c r="R1520">
        <f t="shared" si="238"/>
        <v>0</v>
      </c>
      <c r="S1520">
        <f t="shared" si="239"/>
        <v>0</v>
      </c>
    </row>
    <row r="1521" spans="1:19" x14ac:dyDescent="0.25">
      <c r="A1521" s="8"/>
      <c r="B1521" s="8"/>
      <c r="C1521" s="8"/>
      <c r="D1521" s="8"/>
      <c r="E1521" s="8"/>
      <c r="G1521" s="9" t="str">
        <f t="shared" si="230"/>
        <v/>
      </c>
      <c r="H1521" s="9" t="str">
        <f t="shared" si="231"/>
        <v/>
      </c>
      <c r="I1521" s="9" t="str">
        <f t="shared" si="232"/>
        <v/>
      </c>
      <c r="J1521" s="9" t="str">
        <f t="shared" si="233"/>
        <v/>
      </c>
      <c r="K1521" s="9" t="str">
        <f t="shared" si="234"/>
        <v/>
      </c>
      <c r="O1521">
        <f t="shared" si="235"/>
        <v>0</v>
      </c>
      <c r="P1521">
        <f t="shared" si="236"/>
        <v>0</v>
      </c>
      <c r="Q1521">
        <f t="shared" si="237"/>
        <v>0</v>
      </c>
      <c r="R1521">
        <f t="shared" si="238"/>
        <v>0</v>
      </c>
      <c r="S1521">
        <f t="shared" si="239"/>
        <v>0</v>
      </c>
    </row>
    <row r="1522" spans="1:19" x14ac:dyDescent="0.25">
      <c r="A1522" s="8"/>
      <c r="B1522" s="8"/>
      <c r="C1522" s="8"/>
      <c r="D1522" s="8"/>
      <c r="E1522" s="8"/>
      <c r="G1522" s="9" t="str">
        <f t="shared" si="230"/>
        <v/>
      </c>
      <c r="H1522" s="9" t="str">
        <f t="shared" si="231"/>
        <v/>
      </c>
      <c r="I1522" s="9" t="str">
        <f t="shared" si="232"/>
        <v/>
      </c>
      <c r="J1522" s="9" t="str">
        <f t="shared" si="233"/>
        <v/>
      </c>
      <c r="K1522" s="9" t="str">
        <f t="shared" si="234"/>
        <v/>
      </c>
      <c r="O1522">
        <f t="shared" si="235"/>
        <v>0</v>
      </c>
      <c r="P1522">
        <f t="shared" si="236"/>
        <v>0</v>
      </c>
      <c r="Q1522">
        <f t="shared" si="237"/>
        <v>0</v>
      </c>
      <c r="R1522">
        <f t="shared" si="238"/>
        <v>0</v>
      </c>
      <c r="S1522">
        <f t="shared" si="239"/>
        <v>0</v>
      </c>
    </row>
    <row r="1523" spans="1:19" x14ac:dyDescent="0.25">
      <c r="A1523" s="8"/>
      <c r="B1523" s="8"/>
      <c r="C1523" s="8"/>
      <c r="D1523" s="8"/>
      <c r="E1523" s="8"/>
      <c r="G1523" s="9" t="str">
        <f t="shared" si="230"/>
        <v/>
      </c>
      <c r="H1523" s="9" t="str">
        <f t="shared" si="231"/>
        <v/>
      </c>
      <c r="I1523" s="9" t="str">
        <f t="shared" si="232"/>
        <v/>
      </c>
      <c r="J1523" s="9" t="str">
        <f t="shared" si="233"/>
        <v/>
      </c>
      <c r="K1523" s="9" t="str">
        <f t="shared" si="234"/>
        <v/>
      </c>
      <c r="O1523">
        <f t="shared" si="235"/>
        <v>0</v>
      </c>
      <c r="P1523">
        <f t="shared" si="236"/>
        <v>0</v>
      </c>
      <c r="Q1523">
        <f t="shared" si="237"/>
        <v>0</v>
      </c>
      <c r="R1523">
        <f t="shared" si="238"/>
        <v>0</v>
      </c>
      <c r="S1523">
        <f t="shared" si="239"/>
        <v>0</v>
      </c>
    </row>
    <row r="1524" spans="1:19" x14ac:dyDescent="0.25">
      <c r="A1524" s="8"/>
      <c r="B1524" s="8"/>
      <c r="C1524" s="8"/>
      <c r="D1524" s="8"/>
      <c r="E1524" s="8"/>
      <c r="G1524" s="9" t="str">
        <f t="shared" si="230"/>
        <v/>
      </c>
      <c r="H1524" s="9" t="str">
        <f t="shared" si="231"/>
        <v/>
      </c>
      <c r="I1524" s="9" t="str">
        <f t="shared" si="232"/>
        <v/>
      </c>
      <c r="J1524" s="9" t="str">
        <f t="shared" si="233"/>
        <v/>
      </c>
      <c r="K1524" s="9" t="str">
        <f t="shared" si="234"/>
        <v/>
      </c>
      <c r="O1524">
        <f t="shared" si="235"/>
        <v>0</v>
      </c>
      <c r="P1524">
        <f t="shared" si="236"/>
        <v>0</v>
      </c>
      <c r="Q1524">
        <f t="shared" si="237"/>
        <v>0</v>
      </c>
      <c r="R1524">
        <f t="shared" si="238"/>
        <v>0</v>
      </c>
      <c r="S1524">
        <f t="shared" si="239"/>
        <v>0</v>
      </c>
    </row>
    <row r="1525" spans="1:19" x14ac:dyDescent="0.25">
      <c r="A1525" s="8"/>
      <c r="B1525" s="8"/>
      <c r="C1525" s="8"/>
      <c r="D1525" s="8"/>
      <c r="E1525" s="8"/>
      <c r="G1525" s="9" t="str">
        <f t="shared" si="230"/>
        <v/>
      </c>
      <c r="H1525" s="9" t="str">
        <f t="shared" si="231"/>
        <v/>
      </c>
      <c r="I1525" s="9" t="str">
        <f t="shared" si="232"/>
        <v/>
      </c>
      <c r="J1525" s="9" t="str">
        <f t="shared" si="233"/>
        <v/>
      </c>
      <c r="K1525" s="9" t="str">
        <f t="shared" si="234"/>
        <v/>
      </c>
      <c r="O1525">
        <f t="shared" si="235"/>
        <v>0</v>
      </c>
      <c r="P1525">
        <f t="shared" si="236"/>
        <v>0</v>
      </c>
      <c r="Q1525">
        <f t="shared" si="237"/>
        <v>0</v>
      </c>
      <c r="R1525">
        <f t="shared" si="238"/>
        <v>0</v>
      </c>
      <c r="S1525">
        <f t="shared" si="239"/>
        <v>0</v>
      </c>
    </row>
    <row r="1526" spans="1:19" x14ac:dyDescent="0.25">
      <c r="A1526" s="8"/>
      <c r="B1526" s="8"/>
      <c r="C1526" s="8"/>
      <c r="D1526" s="8"/>
      <c r="E1526" s="8"/>
      <c r="G1526" s="9" t="str">
        <f t="shared" si="230"/>
        <v/>
      </c>
      <c r="H1526" s="9" t="str">
        <f t="shared" si="231"/>
        <v/>
      </c>
      <c r="I1526" s="9" t="str">
        <f t="shared" si="232"/>
        <v/>
      </c>
      <c r="J1526" s="9" t="str">
        <f t="shared" si="233"/>
        <v/>
      </c>
      <c r="K1526" s="9" t="str">
        <f t="shared" si="234"/>
        <v/>
      </c>
      <c r="O1526">
        <f t="shared" si="235"/>
        <v>0</v>
      </c>
      <c r="P1526">
        <f t="shared" si="236"/>
        <v>0</v>
      </c>
      <c r="Q1526">
        <f t="shared" si="237"/>
        <v>0</v>
      </c>
      <c r="R1526">
        <f t="shared" si="238"/>
        <v>0</v>
      </c>
      <c r="S1526">
        <f t="shared" si="239"/>
        <v>0</v>
      </c>
    </row>
    <row r="1527" spans="1:19" x14ac:dyDescent="0.25">
      <c r="A1527" s="8"/>
      <c r="B1527" s="8"/>
      <c r="C1527" s="8"/>
      <c r="D1527" s="8"/>
      <c r="E1527" s="8"/>
      <c r="G1527" s="9" t="str">
        <f t="shared" si="230"/>
        <v/>
      </c>
      <c r="H1527" s="9" t="str">
        <f t="shared" si="231"/>
        <v/>
      </c>
      <c r="I1527" s="9" t="str">
        <f t="shared" si="232"/>
        <v/>
      </c>
      <c r="J1527" s="9" t="str">
        <f t="shared" si="233"/>
        <v/>
      </c>
      <c r="K1527" s="9" t="str">
        <f t="shared" si="234"/>
        <v/>
      </c>
      <c r="O1527">
        <f t="shared" si="235"/>
        <v>0</v>
      </c>
      <c r="P1527">
        <f t="shared" si="236"/>
        <v>0</v>
      </c>
      <c r="Q1527">
        <f t="shared" si="237"/>
        <v>0</v>
      </c>
      <c r="R1527">
        <f t="shared" si="238"/>
        <v>0</v>
      </c>
      <c r="S1527">
        <f t="shared" si="239"/>
        <v>0</v>
      </c>
    </row>
    <row r="1528" spans="1:19" x14ac:dyDescent="0.25">
      <c r="A1528" s="8"/>
      <c r="B1528" s="8"/>
      <c r="C1528" s="8"/>
      <c r="D1528" s="8"/>
      <c r="E1528" s="8"/>
      <c r="G1528" s="9" t="str">
        <f t="shared" si="230"/>
        <v/>
      </c>
      <c r="H1528" s="9" t="str">
        <f t="shared" si="231"/>
        <v/>
      </c>
      <c r="I1528" s="9" t="str">
        <f t="shared" si="232"/>
        <v/>
      </c>
      <c r="J1528" s="9" t="str">
        <f t="shared" si="233"/>
        <v/>
      </c>
      <c r="K1528" s="9" t="str">
        <f t="shared" si="234"/>
        <v/>
      </c>
      <c r="O1528">
        <f t="shared" si="235"/>
        <v>0</v>
      </c>
      <c r="P1528">
        <f t="shared" si="236"/>
        <v>0</v>
      </c>
      <c r="Q1528">
        <f t="shared" si="237"/>
        <v>0</v>
      </c>
      <c r="R1528">
        <f t="shared" si="238"/>
        <v>0</v>
      </c>
      <c r="S1528">
        <f t="shared" si="239"/>
        <v>0</v>
      </c>
    </row>
    <row r="1529" spans="1:19" x14ac:dyDescent="0.25">
      <c r="A1529" s="8"/>
      <c r="B1529" s="8"/>
      <c r="C1529" s="8"/>
      <c r="D1529" s="8"/>
      <c r="E1529" s="8"/>
      <c r="G1529" s="9" t="str">
        <f t="shared" si="230"/>
        <v/>
      </c>
      <c r="H1529" s="9" t="str">
        <f t="shared" si="231"/>
        <v/>
      </c>
      <c r="I1529" s="9" t="str">
        <f t="shared" si="232"/>
        <v/>
      </c>
      <c r="J1529" s="9" t="str">
        <f t="shared" si="233"/>
        <v/>
      </c>
      <c r="K1529" s="9" t="str">
        <f t="shared" si="234"/>
        <v/>
      </c>
      <c r="O1529">
        <f t="shared" si="235"/>
        <v>0</v>
      </c>
      <c r="P1529">
        <f t="shared" si="236"/>
        <v>0</v>
      </c>
      <c r="Q1529">
        <f t="shared" si="237"/>
        <v>0</v>
      </c>
      <c r="R1529">
        <f t="shared" si="238"/>
        <v>0</v>
      </c>
      <c r="S1529">
        <f t="shared" si="239"/>
        <v>0</v>
      </c>
    </row>
    <row r="1530" spans="1:19" x14ac:dyDescent="0.25">
      <c r="A1530" s="8"/>
      <c r="B1530" s="8"/>
      <c r="C1530" s="8"/>
      <c r="D1530" s="8"/>
      <c r="E1530" s="8"/>
      <c r="G1530" s="9" t="str">
        <f t="shared" si="230"/>
        <v/>
      </c>
      <c r="H1530" s="9" t="str">
        <f t="shared" si="231"/>
        <v/>
      </c>
      <c r="I1530" s="9" t="str">
        <f t="shared" si="232"/>
        <v/>
      </c>
      <c r="J1530" s="9" t="str">
        <f t="shared" si="233"/>
        <v/>
      </c>
      <c r="K1530" s="9" t="str">
        <f t="shared" si="234"/>
        <v/>
      </c>
      <c r="O1530">
        <f t="shared" si="235"/>
        <v>0</v>
      </c>
      <c r="P1530">
        <f t="shared" si="236"/>
        <v>0</v>
      </c>
      <c r="Q1530">
        <f t="shared" si="237"/>
        <v>0</v>
      </c>
      <c r="R1530">
        <f t="shared" si="238"/>
        <v>0</v>
      </c>
      <c r="S1530">
        <f t="shared" si="239"/>
        <v>0</v>
      </c>
    </row>
    <row r="1531" spans="1:19" x14ac:dyDescent="0.25">
      <c r="A1531" s="8"/>
      <c r="B1531" s="8"/>
      <c r="C1531" s="8"/>
      <c r="D1531" s="8"/>
      <c r="E1531" s="8"/>
      <c r="G1531" s="9" t="str">
        <f t="shared" si="230"/>
        <v/>
      </c>
      <c r="H1531" s="9" t="str">
        <f t="shared" si="231"/>
        <v/>
      </c>
      <c r="I1531" s="9" t="str">
        <f t="shared" si="232"/>
        <v/>
      </c>
      <c r="J1531" s="9" t="str">
        <f t="shared" si="233"/>
        <v/>
      </c>
      <c r="K1531" s="9" t="str">
        <f t="shared" si="234"/>
        <v/>
      </c>
      <c r="O1531">
        <f t="shared" si="235"/>
        <v>0</v>
      </c>
      <c r="P1531">
        <f t="shared" si="236"/>
        <v>0</v>
      </c>
      <c r="Q1531">
        <f t="shared" si="237"/>
        <v>0</v>
      </c>
      <c r="R1531">
        <f t="shared" si="238"/>
        <v>0</v>
      </c>
      <c r="S1531">
        <f t="shared" si="239"/>
        <v>0</v>
      </c>
    </row>
    <row r="1532" spans="1:19" x14ac:dyDescent="0.25">
      <c r="A1532" s="8"/>
      <c r="B1532" s="8"/>
      <c r="C1532" s="8"/>
      <c r="D1532" s="8"/>
      <c r="E1532" s="8"/>
      <c r="G1532" s="9" t="str">
        <f t="shared" si="230"/>
        <v/>
      </c>
      <c r="H1532" s="9" t="str">
        <f t="shared" si="231"/>
        <v/>
      </c>
      <c r="I1532" s="9" t="str">
        <f t="shared" si="232"/>
        <v/>
      </c>
      <c r="J1532" s="9" t="str">
        <f t="shared" si="233"/>
        <v/>
      </c>
      <c r="K1532" s="9" t="str">
        <f t="shared" si="234"/>
        <v/>
      </c>
      <c r="O1532">
        <f t="shared" si="235"/>
        <v>0</v>
      </c>
      <c r="P1532">
        <f t="shared" si="236"/>
        <v>0</v>
      </c>
      <c r="Q1532">
        <f t="shared" si="237"/>
        <v>0</v>
      </c>
      <c r="R1532">
        <f t="shared" si="238"/>
        <v>0</v>
      </c>
      <c r="S1532">
        <f t="shared" si="239"/>
        <v>0</v>
      </c>
    </row>
    <row r="1533" spans="1:19" x14ac:dyDescent="0.25">
      <c r="A1533" s="8"/>
      <c r="B1533" s="8"/>
      <c r="C1533" s="8"/>
      <c r="D1533" s="8"/>
      <c r="E1533" s="8"/>
      <c r="G1533" s="9" t="str">
        <f t="shared" si="230"/>
        <v/>
      </c>
      <c r="H1533" s="9" t="str">
        <f t="shared" si="231"/>
        <v/>
      </c>
      <c r="I1533" s="9" t="str">
        <f t="shared" si="232"/>
        <v/>
      </c>
      <c r="J1533" s="9" t="str">
        <f t="shared" si="233"/>
        <v/>
      </c>
      <c r="K1533" s="9" t="str">
        <f t="shared" si="234"/>
        <v/>
      </c>
      <c r="O1533">
        <f t="shared" si="235"/>
        <v>0</v>
      </c>
      <c r="P1533">
        <f t="shared" si="236"/>
        <v>0</v>
      </c>
      <c r="Q1533">
        <f t="shared" si="237"/>
        <v>0</v>
      </c>
      <c r="R1533">
        <f t="shared" si="238"/>
        <v>0</v>
      </c>
      <c r="S1533">
        <f t="shared" si="239"/>
        <v>0</v>
      </c>
    </row>
    <row r="1534" spans="1:19" x14ac:dyDescent="0.25">
      <c r="A1534" s="8"/>
      <c r="B1534" s="8"/>
      <c r="C1534" s="8"/>
      <c r="D1534" s="8"/>
      <c r="E1534" s="8"/>
      <c r="G1534" s="9" t="str">
        <f t="shared" si="230"/>
        <v/>
      </c>
      <c r="H1534" s="9" t="str">
        <f t="shared" si="231"/>
        <v/>
      </c>
      <c r="I1534" s="9" t="str">
        <f t="shared" si="232"/>
        <v/>
      </c>
      <c r="J1534" s="9" t="str">
        <f t="shared" si="233"/>
        <v/>
      </c>
      <c r="K1534" s="9" t="str">
        <f t="shared" si="234"/>
        <v/>
      </c>
      <c r="O1534">
        <f t="shared" si="235"/>
        <v>0</v>
      </c>
      <c r="P1534">
        <f t="shared" si="236"/>
        <v>0</v>
      </c>
      <c r="Q1534">
        <f t="shared" si="237"/>
        <v>0</v>
      </c>
      <c r="R1534">
        <f t="shared" si="238"/>
        <v>0</v>
      </c>
      <c r="S1534">
        <f t="shared" si="239"/>
        <v>0</v>
      </c>
    </row>
    <row r="1535" spans="1:19" x14ac:dyDescent="0.25">
      <c r="A1535" s="8"/>
      <c r="B1535" s="8"/>
      <c r="C1535" s="8"/>
      <c r="D1535" s="8"/>
      <c r="E1535" s="8"/>
      <c r="G1535" s="9" t="str">
        <f t="shared" si="230"/>
        <v/>
      </c>
      <c r="H1535" s="9" t="str">
        <f t="shared" si="231"/>
        <v/>
      </c>
      <c r="I1535" s="9" t="str">
        <f t="shared" si="232"/>
        <v/>
      </c>
      <c r="J1535" s="9" t="str">
        <f t="shared" si="233"/>
        <v/>
      </c>
      <c r="K1535" s="9" t="str">
        <f t="shared" si="234"/>
        <v/>
      </c>
      <c r="O1535">
        <f t="shared" si="235"/>
        <v>0</v>
      </c>
      <c r="P1535">
        <f t="shared" si="236"/>
        <v>0</v>
      </c>
      <c r="Q1535">
        <f t="shared" si="237"/>
        <v>0</v>
      </c>
      <c r="R1535">
        <f t="shared" si="238"/>
        <v>0</v>
      </c>
      <c r="S1535">
        <f t="shared" si="239"/>
        <v>0</v>
      </c>
    </row>
    <row r="1536" spans="1:19" x14ac:dyDescent="0.25">
      <c r="A1536" s="8"/>
      <c r="B1536" s="8"/>
      <c r="C1536" s="8"/>
      <c r="D1536" s="8"/>
      <c r="E1536" s="8"/>
      <c r="G1536" s="9" t="str">
        <f t="shared" si="230"/>
        <v/>
      </c>
      <c r="H1536" s="9" t="str">
        <f t="shared" si="231"/>
        <v/>
      </c>
      <c r="I1536" s="9" t="str">
        <f t="shared" si="232"/>
        <v/>
      </c>
      <c r="J1536" s="9" t="str">
        <f t="shared" si="233"/>
        <v/>
      </c>
      <c r="K1536" s="9" t="str">
        <f t="shared" si="234"/>
        <v/>
      </c>
      <c r="O1536">
        <f t="shared" si="235"/>
        <v>0</v>
      </c>
      <c r="P1536">
        <f t="shared" si="236"/>
        <v>0</v>
      </c>
      <c r="Q1536">
        <f t="shared" si="237"/>
        <v>0</v>
      </c>
      <c r="R1536">
        <f t="shared" si="238"/>
        <v>0</v>
      </c>
      <c r="S1536">
        <f t="shared" si="239"/>
        <v>0</v>
      </c>
    </row>
    <row r="1537" spans="1:19" x14ac:dyDescent="0.25">
      <c r="A1537" s="8"/>
      <c r="B1537" s="8"/>
      <c r="C1537" s="8"/>
      <c r="D1537" s="8"/>
      <c r="E1537" s="8"/>
      <c r="G1537" s="9" t="str">
        <f t="shared" si="230"/>
        <v/>
      </c>
      <c r="H1537" s="9" t="str">
        <f t="shared" si="231"/>
        <v/>
      </c>
      <c r="I1537" s="9" t="str">
        <f t="shared" si="232"/>
        <v/>
      </c>
      <c r="J1537" s="9" t="str">
        <f t="shared" si="233"/>
        <v/>
      </c>
      <c r="K1537" s="9" t="str">
        <f t="shared" si="234"/>
        <v/>
      </c>
      <c r="O1537">
        <f t="shared" si="235"/>
        <v>0</v>
      </c>
      <c r="P1537">
        <f t="shared" si="236"/>
        <v>0</v>
      </c>
      <c r="Q1537">
        <f t="shared" si="237"/>
        <v>0</v>
      </c>
      <c r="R1537">
        <f t="shared" si="238"/>
        <v>0</v>
      </c>
      <c r="S1537">
        <f t="shared" si="239"/>
        <v>0</v>
      </c>
    </row>
    <row r="1538" spans="1:19" x14ac:dyDescent="0.25">
      <c r="A1538" s="8"/>
      <c r="B1538" s="8"/>
      <c r="C1538" s="8"/>
      <c r="D1538" s="8"/>
      <c r="E1538" s="8"/>
      <c r="G1538" s="9" t="str">
        <f t="shared" ref="G1538:G1601" si="240">IF($A1538="","",IF($O1538=0,$A1538,IFERROR(LEFT($A1538,$O1538-1),"")))</f>
        <v/>
      </c>
      <c r="H1538" s="9" t="str">
        <f t="shared" ref="H1538:H1601" si="241">IF($A1538="","",IF($O1538=0,IF($B1538="","",$B1538),IFERROR(MID($A1538,$O1538+1,$P1538-$O1538-1),"")))</f>
        <v/>
      </c>
      <c r="I1538" s="9" t="str">
        <f t="shared" ref="I1538:I1601" si="242">IF($A1538="","",IF($O1538=0,IF($C1538="","",$C1538),IFERROR(MID($A1538,$P1538+1,$Q1538-$P1538-1),"")))</f>
        <v/>
      </c>
      <c r="J1538" s="9" t="str">
        <f t="shared" ref="J1538:J1601" si="243">IF($A1538="","",IF($O1538=0,IF($D1538="","",$D1538),IFERROR(MID($A1538,$Q1538+1,$R1538-$Q1538-1),"")))</f>
        <v/>
      </c>
      <c r="K1538" s="9" t="str">
        <f t="shared" ref="K1538:K1601" si="244">IF($A1538="","",IF($O1538=0,IF($E1538="","",$E1538),IFERROR(MID($A1538,$R1538+1,200),"")))</f>
        <v/>
      </c>
      <c r="O1538">
        <f t="shared" ref="O1538:O1601" si="245">IFERROR(FIND(CHAR(9),$A1538),0)</f>
        <v>0</v>
      </c>
      <c r="P1538">
        <f t="shared" ref="P1538:P1601" si="246">IF($O1538=0,0,IFERROR(FIND(CHAR(9),$A1538,$O1538+1),0))</f>
        <v>0</v>
      </c>
      <c r="Q1538">
        <f t="shared" ref="Q1538:Q1601" si="247">IF($P1538=0,0,IFERROR(FIND(CHAR(9),$A1538,$P1538+1),0))</f>
        <v>0</v>
      </c>
      <c r="R1538">
        <f t="shared" ref="R1538:R1601" si="248">IF($Q1538=0,0,IFERROR(FIND(CHAR(9),$A1538,$Q1538+1),0))</f>
        <v>0</v>
      </c>
      <c r="S1538">
        <f t="shared" ref="S1538:S1601" si="249">IFERROR(VALUE($I1538),0)</f>
        <v>0</v>
      </c>
    </row>
    <row r="1539" spans="1:19" x14ac:dyDescent="0.25">
      <c r="A1539" s="8"/>
      <c r="B1539" s="8"/>
      <c r="C1539" s="8"/>
      <c r="D1539" s="8"/>
      <c r="E1539" s="8"/>
      <c r="G1539" s="9" t="str">
        <f t="shared" si="240"/>
        <v/>
      </c>
      <c r="H1539" s="9" t="str">
        <f t="shared" si="241"/>
        <v/>
      </c>
      <c r="I1539" s="9" t="str">
        <f t="shared" si="242"/>
        <v/>
      </c>
      <c r="J1539" s="9" t="str">
        <f t="shared" si="243"/>
        <v/>
      </c>
      <c r="K1539" s="9" t="str">
        <f t="shared" si="244"/>
        <v/>
      </c>
      <c r="O1539">
        <f t="shared" si="245"/>
        <v>0</v>
      </c>
      <c r="P1539">
        <f t="shared" si="246"/>
        <v>0</v>
      </c>
      <c r="Q1539">
        <f t="shared" si="247"/>
        <v>0</v>
      </c>
      <c r="R1539">
        <f t="shared" si="248"/>
        <v>0</v>
      </c>
      <c r="S1539">
        <f t="shared" si="249"/>
        <v>0</v>
      </c>
    </row>
    <row r="1540" spans="1:19" x14ac:dyDescent="0.25">
      <c r="A1540" s="8"/>
      <c r="B1540" s="8"/>
      <c r="C1540" s="8"/>
      <c r="D1540" s="8"/>
      <c r="E1540" s="8"/>
      <c r="G1540" s="9" t="str">
        <f t="shared" si="240"/>
        <v/>
      </c>
      <c r="H1540" s="9" t="str">
        <f t="shared" si="241"/>
        <v/>
      </c>
      <c r="I1540" s="9" t="str">
        <f t="shared" si="242"/>
        <v/>
      </c>
      <c r="J1540" s="9" t="str">
        <f t="shared" si="243"/>
        <v/>
      </c>
      <c r="K1540" s="9" t="str">
        <f t="shared" si="244"/>
        <v/>
      </c>
      <c r="O1540">
        <f t="shared" si="245"/>
        <v>0</v>
      </c>
      <c r="P1540">
        <f t="shared" si="246"/>
        <v>0</v>
      </c>
      <c r="Q1540">
        <f t="shared" si="247"/>
        <v>0</v>
      </c>
      <c r="R1540">
        <f t="shared" si="248"/>
        <v>0</v>
      </c>
      <c r="S1540">
        <f t="shared" si="249"/>
        <v>0</v>
      </c>
    </row>
    <row r="1541" spans="1:19" x14ac:dyDescent="0.25">
      <c r="A1541" s="8"/>
      <c r="B1541" s="8"/>
      <c r="C1541" s="8"/>
      <c r="D1541" s="8"/>
      <c r="E1541" s="8"/>
      <c r="G1541" s="9" t="str">
        <f t="shared" si="240"/>
        <v/>
      </c>
      <c r="H1541" s="9" t="str">
        <f t="shared" si="241"/>
        <v/>
      </c>
      <c r="I1541" s="9" t="str">
        <f t="shared" si="242"/>
        <v/>
      </c>
      <c r="J1541" s="9" t="str">
        <f t="shared" si="243"/>
        <v/>
      </c>
      <c r="K1541" s="9" t="str">
        <f t="shared" si="244"/>
        <v/>
      </c>
      <c r="O1541">
        <f t="shared" si="245"/>
        <v>0</v>
      </c>
      <c r="P1541">
        <f t="shared" si="246"/>
        <v>0</v>
      </c>
      <c r="Q1541">
        <f t="shared" si="247"/>
        <v>0</v>
      </c>
      <c r="R1541">
        <f t="shared" si="248"/>
        <v>0</v>
      </c>
      <c r="S1541">
        <f t="shared" si="249"/>
        <v>0</v>
      </c>
    </row>
    <row r="1542" spans="1:19" x14ac:dyDescent="0.25">
      <c r="A1542" s="8"/>
      <c r="B1542" s="8"/>
      <c r="C1542" s="8"/>
      <c r="D1542" s="8"/>
      <c r="E1542" s="8"/>
      <c r="G1542" s="9" t="str">
        <f t="shared" si="240"/>
        <v/>
      </c>
      <c r="H1542" s="9" t="str">
        <f t="shared" si="241"/>
        <v/>
      </c>
      <c r="I1542" s="9" t="str">
        <f t="shared" si="242"/>
        <v/>
      </c>
      <c r="J1542" s="9" t="str">
        <f t="shared" si="243"/>
        <v/>
      </c>
      <c r="K1542" s="9" t="str">
        <f t="shared" si="244"/>
        <v/>
      </c>
      <c r="O1542">
        <f t="shared" si="245"/>
        <v>0</v>
      </c>
      <c r="P1542">
        <f t="shared" si="246"/>
        <v>0</v>
      </c>
      <c r="Q1542">
        <f t="shared" si="247"/>
        <v>0</v>
      </c>
      <c r="R1542">
        <f t="shared" si="248"/>
        <v>0</v>
      </c>
      <c r="S1542">
        <f t="shared" si="249"/>
        <v>0</v>
      </c>
    </row>
    <row r="1543" spans="1:19" x14ac:dyDescent="0.25">
      <c r="A1543" s="8"/>
      <c r="B1543" s="8"/>
      <c r="C1543" s="8"/>
      <c r="D1543" s="8"/>
      <c r="E1543" s="8"/>
      <c r="G1543" s="9" t="str">
        <f t="shared" si="240"/>
        <v/>
      </c>
      <c r="H1543" s="9" t="str">
        <f t="shared" si="241"/>
        <v/>
      </c>
      <c r="I1543" s="9" t="str">
        <f t="shared" si="242"/>
        <v/>
      </c>
      <c r="J1543" s="9" t="str">
        <f t="shared" si="243"/>
        <v/>
      </c>
      <c r="K1543" s="9" t="str">
        <f t="shared" si="244"/>
        <v/>
      </c>
      <c r="O1543">
        <f t="shared" si="245"/>
        <v>0</v>
      </c>
      <c r="P1543">
        <f t="shared" si="246"/>
        <v>0</v>
      </c>
      <c r="Q1543">
        <f t="shared" si="247"/>
        <v>0</v>
      </c>
      <c r="R1543">
        <f t="shared" si="248"/>
        <v>0</v>
      </c>
      <c r="S1543">
        <f t="shared" si="249"/>
        <v>0</v>
      </c>
    </row>
    <row r="1544" spans="1:19" x14ac:dyDescent="0.25">
      <c r="A1544" s="8"/>
      <c r="B1544" s="8"/>
      <c r="C1544" s="8"/>
      <c r="D1544" s="8"/>
      <c r="E1544" s="8"/>
      <c r="G1544" s="9" t="str">
        <f t="shared" si="240"/>
        <v/>
      </c>
      <c r="H1544" s="9" t="str">
        <f t="shared" si="241"/>
        <v/>
      </c>
      <c r="I1544" s="9" t="str">
        <f t="shared" si="242"/>
        <v/>
      </c>
      <c r="J1544" s="9" t="str">
        <f t="shared" si="243"/>
        <v/>
      </c>
      <c r="K1544" s="9" t="str">
        <f t="shared" si="244"/>
        <v/>
      </c>
      <c r="O1544">
        <f t="shared" si="245"/>
        <v>0</v>
      </c>
      <c r="P1544">
        <f t="shared" si="246"/>
        <v>0</v>
      </c>
      <c r="Q1544">
        <f t="shared" si="247"/>
        <v>0</v>
      </c>
      <c r="R1544">
        <f t="shared" si="248"/>
        <v>0</v>
      </c>
      <c r="S1544">
        <f t="shared" si="249"/>
        <v>0</v>
      </c>
    </row>
    <row r="1545" spans="1:19" x14ac:dyDescent="0.25">
      <c r="A1545" s="8"/>
      <c r="B1545" s="8"/>
      <c r="C1545" s="8"/>
      <c r="D1545" s="8"/>
      <c r="E1545" s="8"/>
      <c r="G1545" s="9" t="str">
        <f t="shared" si="240"/>
        <v/>
      </c>
      <c r="H1545" s="9" t="str">
        <f t="shared" si="241"/>
        <v/>
      </c>
      <c r="I1545" s="9" t="str">
        <f t="shared" si="242"/>
        <v/>
      </c>
      <c r="J1545" s="9" t="str">
        <f t="shared" si="243"/>
        <v/>
      </c>
      <c r="K1545" s="9" t="str">
        <f t="shared" si="244"/>
        <v/>
      </c>
      <c r="O1545">
        <f t="shared" si="245"/>
        <v>0</v>
      </c>
      <c r="P1545">
        <f t="shared" si="246"/>
        <v>0</v>
      </c>
      <c r="Q1545">
        <f t="shared" si="247"/>
        <v>0</v>
      </c>
      <c r="R1545">
        <f t="shared" si="248"/>
        <v>0</v>
      </c>
      <c r="S1545">
        <f t="shared" si="249"/>
        <v>0</v>
      </c>
    </row>
    <row r="1546" spans="1:19" x14ac:dyDescent="0.25">
      <c r="A1546" s="8"/>
      <c r="B1546" s="8"/>
      <c r="C1546" s="8"/>
      <c r="D1546" s="8"/>
      <c r="E1546" s="8"/>
      <c r="G1546" s="9" t="str">
        <f t="shared" si="240"/>
        <v/>
      </c>
      <c r="H1546" s="9" t="str">
        <f t="shared" si="241"/>
        <v/>
      </c>
      <c r="I1546" s="9" t="str">
        <f t="shared" si="242"/>
        <v/>
      </c>
      <c r="J1546" s="9" t="str">
        <f t="shared" si="243"/>
        <v/>
      </c>
      <c r="K1546" s="9" t="str">
        <f t="shared" si="244"/>
        <v/>
      </c>
      <c r="O1546">
        <f t="shared" si="245"/>
        <v>0</v>
      </c>
      <c r="P1546">
        <f t="shared" si="246"/>
        <v>0</v>
      </c>
      <c r="Q1546">
        <f t="shared" si="247"/>
        <v>0</v>
      </c>
      <c r="R1546">
        <f t="shared" si="248"/>
        <v>0</v>
      </c>
      <c r="S1546">
        <f t="shared" si="249"/>
        <v>0</v>
      </c>
    </row>
    <row r="1547" spans="1:19" x14ac:dyDescent="0.25">
      <c r="A1547" s="8"/>
      <c r="B1547" s="8"/>
      <c r="C1547" s="8"/>
      <c r="D1547" s="8"/>
      <c r="E1547" s="8"/>
      <c r="G1547" s="9" t="str">
        <f t="shared" si="240"/>
        <v/>
      </c>
      <c r="H1547" s="9" t="str">
        <f t="shared" si="241"/>
        <v/>
      </c>
      <c r="I1547" s="9" t="str">
        <f t="shared" si="242"/>
        <v/>
      </c>
      <c r="J1547" s="9" t="str">
        <f t="shared" si="243"/>
        <v/>
      </c>
      <c r="K1547" s="9" t="str">
        <f t="shared" si="244"/>
        <v/>
      </c>
      <c r="O1547">
        <f t="shared" si="245"/>
        <v>0</v>
      </c>
      <c r="P1547">
        <f t="shared" si="246"/>
        <v>0</v>
      </c>
      <c r="Q1547">
        <f t="shared" si="247"/>
        <v>0</v>
      </c>
      <c r="R1547">
        <f t="shared" si="248"/>
        <v>0</v>
      </c>
      <c r="S1547">
        <f t="shared" si="249"/>
        <v>0</v>
      </c>
    </row>
    <row r="1548" spans="1:19" x14ac:dyDescent="0.25">
      <c r="A1548" s="8"/>
      <c r="B1548" s="8"/>
      <c r="C1548" s="8"/>
      <c r="D1548" s="8"/>
      <c r="E1548" s="8"/>
      <c r="G1548" s="9" t="str">
        <f t="shared" si="240"/>
        <v/>
      </c>
      <c r="H1548" s="9" t="str">
        <f t="shared" si="241"/>
        <v/>
      </c>
      <c r="I1548" s="9" t="str">
        <f t="shared" si="242"/>
        <v/>
      </c>
      <c r="J1548" s="9" t="str">
        <f t="shared" si="243"/>
        <v/>
      </c>
      <c r="K1548" s="9" t="str">
        <f t="shared" si="244"/>
        <v/>
      </c>
      <c r="O1548">
        <f t="shared" si="245"/>
        <v>0</v>
      </c>
      <c r="P1548">
        <f t="shared" si="246"/>
        <v>0</v>
      </c>
      <c r="Q1548">
        <f t="shared" si="247"/>
        <v>0</v>
      </c>
      <c r="R1548">
        <f t="shared" si="248"/>
        <v>0</v>
      </c>
      <c r="S1548">
        <f t="shared" si="249"/>
        <v>0</v>
      </c>
    </row>
    <row r="1549" spans="1:19" x14ac:dyDescent="0.25">
      <c r="A1549" s="8"/>
      <c r="B1549" s="8"/>
      <c r="C1549" s="8"/>
      <c r="D1549" s="8"/>
      <c r="E1549" s="8"/>
      <c r="G1549" s="9" t="str">
        <f t="shared" si="240"/>
        <v/>
      </c>
      <c r="H1549" s="9" t="str">
        <f t="shared" si="241"/>
        <v/>
      </c>
      <c r="I1549" s="9" t="str">
        <f t="shared" si="242"/>
        <v/>
      </c>
      <c r="J1549" s="9" t="str">
        <f t="shared" si="243"/>
        <v/>
      </c>
      <c r="K1549" s="9" t="str">
        <f t="shared" si="244"/>
        <v/>
      </c>
      <c r="O1549">
        <f t="shared" si="245"/>
        <v>0</v>
      </c>
      <c r="P1549">
        <f t="shared" si="246"/>
        <v>0</v>
      </c>
      <c r="Q1549">
        <f t="shared" si="247"/>
        <v>0</v>
      </c>
      <c r="R1549">
        <f t="shared" si="248"/>
        <v>0</v>
      </c>
      <c r="S1549">
        <f t="shared" si="249"/>
        <v>0</v>
      </c>
    </row>
    <row r="1550" spans="1:19" x14ac:dyDescent="0.25">
      <c r="A1550" s="8"/>
      <c r="B1550" s="8"/>
      <c r="C1550" s="8"/>
      <c r="D1550" s="8"/>
      <c r="E1550" s="8"/>
      <c r="G1550" s="9" t="str">
        <f t="shared" si="240"/>
        <v/>
      </c>
      <c r="H1550" s="9" t="str">
        <f t="shared" si="241"/>
        <v/>
      </c>
      <c r="I1550" s="9" t="str">
        <f t="shared" si="242"/>
        <v/>
      </c>
      <c r="J1550" s="9" t="str">
        <f t="shared" si="243"/>
        <v/>
      </c>
      <c r="K1550" s="9" t="str">
        <f t="shared" si="244"/>
        <v/>
      </c>
      <c r="O1550">
        <f t="shared" si="245"/>
        <v>0</v>
      </c>
      <c r="P1550">
        <f t="shared" si="246"/>
        <v>0</v>
      </c>
      <c r="Q1550">
        <f t="shared" si="247"/>
        <v>0</v>
      </c>
      <c r="R1550">
        <f t="shared" si="248"/>
        <v>0</v>
      </c>
      <c r="S1550">
        <f t="shared" si="249"/>
        <v>0</v>
      </c>
    </row>
    <row r="1551" spans="1:19" x14ac:dyDescent="0.25">
      <c r="A1551" s="8"/>
      <c r="B1551" s="8"/>
      <c r="C1551" s="8"/>
      <c r="D1551" s="8"/>
      <c r="E1551" s="8"/>
      <c r="G1551" s="9" t="str">
        <f t="shared" si="240"/>
        <v/>
      </c>
      <c r="H1551" s="9" t="str">
        <f t="shared" si="241"/>
        <v/>
      </c>
      <c r="I1551" s="9" t="str">
        <f t="shared" si="242"/>
        <v/>
      </c>
      <c r="J1551" s="9" t="str">
        <f t="shared" si="243"/>
        <v/>
      </c>
      <c r="K1551" s="9" t="str">
        <f t="shared" si="244"/>
        <v/>
      </c>
      <c r="O1551">
        <f t="shared" si="245"/>
        <v>0</v>
      </c>
      <c r="P1551">
        <f t="shared" si="246"/>
        <v>0</v>
      </c>
      <c r="Q1551">
        <f t="shared" si="247"/>
        <v>0</v>
      </c>
      <c r="R1551">
        <f t="shared" si="248"/>
        <v>0</v>
      </c>
      <c r="S1551">
        <f t="shared" si="249"/>
        <v>0</v>
      </c>
    </row>
    <row r="1552" spans="1:19" x14ac:dyDescent="0.25">
      <c r="A1552" s="8"/>
      <c r="B1552" s="8"/>
      <c r="C1552" s="8"/>
      <c r="D1552" s="8"/>
      <c r="E1552" s="8"/>
      <c r="G1552" s="9" t="str">
        <f t="shared" si="240"/>
        <v/>
      </c>
      <c r="H1552" s="9" t="str">
        <f t="shared" si="241"/>
        <v/>
      </c>
      <c r="I1552" s="9" t="str">
        <f t="shared" si="242"/>
        <v/>
      </c>
      <c r="J1552" s="9" t="str">
        <f t="shared" si="243"/>
        <v/>
      </c>
      <c r="K1552" s="9" t="str">
        <f t="shared" si="244"/>
        <v/>
      </c>
      <c r="O1552">
        <f t="shared" si="245"/>
        <v>0</v>
      </c>
      <c r="P1552">
        <f t="shared" si="246"/>
        <v>0</v>
      </c>
      <c r="Q1552">
        <f t="shared" si="247"/>
        <v>0</v>
      </c>
      <c r="R1552">
        <f t="shared" si="248"/>
        <v>0</v>
      </c>
      <c r="S1552">
        <f t="shared" si="249"/>
        <v>0</v>
      </c>
    </row>
    <row r="1553" spans="1:19" x14ac:dyDescent="0.25">
      <c r="A1553" s="8"/>
      <c r="B1553" s="8"/>
      <c r="C1553" s="8"/>
      <c r="D1553" s="8"/>
      <c r="E1553" s="8"/>
      <c r="G1553" s="9" t="str">
        <f t="shared" si="240"/>
        <v/>
      </c>
      <c r="H1553" s="9" t="str">
        <f t="shared" si="241"/>
        <v/>
      </c>
      <c r="I1553" s="9" t="str">
        <f t="shared" si="242"/>
        <v/>
      </c>
      <c r="J1553" s="9" t="str">
        <f t="shared" si="243"/>
        <v/>
      </c>
      <c r="K1553" s="9" t="str">
        <f t="shared" si="244"/>
        <v/>
      </c>
      <c r="O1553">
        <f t="shared" si="245"/>
        <v>0</v>
      </c>
      <c r="P1553">
        <f t="shared" si="246"/>
        <v>0</v>
      </c>
      <c r="Q1553">
        <f t="shared" si="247"/>
        <v>0</v>
      </c>
      <c r="R1553">
        <f t="shared" si="248"/>
        <v>0</v>
      </c>
      <c r="S1553">
        <f t="shared" si="249"/>
        <v>0</v>
      </c>
    </row>
    <row r="1554" spans="1:19" x14ac:dyDescent="0.25">
      <c r="A1554" s="8"/>
      <c r="B1554" s="8"/>
      <c r="C1554" s="8"/>
      <c r="D1554" s="8"/>
      <c r="E1554" s="8"/>
      <c r="G1554" s="9" t="str">
        <f t="shared" si="240"/>
        <v/>
      </c>
      <c r="H1554" s="9" t="str">
        <f t="shared" si="241"/>
        <v/>
      </c>
      <c r="I1554" s="9" t="str">
        <f t="shared" si="242"/>
        <v/>
      </c>
      <c r="J1554" s="9" t="str">
        <f t="shared" si="243"/>
        <v/>
      </c>
      <c r="K1554" s="9" t="str">
        <f t="shared" si="244"/>
        <v/>
      </c>
      <c r="O1554">
        <f t="shared" si="245"/>
        <v>0</v>
      </c>
      <c r="P1554">
        <f t="shared" si="246"/>
        <v>0</v>
      </c>
      <c r="Q1554">
        <f t="shared" si="247"/>
        <v>0</v>
      </c>
      <c r="R1554">
        <f t="shared" si="248"/>
        <v>0</v>
      </c>
      <c r="S1554">
        <f t="shared" si="249"/>
        <v>0</v>
      </c>
    </row>
    <row r="1555" spans="1:19" x14ac:dyDescent="0.25">
      <c r="A1555" s="8"/>
      <c r="B1555" s="8"/>
      <c r="C1555" s="8"/>
      <c r="D1555" s="8"/>
      <c r="E1555" s="8"/>
      <c r="G1555" s="9" t="str">
        <f t="shared" si="240"/>
        <v/>
      </c>
      <c r="H1555" s="9" t="str">
        <f t="shared" si="241"/>
        <v/>
      </c>
      <c r="I1555" s="9" t="str">
        <f t="shared" si="242"/>
        <v/>
      </c>
      <c r="J1555" s="9" t="str">
        <f t="shared" si="243"/>
        <v/>
      </c>
      <c r="K1555" s="9" t="str">
        <f t="shared" si="244"/>
        <v/>
      </c>
      <c r="O1555">
        <f t="shared" si="245"/>
        <v>0</v>
      </c>
      <c r="P1555">
        <f t="shared" si="246"/>
        <v>0</v>
      </c>
      <c r="Q1555">
        <f t="shared" si="247"/>
        <v>0</v>
      </c>
      <c r="R1555">
        <f t="shared" si="248"/>
        <v>0</v>
      </c>
      <c r="S1555">
        <f t="shared" si="249"/>
        <v>0</v>
      </c>
    </row>
    <row r="1556" spans="1:19" x14ac:dyDescent="0.25">
      <c r="A1556" s="8"/>
      <c r="B1556" s="8"/>
      <c r="C1556" s="8"/>
      <c r="D1556" s="8"/>
      <c r="E1556" s="8"/>
      <c r="G1556" s="9" t="str">
        <f t="shared" si="240"/>
        <v/>
      </c>
      <c r="H1556" s="9" t="str">
        <f t="shared" si="241"/>
        <v/>
      </c>
      <c r="I1556" s="9" t="str">
        <f t="shared" si="242"/>
        <v/>
      </c>
      <c r="J1556" s="9" t="str">
        <f t="shared" si="243"/>
        <v/>
      </c>
      <c r="K1556" s="9" t="str">
        <f t="shared" si="244"/>
        <v/>
      </c>
      <c r="O1556">
        <f t="shared" si="245"/>
        <v>0</v>
      </c>
      <c r="P1556">
        <f t="shared" si="246"/>
        <v>0</v>
      </c>
      <c r="Q1556">
        <f t="shared" si="247"/>
        <v>0</v>
      </c>
      <c r="R1556">
        <f t="shared" si="248"/>
        <v>0</v>
      </c>
      <c r="S1556">
        <f t="shared" si="249"/>
        <v>0</v>
      </c>
    </row>
    <row r="1557" spans="1:19" x14ac:dyDescent="0.25">
      <c r="A1557" s="8"/>
      <c r="B1557" s="8"/>
      <c r="C1557" s="8"/>
      <c r="D1557" s="8"/>
      <c r="E1557" s="8"/>
      <c r="G1557" s="9" t="str">
        <f t="shared" si="240"/>
        <v/>
      </c>
      <c r="H1557" s="9" t="str">
        <f t="shared" si="241"/>
        <v/>
      </c>
      <c r="I1557" s="9" t="str">
        <f t="shared" si="242"/>
        <v/>
      </c>
      <c r="J1557" s="9" t="str">
        <f t="shared" si="243"/>
        <v/>
      </c>
      <c r="K1557" s="9" t="str">
        <f t="shared" si="244"/>
        <v/>
      </c>
      <c r="O1557">
        <f t="shared" si="245"/>
        <v>0</v>
      </c>
      <c r="P1557">
        <f t="shared" si="246"/>
        <v>0</v>
      </c>
      <c r="Q1557">
        <f t="shared" si="247"/>
        <v>0</v>
      </c>
      <c r="R1557">
        <f t="shared" si="248"/>
        <v>0</v>
      </c>
      <c r="S1557">
        <f t="shared" si="249"/>
        <v>0</v>
      </c>
    </row>
    <row r="1558" spans="1:19" x14ac:dyDescent="0.25">
      <c r="A1558" s="8"/>
      <c r="B1558" s="8"/>
      <c r="C1558" s="8"/>
      <c r="D1558" s="8"/>
      <c r="E1558" s="8"/>
      <c r="G1558" s="9" t="str">
        <f t="shared" si="240"/>
        <v/>
      </c>
      <c r="H1558" s="9" t="str">
        <f t="shared" si="241"/>
        <v/>
      </c>
      <c r="I1558" s="9" t="str">
        <f t="shared" si="242"/>
        <v/>
      </c>
      <c r="J1558" s="9" t="str">
        <f t="shared" si="243"/>
        <v/>
      </c>
      <c r="K1558" s="9" t="str">
        <f t="shared" si="244"/>
        <v/>
      </c>
      <c r="O1558">
        <f t="shared" si="245"/>
        <v>0</v>
      </c>
      <c r="P1558">
        <f t="shared" si="246"/>
        <v>0</v>
      </c>
      <c r="Q1558">
        <f t="shared" si="247"/>
        <v>0</v>
      </c>
      <c r="R1558">
        <f t="shared" si="248"/>
        <v>0</v>
      </c>
      <c r="S1558">
        <f t="shared" si="249"/>
        <v>0</v>
      </c>
    </row>
    <row r="1559" spans="1:19" x14ac:dyDescent="0.25">
      <c r="A1559" s="8"/>
      <c r="B1559" s="8"/>
      <c r="C1559" s="8"/>
      <c r="D1559" s="8"/>
      <c r="E1559" s="8"/>
      <c r="G1559" s="9" t="str">
        <f t="shared" si="240"/>
        <v/>
      </c>
      <c r="H1559" s="9" t="str">
        <f t="shared" si="241"/>
        <v/>
      </c>
      <c r="I1559" s="9" t="str">
        <f t="shared" si="242"/>
        <v/>
      </c>
      <c r="J1559" s="9" t="str">
        <f t="shared" si="243"/>
        <v/>
      </c>
      <c r="K1559" s="9" t="str">
        <f t="shared" si="244"/>
        <v/>
      </c>
      <c r="O1559">
        <f t="shared" si="245"/>
        <v>0</v>
      </c>
      <c r="P1559">
        <f t="shared" si="246"/>
        <v>0</v>
      </c>
      <c r="Q1559">
        <f t="shared" si="247"/>
        <v>0</v>
      </c>
      <c r="R1559">
        <f t="shared" si="248"/>
        <v>0</v>
      </c>
      <c r="S1559">
        <f t="shared" si="249"/>
        <v>0</v>
      </c>
    </row>
    <row r="1560" spans="1:19" x14ac:dyDescent="0.25">
      <c r="A1560" s="8"/>
      <c r="B1560" s="8"/>
      <c r="C1560" s="8"/>
      <c r="D1560" s="8"/>
      <c r="E1560" s="8"/>
      <c r="G1560" s="9" t="str">
        <f t="shared" si="240"/>
        <v/>
      </c>
      <c r="H1560" s="9" t="str">
        <f t="shared" si="241"/>
        <v/>
      </c>
      <c r="I1560" s="9" t="str">
        <f t="shared" si="242"/>
        <v/>
      </c>
      <c r="J1560" s="9" t="str">
        <f t="shared" si="243"/>
        <v/>
      </c>
      <c r="K1560" s="9" t="str">
        <f t="shared" si="244"/>
        <v/>
      </c>
      <c r="O1560">
        <f t="shared" si="245"/>
        <v>0</v>
      </c>
      <c r="P1560">
        <f t="shared" si="246"/>
        <v>0</v>
      </c>
      <c r="Q1560">
        <f t="shared" si="247"/>
        <v>0</v>
      </c>
      <c r="R1560">
        <f t="shared" si="248"/>
        <v>0</v>
      </c>
      <c r="S1560">
        <f t="shared" si="249"/>
        <v>0</v>
      </c>
    </row>
    <row r="1561" spans="1:19" x14ac:dyDescent="0.25">
      <c r="A1561" s="8"/>
      <c r="B1561" s="8"/>
      <c r="C1561" s="8"/>
      <c r="D1561" s="8"/>
      <c r="E1561" s="8"/>
      <c r="G1561" s="9" t="str">
        <f t="shared" si="240"/>
        <v/>
      </c>
      <c r="H1561" s="9" t="str">
        <f t="shared" si="241"/>
        <v/>
      </c>
      <c r="I1561" s="9" t="str">
        <f t="shared" si="242"/>
        <v/>
      </c>
      <c r="J1561" s="9" t="str">
        <f t="shared" si="243"/>
        <v/>
      </c>
      <c r="K1561" s="9" t="str">
        <f t="shared" si="244"/>
        <v/>
      </c>
      <c r="O1561">
        <f t="shared" si="245"/>
        <v>0</v>
      </c>
      <c r="P1561">
        <f t="shared" si="246"/>
        <v>0</v>
      </c>
      <c r="Q1561">
        <f t="shared" si="247"/>
        <v>0</v>
      </c>
      <c r="R1561">
        <f t="shared" si="248"/>
        <v>0</v>
      </c>
      <c r="S1561">
        <f t="shared" si="249"/>
        <v>0</v>
      </c>
    </row>
    <row r="1562" spans="1:19" x14ac:dyDescent="0.25">
      <c r="A1562" s="8"/>
      <c r="B1562" s="8"/>
      <c r="C1562" s="8"/>
      <c r="D1562" s="8"/>
      <c r="E1562" s="8"/>
      <c r="G1562" s="9" t="str">
        <f t="shared" si="240"/>
        <v/>
      </c>
      <c r="H1562" s="9" t="str">
        <f t="shared" si="241"/>
        <v/>
      </c>
      <c r="I1562" s="9" t="str">
        <f t="shared" si="242"/>
        <v/>
      </c>
      <c r="J1562" s="9" t="str">
        <f t="shared" si="243"/>
        <v/>
      </c>
      <c r="K1562" s="9" t="str">
        <f t="shared" si="244"/>
        <v/>
      </c>
      <c r="O1562">
        <f t="shared" si="245"/>
        <v>0</v>
      </c>
      <c r="P1562">
        <f t="shared" si="246"/>
        <v>0</v>
      </c>
      <c r="Q1562">
        <f t="shared" si="247"/>
        <v>0</v>
      </c>
      <c r="R1562">
        <f t="shared" si="248"/>
        <v>0</v>
      </c>
      <c r="S1562">
        <f t="shared" si="249"/>
        <v>0</v>
      </c>
    </row>
    <row r="1563" spans="1:19" x14ac:dyDescent="0.25">
      <c r="A1563" s="8"/>
      <c r="B1563" s="8"/>
      <c r="C1563" s="8"/>
      <c r="D1563" s="8"/>
      <c r="E1563" s="8"/>
      <c r="G1563" s="9" t="str">
        <f t="shared" si="240"/>
        <v/>
      </c>
      <c r="H1563" s="9" t="str">
        <f t="shared" si="241"/>
        <v/>
      </c>
      <c r="I1563" s="9" t="str">
        <f t="shared" si="242"/>
        <v/>
      </c>
      <c r="J1563" s="9" t="str">
        <f t="shared" si="243"/>
        <v/>
      </c>
      <c r="K1563" s="9" t="str">
        <f t="shared" si="244"/>
        <v/>
      </c>
      <c r="O1563">
        <f t="shared" si="245"/>
        <v>0</v>
      </c>
      <c r="P1563">
        <f t="shared" si="246"/>
        <v>0</v>
      </c>
      <c r="Q1563">
        <f t="shared" si="247"/>
        <v>0</v>
      </c>
      <c r="R1563">
        <f t="shared" si="248"/>
        <v>0</v>
      </c>
      <c r="S1563">
        <f t="shared" si="249"/>
        <v>0</v>
      </c>
    </row>
    <row r="1564" spans="1:19" x14ac:dyDescent="0.25">
      <c r="A1564" s="8"/>
      <c r="B1564" s="8"/>
      <c r="C1564" s="8"/>
      <c r="D1564" s="8"/>
      <c r="E1564" s="8"/>
      <c r="G1564" s="9" t="str">
        <f t="shared" si="240"/>
        <v/>
      </c>
      <c r="H1564" s="9" t="str">
        <f t="shared" si="241"/>
        <v/>
      </c>
      <c r="I1564" s="9" t="str">
        <f t="shared" si="242"/>
        <v/>
      </c>
      <c r="J1564" s="9" t="str">
        <f t="shared" si="243"/>
        <v/>
      </c>
      <c r="K1564" s="9" t="str">
        <f t="shared" si="244"/>
        <v/>
      </c>
      <c r="O1564">
        <f t="shared" si="245"/>
        <v>0</v>
      </c>
      <c r="P1564">
        <f t="shared" si="246"/>
        <v>0</v>
      </c>
      <c r="Q1564">
        <f t="shared" si="247"/>
        <v>0</v>
      </c>
      <c r="R1564">
        <f t="shared" si="248"/>
        <v>0</v>
      </c>
      <c r="S1564">
        <f t="shared" si="249"/>
        <v>0</v>
      </c>
    </row>
    <row r="1565" spans="1:19" x14ac:dyDescent="0.25">
      <c r="A1565" s="8"/>
      <c r="B1565" s="8"/>
      <c r="C1565" s="8"/>
      <c r="D1565" s="8"/>
      <c r="E1565" s="8"/>
      <c r="G1565" s="9" t="str">
        <f t="shared" si="240"/>
        <v/>
      </c>
      <c r="H1565" s="9" t="str">
        <f t="shared" si="241"/>
        <v/>
      </c>
      <c r="I1565" s="9" t="str">
        <f t="shared" si="242"/>
        <v/>
      </c>
      <c r="J1565" s="9" t="str">
        <f t="shared" si="243"/>
        <v/>
      </c>
      <c r="K1565" s="9" t="str">
        <f t="shared" si="244"/>
        <v/>
      </c>
      <c r="O1565">
        <f t="shared" si="245"/>
        <v>0</v>
      </c>
      <c r="P1565">
        <f t="shared" si="246"/>
        <v>0</v>
      </c>
      <c r="Q1565">
        <f t="shared" si="247"/>
        <v>0</v>
      </c>
      <c r="R1565">
        <f t="shared" si="248"/>
        <v>0</v>
      </c>
      <c r="S1565">
        <f t="shared" si="249"/>
        <v>0</v>
      </c>
    </row>
    <row r="1566" spans="1:19" x14ac:dyDescent="0.25">
      <c r="A1566" s="8"/>
      <c r="B1566" s="8"/>
      <c r="C1566" s="8"/>
      <c r="D1566" s="8"/>
      <c r="E1566" s="8"/>
      <c r="G1566" s="9" t="str">
        <f t="shared" si="240"/>
        <v/>
      </c>
      <c r="H1566" s="9" t="str">
        <f t="shared" si="241"/>
        <v/>
      </c>
      <c r="I1566" s="9" t="str">
        <f t="shared" si="242"/>
        <v/>
      </c>
      <c r="J1566" s="9" t="str">
        <f t="shared" si="243"/>
        <v/>
      </c>
      <c r="K1566" s="9" t="str">
        <f t="shared" si="244"/>
        <v/>
      </c>
      <c r="O1566">
        <f t="shared" si="245"/>
        <v>0</v>
      </c>
      <c r="P1566">
        <f t="shared" si="246"/>
        <v>0</v>
      </c>
      <c r="Q1566">
        <f t="shared" si="247"/>
        <v>0</v>
      </c>
      <c r="R1566">
        <f t="shared" si="248"/>
        <v>0</v>
      </c>
      <c r="S1566">
        <f t="shared" si="249"/>
        <v>0</v>
      </c>
    </row>
    <row r="1567" spans="1:19" x14ac:dyDescent="0.25">
      <c r="A1567" s="8"/>
      <c r="B1567" s="8"/>
      <c r="C1567" s="8"/>
      <c r="D1567" s="8"/>
      <c r="E1567" s="8"/>
      <c r="G1567" s="9" t="str">
        <f t="shared" si="240"/>
        <v/>
      </c>
      <c r="H1567" s="9" t="str">
        <f t="shared" si="241"/>
        <v/>
      </c>
      <c r="I1567" s="9" t="str">
        <f t="shared" si="242"/>
        <v/>
      </c>
      <c r="J1567" s="9" t="str">
        <f t="shared" si="243"/>
        <v/>
      </c>
      <c r="K1567" s="9" t="str">
        <f t="shared" si="244"/>
        <v/>
      </c>
      <c r="O1567">
        <f t="shared" si="245"/>
        <v>0</v>
      </c>
      <c r="P1567">
        <f t="shared" si="246"/>
        <v>0</v>
      </c>
      <c r="Q1567">
        <f t="shared" si="247"/>
        <v>0</v>
      </c>
      <c r="R1567">
        <f t="shared" si="248"/>
        <v>0</v>
      </c>
      <c r="S1567">
        <f t="shared" si="249"/>
        <v>0</v>
      </c>
    </row>
    <row r="1568" spans="1:19" x14ac:dyDescent="0.25">
      <c r="A1568" s="8"/>
      <c r="B1568" s="8"/>
      <c r="C1568" s="8"/>
      <c r="D1568" s="8"/>
      <c r="E1568" s="8"/>
      <c r="G1568" s="9" t="str">
        <f t="shared" si="240"/>
        <v/>
      </c>
      <c r="H1568" s="9" t="str">
        <f t="shared" si="241"/>
        <v/>
      </c>
      <c r="I1568" s="9" t="str">
        <f t="shared" si="242"/>
        <v/>
      </c>
      <c r="J1568" s="9" t="str">
        <f t="shared" si="243"/>
        <v/>
      </c>
      <c r="K1568" s="9" t="str">
        <f t="shared" si="244"/>
        <v/>
      </c>
      <c r="O1568">
        <f t="shared" si="245"/>
        <v>0</v>
      </c>
      <c r="P1568">
        <f t="shared" si="246"/>
        <v>0</v>
      </c>
      <c r="Q1568">
        <f t="shared" si="247"/>
        <v>0</v>
      </c>
      <c r="R1568">
        <f t="shared" si="248"/>
        <v>0</v>
      </c>
      <c r="S1568">
        <f t="shared" si="249"/>
        <v>0</v>
      </c>
    </row>
    <row r="1569" spans="1:19" x14ac:dyDescent="0.25">
      <c r="A1569" s="8"/>
      <c r="B1569" s="8"/>
      <c r="C1569" s="8"/>
      <c r="D1569" s="8"/>
      <c r="E1569" s="8"/>
      <c r="G1569" s="9" t="str">
        <f t="shared" si="240"/>
        <v/>
      </c>
      <c r="H1569" s="9" t="str">
        <f t="shared" si="241"/>
        <v/>
      </c>
      <c r="I1569" s="9" t="str">
        <f t="shared" si="242"/>
        <v/>
      </c>
      <c r="J1569" s="9" t="str">
        <f t="shared" si="243"/>
        <v/>
      </c>
      <c r="K1569" s="9" t="str">
        <f t="shared" si="244"/>
        <v/>
      </c>
      <c r="O1569">
        <f t="shared" si="245"/>
        <v>0</v>
      </c>
      <c r="P1569">
        <f t="shared" si="246"/>
        <v>0</v>
      </c>
      <c r="Q1569">
        <f t="shared" si="247"/>
        <v>0</v>
      </c>
      <c r="R1569">
        <f t="shared" si="248"/>
        <v>0</v>
      </c>
      <c r="S1569">
        <f t="shared" si="249"/>
        <v>0</v>
      </c>
    </row>
    <row r="1570" spans="1:19" x14ac:dyDescent="0.25">
      <c r="A1570" s="8"/>
      <c r="B1570" s="8"/>
      <c r="C1570" s="8"/>
      <c r="D1570" s="8"/>
      <c r="E1570" s="8"/>
      <c r="G1570" s="9" t="str">
        <f t="shared" si="240"/>
        <v/>
      </c>
      <c r="H1570" s="9" t="str">
        <f t="shared" si="241"/>
        <v/>
      </c>
      <c r="I1570" s="9" t="str">
        <f t="shared" si="242"/>
        <v/>
      </c>
      <c r="J1570" s="9" t="str">
        <f t="shared" si="243"/>
        <v/>
      </c>
      <c r="K1570" s="9" t="str">
        <f t="shared" si="244"/>
        <v/>
      </c>
      <c r="O1570">
        <f t="shared" si="245"/>
        <v>0</v>
      </c>
      <c r="P1570">
        <f t="shared" si="246"/>
        <v>0</v>
      </c>
      <c r="Q1570">
        <f t="shared" si="247"/>
        <v>0</v>
      </c>
      <c r="R1570">
        <f t="shared" si="248"/>
        <v>0</v>
      </c>
      <c r="S1570">
        <f t="shared" si="249"/>
        <v>0</v>
      </c>
    </row>
    <row r="1571" spans="1:19" x14ac:dyDescent="0.25">
      <c r="A1571" s="8"/>
      <c r="B1571" s="8"/>
      <c r="C1571" s="8"/>
      <c r="D1571" s="8"/>
      <c r="E1571" s="8"/>
      <c r="G1571" s="9" t="str">
        <f t="shared" si="240"/>
        <v/>
      </c>
      <c r="H1571" s="9" t="str">
        <f t="shared" si="241"/>
        <v/>
      </c>
      <c r="I1571" s="9" t="str">
        <f t="shared" si="242"/>
        <v/>
      </c>
      <c r="J1571" s="9" t="str">
        <f t="shared" si="243"/>
        <v/>
      </c>
      <c r="K1571" s="9" t="str">
        <f t="shared" si="244"/>
        <v/>
      </c>
      <c r="O1571">
        <f t="shared" si="245"/>
        <v>0</v>
      </c>
      <c r="P1571">
        <f t="shared" si="246"/>
        <v>0</v>
      </c>
      <c r="Q1571">
        <f t="shared" si="247"/>
        <v>0</v>
      </c>
      <c r="R1571">
        <f t="shared" si="248"/>
        <v>0</v>
      </c>
      <c r="S1571">
        <f t="shared" si="249"/>
        <v>0</v>
      </c>
    </row>
    <row r="1572" spans="1:19" x14ac:dyDescent="0.25">
      <c r="A1572" s="8"/>
      <c r="B1572" s="8"/>
      <c r="C1572" s="8"/>
      <c r="D1572" s="8"/>
      <c r="E1572" s="8"/>
      <c r="G1572" s="9" t="str">
        <f t="shared" si="240"/>
        <v/>
      </c>
      <c r="H1572" s="9" t="str">
        <f t="shared" si="241"/>
        <v/>
      </c>
      <c r="I1572" s="9" t="str">
        <f t="shared" si="242"/>
        <v/>
      </c>
      <c r="J1572" s="9" t="str">
        <f t="shared" si="243"/>
        <v/>
      </c>
      <c r="K1572" s="9" t="str">
        <f t="shared" si="244"/>
        <v/>
      </c>
      <c r="O1572">
        <f t="shared" si="245"/>
        <v>0</v>
      </c>
      <c r="P1572">
        <f t="shared" si="246"/>
        <v>0</v>
      </c>
      <c r="Q1572">
        <f t="shared" si="247"/>
        <v>0</v>
      </c>
      <c r="R1572">
        <f t="shared" si="248"/>
        <v>0</v>
      </c>
      <c r="S1572">
        <f t="shared" si="249"/>
        <v>0</v>
      </c>
    </row>
    <row r="1573" spans="1:19" x14ac:dyDescent="0.25">
      <c r="A1573" s="8"/>
      <c r="B1573" s="8"/>
      <c r="C1573" s="8"/>
      <c r="D1573" s="8"/>
      <c r="E1573" s="8"/>
      <c r="G1573" s="9" t="str">
        <f t="shared" si="240"/>
        <v/>
      </c>
      <c r="H1573" s="9" t="str">
        <f t="shared" si="241"/>
        <v/>
      </c>
      <c r="I1573" s="9" t="str">
        <f t="shared" si="242"/>
        <v/>
      </c>
      <c r="J1573" s="9" t="str">
        <f t="shared" si="243"/>
        <v/>
      </c>
      <c r="K1573" s="9" t="str">
        <f t="shared" si="244"/>
        <v/>
      </c>
      <c r="O1573">
        <f t="shared" si="245"/>
        <v>0</v>
      </c>
      <c r="P1573">
        <f t="shared" si="246"/>
        <v>0</v>
      </c>
      <c r="Q1573">
        <f t="shared" si="247"/>
        <v>0</v>
      </c>
      <c r="R1573">
        <f t="shared" si="248"/>
        <v>0</v>
      </c>
      <c r="S1573">
        <f t="shared" si="249"/>
        <v>0</v>
      </c>
    </row>
    <row r="1574" spans="1:19" x14ac:dyDescent="0.25">
      <c r="A1574" s="8"/>
      <c r="B1574" s="8"/>
      <c r="C1574" s="8"/>
      <c r="D1574" s="8"/>
      <c r="E1574" s="8"/>
      <c r="G1574" s="9" t="str">
        <f t="shared" si="240"/>
        <v/>
      </c>
      <c r="H1574" s="9" t="str">
        <f t="shared" si="241"/>
        <v/>
      </c>
      <c r="I1574" s="9" t="str">
        <f t="shared" si="242"/>
        <v/>
      </c>
      <c r="J1574" s="9" t="str">
        <f t="shared" si="243"/>
        <v/>
      </c>
      <c r="K1574" s="9" t="str">
        <f t="shared" si="244"/>
        <v/>
      </c>
      <c r="O1574">
        <f t="shared" si="245"/>
        <v>0</v>
      </c>
      <c r="P1574">
        <f t="shared" si="246"/>
        <v>0</v>
      </c>
      <c r="Q1574">
        <f t="shared" si="247"/>
        <v>0</v>
      </c>
      <c r="R1574">
        <f t="shared" si="248"/>
        <v>0</v>
      </c>
      <c r="S1574">
        <f t="shared" si="249"/>
        <v>0</v>
      </c>
    </row>
    <row r="1575" spans="1:19" x14ac:dyDescent="0.25">
      <c r="A1575" s="8"/>
      <c r="B1575" s="8"/>
      <c r="C1575" s="8"/>
      <c r="D1575" s="8"/>
      <c r="E1575" s="8"/>
      <c r="G1575" s="9" t="str">
        <f t="shared" si="240"/>
        <v/>
      </c>
      <c r="H1575" s="9" t="str">
        <f t="shared" si="241"/>
        <v/>
      </c>
      <c r="I1575" s="9" t="str">
        <f t="shared" si="242"/>
        <v/>
      </c>
      <c r="J1575" s="9" t="str">
        <f t="shared" si="243"/>
        <v/>
      </c>
      <c r="K1575" s="9" t="str">
        <f t="shared" si="244"/>
        <v/>
      </c>
      <c r="O1575">
        <f t="shared" si="245"/>
        <v>0</v>
      </c>
      <c r="P1575">
        <f t="shared" si="246"/>
        <v>0</v>
      </c>
      <c r="Q1575">
        <f t="shared" si="247"/>
        <v>0</v>
      </c>
      <c r="R1575">
        <f t="shared" si="248"/>
        <v>0</v>
      </c>
      <c r="S1575">
        <f t="shared" si="249"/>
        <v>0</v>
      </c>
    </row>
    <row r="1576" spans="1:19" x14ac:dyDescent="0.25">
      <c r="A1576" s="8"/>
      <c r="B1576" s="8"/>
      <c r="C1576" s="8"/>
      <c r="D1576" s="8"/>
      <c r="E1576" s="8"/>
      <c r="G1576" s="9" t="str">
        <f t="shared" si="240"/>
        <v/>
      </c>
      <c r="H1576" s="9" t="str">
        <f t="shared" si="241"/>
        <v/>
      </c>
      <c r="I1576" s="9" t="str">
        <f t="shared" si="242"/>
        <v/>
      </c>
      <c r="J1576" s="9" t="str">
        <f t="shared" si="243"/>
        <v/>
      </c>
      <c r="K1576" s="9" t="str">
        <f t="shared" si="244"/>
        <v/>
      </c>
      <c r="O1576">
        <f t="shared" si="245"/>
        <v>0</v>
      </c>
      <c r="P1576">
        <f t="shared" si="246"/>
        <v>0</v>
      </c>
      <c r="Q1576">
        <f t="shared" si="247"/>
        <v>0</v>
      </c>
      <c r="R1576">
        <f t="shared" si="248"/>
        <v>0</v>
      </c>
      <c r="S1576">
        <f t="shared" si="249"/>
        <v>0</v>
      </c>
    </row>
    <row r="1577" spans="1:19" x14ac:dyDescent="0.25">
      <c r="A1577" s="8"/>
      <c r="B1577" s="8"/>
      <c r="C1577" s="8"/>
      <c r="D1577" s="8"/>
      <c r="E1577" s="8"/>
      <c r="G1577" s="9" t="str">
        <f t="shared" si="240"/>
        <v/>
      </c>
      <c r="H1577" s="9" t="str">
        <f t="shared" si="241"/>
        <v/>
      </c>
      <c r="I1577" s="9" t="str">
        <f t="shared" si="242"/>
        <v/>
      </c>
      <c r="J1577" s="9" t="str">
        <f t="shared" si="243"/>
        <v/>
      </c>
      <c r="K1577" s="9" t="str">
        <f t="shared" si="244"/>
        <v/>
      </c>
      <c r="O1577">
        <f t="shared" si="245"/>
        <v>0</v>
      </c>
      <c r="P1577">
        <f t="shared" si="246"/>
        <v>0</v>
      </c>
      <c r="Q1577">
        <f t="shared" si="247"/>
        <v>0</v>
      </c>
      <c r="R1577">
        <f t="shared" si="248"/>
        <v>0</v>
      </c>
      <c r="S1577">
        <f t="shared" si="249"/>
        <v>0</v>
      </c>
    </row>
    <row r="1578" spans="1:19" x14ac:dyDescent="0.25">
      <c r="A1578" s="8"/>
      <c r="B1578" s="8"/>
      <c r="C1578" s="8"/>
      <c r="D1578" s="8"/>
      <c r="E1578" s="8"/>
      <c r="G1578" s="9" t="str">
        <f t="shared" si="240"/>
        <v/>
      </c>
      <c r="H1578" s="9" t="str">
        <f t="shared" si="241"/>
        <v/>
      </c>
      <c r="I1578" s="9" t="str">
        <f t="shared" si="242"/>
        <v/>
      </c>
      <c r="J1578" s="9" t="str">
        <f t="shared" si="243"/>
        <v/>
      </c>
      <c r="K1578" s="9" t="str">
        <f t="shared" si="244"/>
        <v/>
      </c>
      <c r="O1578">
        <f t="shared" si="245"/>
        <v>0</v>
      </c>
      <c r="P1578">
        <f t="shared" si="246"/>
        <v>0</v>
      </c>
      <c r="Q1578">
        <f t="shared" si="247"/>
        <v>0</v>
      </c>
      <c r="R1578">
        <f t="shared" si="248"/>
        <v>0</v>
      </c>
      <c r="S1578">
        <f t="shared" si="249"/>
        <v>0</v>
      </c>
    </row>
    <row r="1579" spans="1:19" x14ac:dyDescent="0.25">
      <c r="A1579" s="8"/>
      <c r="B1579" s="8"/>
      <c r="C1579" s="8"/>
      <c r="D1579" s="8"/>
      <c r="E1579" s="8"/>
      <c r="G1579" s="9" t="str">
        <f t="shared" si="240"/>
        <v/>
      </c>
      <c r="H1579" s="9" t="str">
        <f t="shared" si="241"/>
        <v/>
      </c>
      <c r="I1579" s="9" t="str">
        <f t="shared" si="242"/>
        <v/>
      </c>
      <c r="J1579" s="9" t="str">
        <f t="shared" si="243"/>
        <v/>
      </c>
      <c r="K1579" s="9" t="str">
        <f t="shared" si="244"/>
        <v/>
      </c>
      <c r="O1579">
        <f t="shared" si="245"/>
        <v>0</v>
      </c>
      <c r="P1579">
        <f t="shared" si="246"/>
        <v>0</v>
      </c>
      <c r="Q1579">
        <f t="shared" si="247"/>
        <v>0</v>
      </c>
      <c r="R1579">
        <f t="shared" si="248"/>
        <v>0</v>
      </c>
      <c r="S1579">
        <f t="shared" si="249"/>
        <v>0</v>
      </c>
    </row>
    <row r="1580" spans="1:19" x14ac:dyDescent="0.25">
      <c r="A1580" s="8"/>
      <c r="B1580" s="8"/>
      <c r="C1580" s="8"/>
      <c r="D1580" s="8"/>
      <c r="E1580" s="8"/>
      <c r="G1580" s="9" t="str">
        <f t="shared" si="240"/>
        <v/>
      </c>
      <c r="H1580" s="9" t="str">
        <f t="shared" si="241"/>
        <v/>
      </c>
      <c r="I1580" s="9" t="str">
        <f t="shared" si="242"/>
        <v/>
      </c>
      <c r="J1580" s="9" t="str">
        <f t="shared" si="243"/>
        <v/>
      </c>
      <c r="K1580" s="9" t="str">
        <f t="shared" si="244"/>
        <v/>
      </c>
      <c r="O1580">
        <f t="shared" si="245"/>
        <v>0</v>
      </c>
      <c r="P1580">
        <f t="shared" si="246"/>
        <v>0</v>
      </c>
      <c r="Q1580">
        <f t="shared" si="247"/>
        <v>0</v>
      </c>
      <c r="R1580">
        <f t="shared" si="248"/>
        <v>0</v>
      </c>
      <c r="S1580">
        <f t="shared" si="249"/>
        <v>0</v>
      </c>
    </row>
    <row r="1581" spans="1:19" x14ac:dyDescent="0.25">
      <c r="A1581" s="8"/>
      <c r="B1581" s="8"/>
      <c r="C1581" s="8"/>
      <c r="D1581" s="8"/>
      <c r="E1581" s="8"/>
      <c r="G1581" s="9" t="str">
        <f t="shared" si="240"/>
        <v/>
      </c>
      <c r="H1581" s="9" t="str">
        <f t="shared" si="241"/>
        <v/>
      </c>
      <c r="I1581" s="9" t="str">
        <f t="shared" si="242"/>
        <v/>
      </c>
      <c r="J1581" s="9" t="str">
        <f t="shared" si="243"/>
        <v/>
      </c>
      <c r="K1581" s="9" t="str">
        <f t="shared" si="244"/>
        <v/>
      </c>
      <c r="O1581">
        <f t="shared" si="245"/>
        <v>0</v>
      </c>
      <c r="P1581">
        <f t="shared" si="246"/>
        <v>0</v>
      </c>
      <c r="Q1581">
        <f t="shared" si="247"/>
        <v>0</v>
      </c>
      <c r="R1581">
        <f t="shared" si="248"/>
        <v>0</v>
      </c>
      <c r="S1581">
        <f t="shared" si="249"/>
        <v>0</v>
      </c>
    </row>
    <row r="1582" spans="1:19" x14ac:dyDescent="0.25">
      <c r="A1582" s="8"/>
      <c r="B1582" s="8"/>
      <c r="C1582" s="8"/>
      <c r="D1582" s="8"/>
      <c r="E1582" s="8"/>
      <c r="G1582" s="9" t="str">
        <f t="shared" si="240"/>
        <v/>
      </c>
      <c r="H1582" s="9" t="str">
        <f t="shared" si="241"/>
        <v/>
      </c>
      <c r="I1582" s="9" t="str">
        <f t="shared" si="242"/>
        <v/>
      </c>
      <c r="J1582" s="9" t="str">
        <f t="shared" si="243"/>
        <v/>
      </c>
      <c r="K1582" s="9" t="str">
        <f t="shared" si="244"/>
        <v/>
      </c>
      <c r="O1582">
        <f t="shared" si="245"/>
        <v>0</v>
      </c>
      <c r="P1582">
        <f t="shared" si="246"/>
        <v>0</v>
      </c>
      <c r="Q1582">
        <f t="shared" si="247"/>
        <v>0</v>
      </c>
      <c r="R1582">
        <f t="shared" si="248"/>
        <v>0</v>
      </c>
      <c r="S1582">
        <f t="shared" si="249"/>
        <v>0</v>
      </c>
    </row>
    <row r="1583" spans="1:19" x14ac:dyDescent="0.25">
      <c r="A1583" s="8"/>
      <c r="B1583" s="8"/>
      <c r="C1583" s="8"/>
      <c r="D1583" s="8"/>
      <c r="E1583" s="8"/>
      <c r="G1583" s="9" t="str">
        <f t="shared" si="240"/>
        <v/>
      </c>
      <c r="H1583" s="9" t="str">
        <f t="shared" si="241"/>
        <v/>
      </c>
      <c r="I1583" s="9" t="str">
        <f t="shared" si="242"/>
        <v/>
      </c>
      <c r="J1583" s="9" t="str">
        <f t="shared" si="243"/>
        <v/>
      </c>
      <c r="K1583" s="9" t="str">
        <f t="shared" si="244"/>
        <v/>
      </c>
      <c r="O1583">
        <f t="shared" si="245"/>
        <v>0</v>
      </c>
      <c r="P1583">
        <f t="shared" si="246"/>
        <v>0</v>
      </c>
      <c r="Q1583">
        <f t="shared" si="247"/>
        <v>0</v>
      </c>
      <c r="R1583">
        <f t="shared" si="248"/>
        <v>0</v>
      </c>
      <c r="S1583">
        <f t="shared" si="249"/>
        <v>0</v>
      </c>
    </row>
    <row r="1584" spans="1:19" x14ac:dyDescent="0.25">
      <c r="A1584" s="8"/>
      <c r="B1584" s="8"/>
      <c r="C1584" s="8"/>
      <c r="D1584" s="8"/>
      <c r="E1584" s="8"/>
      <c r="G1584" s="9" t="str">
        <f t="shared" si="240"/>
        <v/>
      </c>
      <c r="H1584" s="9" t="str">
        <f t="shared" si="241"/>
        <v/>
      </c>
      <c r="I1584" s="9" t="str">
        <f t="shared" si="242"/>
        <v/>
      </c>
      <c r="J1584" s="9" t="str">
        <f t="shared" si="243"/>
        <v/>
      </c>
      <c r="K1584" s="9" t="str">
        <f t="shared" si="244"/>
        <v/>
      </c>
      <c r="O1584">
        <f t="shared" si="245"/>
        <v>0</v>
      </c>
      <c r="P1584">
        <f t="shared" si="246"/>
        <v>0</v>
      </c>
      <c r="Q1584">
        <f t="shared" si="247"/>
        <v>0</v>
      </c>
      <c r="R1584">
        <f t="shared" si="248"/>
        <v>0</v>
      </c>
      <c r="S1584">
        <f t="shared" si="249"/>
        <v>0</v>
      </c>
    </row>
    <row r="1585" spans="1:19" x14ac:dyDescent="0.25">
      <c r="A1585" s="8"/>
      <c r="B1585" s="8"/>
      <c r="C1585" s="8"/>
      <c r="D1585" s="8"/>
      <c r="E1585" s="8"/>
      <c r="G1585" s="9" t="str">
        <f t="shared" si="240"/>
        <v/>
      </c>
      <c r="H1585" s="9" t="str">
        <f t="shared" si="241"/>
        <v/>
      </c>
      <c r="I1585" s="9" t="str">
        <f t="shared" si="242"/>
        <v/>
      </c>
      <c r="J1585" s="9" t="str">
        <f t="shared" si="243"/>
        <v/>
      </c>
      <c r="K1585" s="9" t="str">
        <f t="shared" si="244"/>
        <v/>
      </c>
      <c r="O1585">
        <f t="shared" si="245"/>
        <v>0</v>
      </c>
      <c r="P1585">
        <f t="shared" si="246"/>
        <v>0</v>
      </c>
      <c r="Q1585">
        <f t="shared" si="247"/>
        <v>0</v>
      </c>
      <c r="R1585">
        <f t="shared" si="248"/>
        <v>0</v>
      </c>
      <c r="S1585">
        <f t="shared" si="249"/>
        <v>0</v>
      </c>
    </row>
    <row r="1586" spans="1:19" x14ac:dyDescent="0.25">
      <c r="A1586" s="8"/>
      <c r="B1586" s="8"/>
      <c r="C1586" s="8"/>
      <c r="D1586" s="8"/>
      <c r="E1586" s="8"/>
      <c r="G1586" s="9" t="str">
        <f t="shared" si="240"/>
        <v/>
      </c>
      <c r="H1586" s="9" t="str">
        <f t="shared" si="241"/>
        <v/>
      </c>
      <c r="I1586" s="9" t="str">
        <f t="shared" si="242"/>
        <v/>
      </c>
      <c r="J1586" s="9" t="str">
        <f t="shared" si="243"/>
        <v/>
      </c>
      <c r="K1586" s="9" t="str">
        <f t="shared" si="244"/>
        <v/>
      </c>
      <c r="O1586">
        <f t="shared" si="245"/>
        <v>0</v>
      </c>
      <c r="P1586">
        <f t="shared" si="246"/>
        <v>0</v>
      </c>
      <c r="Q1586">
        <f t="shared" si="247"/>
        <v>0</v>
      </c>
      <c r="R1586">
        <f t="shared" si="248"/>
        <v>0</v>
      </c>
      <c r="S1586">
        <f t="shared" si="249"/>
        <v>0</v>
      </c>
    </row>
    <row r="1587" spans="1:19" x14ac:dyDescent="0.25">
      <c r="A1587" s="8"/>
      <c r="B1587" s="8"/>
      <c r="C1587" s="8"/>
      <c r="D1587" s="8"/>
      <c r="E1587" s="8"/>
      <c r="G1587" s="9" t="str">
        <f t="shared" si="240"/>
        <v/>
      </c>
      <c r="H1587" s="9" t="str">
        <f t="shared" si="241"/>
        <v/>
      </c>
      <c r="I1587" s="9" t="str">
        <f t="shared" si="242"/>
        <v/>
      </c>
      <c r="J1587" s="9" t="str">
        <f t="shared" si="243"/>
        <v/>
      </c>
      <c r="K1587" s="9" t="str">
        <f t="shared" si="244"/>
        <v/>
      </c>
      <c r="O1587">
        <f t="shared" si="245"/>
        <v>0</v>
      </c>
      <c r="P1587">
        <f t="shared" si="246"/>
        <v>0</v>
      </c>
      <c r="Q1587">
        <f t="shared" si="247"/>
        <v>0</v>
      </c>
      <c r="R1587">
        <f t="shared" si="248"/>
        <v>0</v>
      </c>
      <c r="S1587">
        <f t="shared" si="249"/>
        <v>0</v>
      </c>
    </row>
    <row r="1588" spans="1:19" x14ac:dyDescent="0.25">
      <c r="A1588" s="8"/>
      <c r="B1588" s="8"/>
      <c r="C1588" s="8"/>
      <c r="D1588" s="8"/>
      <c r="E1588" s="8"/>
      <c r="G1588" s="9" t="str">
        <f t="shared" si="240"/>
        <v/>
      </c>
      <c r="H1588" s="9" t="str">
        <f t="shared" si="241"/>
        <v/>
      </c>
      <c r="I1588" s="9" t="str">
        <f t="shared" si="242"/>
        <v/>
      </c>
      <c r="J1588" s="9" t="str">
        <f t="shared" si="243"/>
        <v/>
      </c>
      <c r="K1588" s="9" t="str">
        <f t="shared" si="244"/>
        <v/>
      </c>
      <c r="O1588">
        <f t="shared" si="245"/>
        <v>0</v>
      </c>
      <c r="P1588">
        <f t="shared" si="246"/>
        <v>0</v>
      </c>
      <c r="Q1588">
        <f t="shared" si="247"/>
        <v>0</v>
      </c>
      <c r="R1588">
        <f t="shared" si="248"/>
        <v>0</v>
      </c>
      <c r="S1588">
        <f t="shared" si="249"/>
        <v>0</v>
      </c>
    </row>
    <row r="1589" spans="1:19" x14ac:dyDescent="0.25">
      <c r="A1589" s="8"/>
      <c r="B1589" s="8"/>
      <c r="C1589" s="8"/>
      <c r="D1589" s="8"/>
      <c r="E1589" s="8"/>
      <c r="G1589" s="9" t="str">
        <f t="shared" si="240"/>
        <v/>
      </c>
      <c r="H1589" s="9" t="str">
        <f t="shared" si="241"/>
        <v/>
      </c>
      <c r="I1589" s="9" t="str">
        <f t="shared" si="242"/>
        <v/>
      </c>
      <c r="J1589" s="9" t="str">
        <f t="shared" si="243"/>
        <v/>
      </c>
      <c r="K1589" s="9" t="str">
        <f t="shared" si="244"/>
        <v/>
      </c>
      <c r="O1589">
        <f t="shared" si="245"/>
        <v>0</v>
      </c>
      <c r="P1589">
        <f t="shared" si="246"/>
        <v>0</v>
      </c>
      <c r="Q1589">
        <f t="shared" si="247"/>
        <v>0</v>
      </c>
      <c r="R1589">
        <f t="shared" si="248"/>
        <v>0</v>
      </c>
      <c r="S1589">
        <f t="shared" si="249"/>
        <v>0</v>
      </c>
    </row>
    <row r="1590" spans="1:19" x14ac:dyDescent="0.25">
      <c r="A1590" s="8"/>
      <c r="B1590" s="8"/>
      <c r="C1590" s="8"/>
      <c r="D1590" s="8"/>
      <c r="E1590" s="8"/>
      <c r="G1590" s="9" t="str">
        <f t="shared" si="240"/>
        <v/>
      </c>
      <c r="H1590" s="9" t="str">
        <f t="shared" si="241"/>
        <v/>
      </c>
      <c r="I1590" s="9" t="str">
        <f t="shared" si="242"/>
        <v/>
      </c>
      <c r="J1590" s="9" t="str">
        <f t="shared" si="243"/>
        <v/>
      </c>
      <c r="K1590" s="9" t="str">
        <f t="shared" si="244"/>
        <v/>
      </c>
      <c r="O1590">
        <f t="shared" si="245"/>
        <v>0</v>
      </c>
      <c r="P1590">
        <f t="shared" si="246"/>
        <v>0</v>
      </c>
      <c r="Q1590">
        <f t="shared" si="247"/>
        <v>0</v>
      </c>
      <c r="R1590">
        <f t="shared" si="248"/>
        <v>0</v>
      </c>
      <c r="S1590">
        <f t="shared" si="249"/>
        <v>0</v>
      </c>
    </row>
    <row r="1591" spans="1:19" x14ac:dyDescent="0.25">
      <c r="A1591" s="8"/>
      <c r="B1591" s="8"/>
      <c r="C1591" s="8"/>
      <c r="D1591" s="8"/>
      <c r="E1591" s="8"/>
      <c r="G1591" s="9" t="str">
        <f t="shared" si="240"/>
        <v/>
      </c>
      <c r="H1591" s="9" t="str">
        <f t="shared" si="241"/>
        <v/>
      </c>
      <c r="I1591" s="9" t="str">
        <f t="shared" si="242"/>
        <v/>
      </c>
      <c r="J1591" s="9" t="str">
        <f t="shared" si="243"/>
        <v/>
      </c>
      <c r="K1591" s="9" t="str">
        <f t="shared" si="244"/>
        <v/>
      </c>
      <c r="O1591">
        <f t="shared" si="245"/>
        <v>0</v>
      </c>
      <c r="P1591">
        <f t="shared" si="246"/>
        <v>0</v>
      </c>
      <c r="Q1591">
        <f t="shared" si="247"/>
        <v>0</v>
      </c>
      <c r="R1591">
        <f t="shared" si="248"/>
        <v>0</v>
      </c>
      <c r="S1591">
        <f t="shared" si="249"/>
        <v>0</v>
      </c>
    </row>
    <row r="1592" spans="1:19" x14ac:dyDescent="0.25">
      <c r="A1592" s="8"/>
      <c r="B1592" s="8"/>
      <c r="C1592" s="8"/>
      <c r="D1592" s="8"/>
      <c r="E1592" s="8"/>
      <c r="G1592" s="9" t="str">
        <f t="shared" si="240"/>
        <v/>
      </c>
      <c r="H1592" s="9" t="str">
        <f t="shared" si="241"/>
        <v/>
      </c>
      <c r="I1592" s="9" t="str">
        <f t="shared" si="242"/>
        <v/>
      </c>
      <c r="J1592" s="9" t="str">
        <f t="shared" si="243"/>
        <v/>
      </c>
      <c r="K1592" s="9" t="str">
        <f t="shared" si="244"/>
        <v/>
      </c>
      <c r="O1592">
        <f t="shared" si="245"/>
        <v>0</v>
      </c>
      <c r="P1592">
        <f t="shared" si="246"/>
        <v>0</v>
      </c>
      <c r="Q1592">
        <f t="shared" si="247"/>
        <v>0</v>
      </c>
      <c r="R1592">
        <f t="shared" si="248"/>
        <v>0</v>
      </c>
      <c r="S1592">
        <f t="shared" si="249"/>
        <v>0</v>
      </c>
    </row>
    <row r="1593" spans="1:19" x14ac:dyDescent="0.25">
      <c r="A1593" s="8"/>
      <c r="B1593" s="8"/>
      <c r="C1593" s="8"/>
      <c r="D1593" s="8"/>
      <c r="E1593" s="8"/>
      <c r="G1593" s="9" t="str">
        <f t="shared" si="240"/>
        <v/>
      </c>
      <c r="H1593" s="9" t="str">
        <f t="shared" si="241"/>
        <v/>
      </c>
      <c r="I1593" s="9" t="str">
        <f t="shared" si="242"/>
        <v/>
      </c>
      <c r="J1593" s="9" t="str">
        <f t="shared" si="243"/>
        <v/>
      </c>
      <c r="K1593" s="9" t="str">
        <f t="shared" si="244"/>
        <v/>
      </c>
      <c r="O1593">
        <f t="shared" si="245"/>
        <v>0</v>
      </c>
      <c r="P1593">
        <f t="shared" si="246"/>
        <v>0</v>
      </c>
      <c r="Q1593">
        <f t="shared" si="247"/>
        <v>0</v>
      </c>
      <c r="R1593">
        <f t="shared" si="248"/>
        <v>0</v>
      </c>
      <c r="S1593">
        <f t="shared" si="249"/>
        <v>0</v>
      </c>
    </row>
    <row r="1594" spans="1:19" x14ac:dyDescent="0.25">
      <c r="A1594" s="8"/>
      <c r="B1594" s="8"/>
      <c r="C1594" s="8"/>
      <c r="D1594" s="8"/>
      <c r="E1594" s="8"/>
      <c r="G1594" s="9" t="str">
        <f t="shared" si="240"/>
        <v/>
      </c>
      <c r="H1594" s="9" t="str">
        <f t="shared" si="241"/>
        <v/>
      </c>
      <c r="I1594" s="9" t="str">
        <f t="shared" si="242"/>
        <v/>
      </c>
      <c r="J1594" s="9" t="str">
        <f t="shared" si="243"/>
        <v/>
      </c>
      <c r="K1594" s="9" t="str">
        <f t="shared" si="244"/>
        <v/>
      </c>
      <c r="O1594">
        <f t="shared" si="245"/>
        <v>0</v>
      </c>
      <c r="P1594">
        <f t="shared" si="246"/>
        <v>0</v>
      </c>
      <c r="Q1594">
        <f t="shared" si="247"/>
        <v>0</v>
      </c>
      <c r="R1594">
        <f t="shared" si="248"/>
        <v>0</v>
      </c>
      <c r="S1594">
        <f t="shared" si="249"/>
        <v>0</v>
      </c>
    </row>
    <row r="1595" spans="1:19" x14ac:dyDescent="0.25">
      <c r="A1595" s="8"/>
      <c r="B1595" s="8"/>
      <c r="C1595" s="8"/>
      <c r="D1595" s="8"/>
      <c r="E1595" s="8"/>
      <c r="G1595" s="9" t="str">
        <f t="shared" si="240"/>
        <v/>
      </c>
      <c r="H1595" s="9" t="str">
        <f t="shared" si="241"/>
        <v/>
      </c>
      <c r="I1595" s="9" t="str">
        <f t="shared" si="242"/>
        <v/>
      </c>
      <c r="J1595" s="9" t="str">
        <f t="shared" si="243"/>
        <v/>
      </c>
      <c r="K1595" s="9" t="str">
        <f t="shared" si="244"/>
        <v/>
      </c>
      <c r="O1595">
        <f t="shared" si="245"/>
        <v>0</v>
      </c>
      <c r="P1595">
        <f t="shared" si="246"/>
        <v>0</v>
      </c>
      <c r="Q1595">
        <f t="shared" si="247"/>
        <v>0</v>
      </c>
      <c r="R1595">
        <f t="shared" si="248"/>
        <v>0</v>
      </c>
      <c r="S1595">
        <f t="shared" si="249"/>
        <v>0</v>
      </c>
    </row>
    <row r="1596" spans="1:19" x14ac:dyDescent="0.25">
      <c r="A1596" s="8"/>
      <c r="B1596" s="8"/>
      <c r="C1596" s="8"/>
      <c r="D1596" s="8"/>
      <c r="E1596" s="8"/>
      <c r="G1596" s="9" t="str">
        <f t="shared" si="240"/>
        <v/>
      </c>
      <c r="H1596" s="9" t="str">
        <f t="shared" si="241"/>
        <v/>
      </c>
      <c r="I1596" s="9" t="str">
        <f t="shared" si="242"/>
        <v/>
      </c>
      <c r="J1596" s="9" t="str">
        <f t="shared" si="243"/>
        <v/>
      </c>
      <c r="K1596" s="9" t="str">
        <f t="shared" si="244"/>
        <v/>
      </c>
      <c r="O1596">
        <f t="shared" si="245"/>
        <v>0</v>
      </c>
      <c r="P1596">
        <f t="shared" si="246"/>
        <v>0</v>
      </c>
      <c r="Q1596">
        <f t="shared" si="247"/>
        <v>0</v>
      </c>
      <c r="R1596">
        <f t="shared" si="248"/>
        <v>0</v>
      </c>
      <c r="S1596">
        <f t="shared" si="249"/>
        <v>0</v>
      </c>
    </row>
    <row r="1597" spans="1:19" x14ac:dyDescent="0.25">
      <c r="A1597" s="8"/>
      <c r="B1597" s="8"/>
      <c r="C1597" s="8"/>
      <c r="D1597" s="8"/>
      <c r="E1597" s="8"/>
      <c r="G1597" s="9" t="str">
        <f t="shared" si="240"/>
        <v/>
      </c>
      <c r="H1597" s="9" t="str">
        <f t="shared" si="241"/>
        <v/>
      </c>
      <c r="I1597" s="9" t="str">
        <f t="shared" si="242"/>
        <v/>
      </c>
      <c r="J1597" s="9" t="str">
        <f t="shared" si="243"/>
        <v/>
      </c>
      <c r="K1597" s="9" t="str">
        <f t="shared" si="244"/>
        <v/>
      </c>
      <c r="O1597">
        <f t="shared" si="245"/>
        <v>0</v>
      </c>
      <c r="P1597">
        <f t="shared" si="246"/>
        <v>0</v>
      </c>
      <c r="Q1597">
        <f t="shared" si="247"/>
        <v>0</v>
      </c>
      <c r="R1597">
        <f t="shared" si="248"/>
        <v>0</v>
      </c>
      <c r="S1597">
        <f t="shared" si="249"/>
        <v>0</v>
      </c>
    </row>
    <row r="1598" spans="1:19" x14ac:dyDescent="0.25">
      <c r="A1598" s="8"/>
      <c r="B1598" s="8"/>
      <c r="C1598" s="8"/>
      <c r="D1598" s="8"/>
      <c r="E1598" s="8"/>
      <c r="G1598" s="9" t="str">
        <f t="shared" si="240"/>
        <v/>
      </c>
      <c r="H1598" s="9" t="str">
        <f t="shared" si="241"/>
        <v/>
      </c>
      <c r="I1598" s="9" t="str">
        <f t="shared" si="242"/>
        <v/>
      </c>
      <c r="J1598" s="9" t="str">
        <f t="shared" si="243"/>
        <v/>
      </c>
      <c r="K1598" s="9" t="str">
        <f t="shared" si="244"/>
        <v/>
      </c>
      <c r="O1598">
        <f t="shared" si="245"/>
        <v>0</v>
      </c>
      <c r="P1598">
        <f t="shared" si="246"/>
        <v>0</v>
      </c>
      <c r="Q1598">
        <f t="shared" si="247"/>
        <v>0</v>
      </c>
      <c r="R1598">
        <f t="shared" si="248"/>
        <v>0</v>
      </c>
      <c r="S1598">
        <f t="shared" si="249"/>
        <v>0</v>
      </c>
    </row>
    <row r="1599" spans="1:19" x14ac:dyDescent="0.25">
      <c r="A1599" s="8"/>
      <c r="B1599" s="8"/>
      <c r="C1599" s="8"/>
      <c r="D1599" s="8"/>
      <c r="E1599" s="8"/>
      <c r="G1599" s="9" t="str">
        <f t="shared" si="240"/>
        <v/>
      </c>
      <c r="H1599" s="9" t="str">
        <f t="shared" si="241"/>
        <v/>
      </c>
      <c r="I1599" s="9" t="str">
        <f t="shared" si="242"/>
        <v/>
      </c>
      <c r="J1599" s="9" t="str">
        <f t="shared" si="243"/>
        <v/>
      </c>
      <c r="K1599" s="9" t="str">
        <f t="shared" si="244"/>
        <v/>
      </c>
      <c r="O1599">
        <f t="shared" si="245"/>
        <v>0</v>
      </c>
      <c r="P1599">
        <f t="shared" si="246"/>
        <v>0</v>
      </c>
      <c r="Q1599">
        <f t="shared" si="247"/>
        <v>0</v>
      </c>
      <c r="R1599">
        <f t="shared" si="248"/>
        <v>0</v>
      </c>
      <c r="S1599">
        <f t="shared" si="249"/>
        <v>0</v>
      </c>
    </row>
    <row r="1600" spans="1:19" x14ac:dyDescent="0.25">
      <c r="A1600" s="8"/>
      <c r="B1600" s="8"/>
      <c r="C1600" s="8"/>
      <c r="D1600" s="8"/>
      <c r="E1600" s="8"/>
      <c r="G1600" s="9" t="str">
        <f t="shared" si="240"/>
        <v/>
      </c>
      <c r="H1600" s="9" t="str">
        <f t="shared" si="241"/>
        <v/>
      </c>
      <c r="I1600" s="9" t="str">
        <f t="shared" si="242"/>
        <v/>
      </c>
      <c r="J1600" s="9" t="str">
        <f t="shared" si="243"/>
        <v/>
      </c>
      <c r="K1600" s="9" t="str">
        <f t="shared" si="244"/>
        <v/>
      </c>
      <c r="O1600">
        <f t="shared" si="245"/>
        <v>0</v>
      </c>
      <c r="P1600">
        <f t="shared" si="246"/>
        <v>0</v>
      </c>
      <c r="Q1600">
        <f t="shared" si="247"/>
        <v>0</v>
      </c>
      <c r="R1600">
        <f t="shared" si="248"/>
        <v>0</v>
      </c>
      <c r="S1600">
        <f t="shared" si="249"/>
        <v>0</v>
      </c>
    </row>
    <row r="1601" spans="1:19" x14ac:dyDescent="0.25">
      <c r="A1601" s="8"/>
      <c r="B1601" s="8"/>
      <c r="C1601" s="8"/>
      <c r="D1601" s="8"/>
      <c r="E1601" s="8"/>
      <c r="G1601" s="9" t="str">
        <f t="shared" si="240"/>
        <v/>
      </c>
      <c r="H1601" s="9" t="str">
        <f t="shared" si="241"/>
        <v/>
      </c>
      <c r="I1601" s="9" t="str">
        <f t="shared" si="242"/>
        <v/>
      </c>
      <c r="J1601" s="9" t="str">
        <f t="shared" si="243"/>
        <v/>
      </c>
      <c r="K1601" s="9" t="str">
        <f t="shared" si="244"/>
        <v/>
      </c>
      <c r="O1601">
        <f t="shared" si="245"/>
        <v>0</v>
      </c>
      <c r="P1601">
        <f t="shared" si="246"/>
        <v>0</v>
      </c>
      <c r="Q1601">
        <f t="shared" si="247"/>
        <v>0</v>
      </c>
      <c r="R1601">
        <f t="shared" si="248"/>
        <v>0</v>
      </c>
      <c r="S1601">
        <f t="shared" si="249"/>
        <v>0</v>
      </c>
    </row>
    <row r="1602" spans="1:19" x14ac:dyDescent="0.25">
      <c r="A1602" s="8"/>
      <c r="B1602" s="8"/>
      <c r="C1602" s="8"/>
      <c r="D1602" s="8"/>
      <c r="E1602" s="8"/>
      <c r="G1602" s="9" t="str">
        <f t="shared" ref="G1602:G1665" si="250">IF($A1602="","",IF($O1602=0,$A1602,IFERROR(LEFT($A1602,$O1602-1),"")))</f>
        <v/>
      </c>
      <c r="H1602" s="9" t="str">
        <f t="shared" ref="H1602:H1665" si="251">IF($A1602="","",IF($O1602=0,IF($B1602="","",$B1602),IFERROR(MID($A1602,$O1602+1,$P1602-$O1602-1),"")))</f>
        <v/>
      </c>
      <c r="I1602" s="9" t="str">
        <f t="shared" ref="I1602:I1665" si="252">IF($A1602="","",IF($O1602=0,IF($C1602="","",$C1602),IFERROR(MID($A1602,$P1602+1,$Q1602-$P1602-1),"")))</f>
        <v/>
      </c>
      <c r="J1602" s="9" t="str">
        <f t="shared" ref="J1602:J1665" si="253">IF($A1602="","",IF($O1602=0,IF($D1602="","",$D1602),IFERROR(MID($A1602,$Q1602+1,$R1602-$Q1602-1),"")))</f>
        <v/>
      </c>
      <c r="K1602" s="9" t="str">
        <f t="shared" ref="K1602:K1665" si="254">IF($A1602="","",IF($O1602=0,IF($E1602="","",$E1602),IFERROR(MID($A1602,$R1602+1,200),"")))</f>
        <v/>
      </c>
      <c r="O1602">
        <f t="shared" ref="O1602:O1665" si="255">IFERROR(FIND(CHAR(9),$A1602),0)</f>
        <v>0</v>
      </c>
      <c r="P1602">
        <f t="shared" ref="P1602:P1665" si="256">IF($O1602=0,0,IFERROR(FIND(CHAR(9),$A1602,$O1602+1),0))</f>
        <v>0</v>
      </c>
      <c r="Q1602">
        <f t="shared" ref="Q1602:Q1665" si="257">IF($P1602=0,0,IFERROR(FIND(CHAR(9),$A1602,$P1602+1),0))</f>
        <v>0</v>
      </c>
      <c r="R1602">
        <f t="shared" ref="R1602:R1665" si="258">IF($Q1602=0,0,IFERROR(FIND(CHAR(9),$A1602,$Q1602+1),0))</f>
        <v>0</v>
      </c>
      <c r="S1602">
        <f t="shared" ref="S1602:S1665" si="259">IFERROR(VALUE($I1602),0)</f>
        <v>0</v>
      </c>
    </row>
    <row r="1603" spans="1:19" x14ac:dyDescent="0.25">
      <c r="A1603" s="8"/>
      <c r="B1603" s="8"/>
      <c r="C1603" s="8"/>
      <c r="D1603" s="8"/>
      <c r="E1603" s="8"/>
      <c r="G1603" s="9" t="str">
        <f t="shared" si="250"/>
        <v/>
      </c>
      <c r="H1603" s="9" t="str">
        <f t="shared" si="251"/>
        <v/>
      </c>
      <c r="I1603" s="9" t="str">
        <f t="shared" si="252"/>
        <v/>
      </c>
      <c r="J1603" s="9" t="str">
        <f t="shared" si="253"/>
        <v/>
      </c>
      <c r="K1603" s="9" t="str">
        <f t="shared" si="254"/>
        <v/>
      </c>
      <c r="O1603">
        <f t="shared" si="255"/>
        <v>0</v>
      </c>
      <c r="P1603">
        <f t="shared" si="256"/>
        <v>0</v>
      </c>
      <c r="Q1603">
        <f t="shared" si="257"/>
        <v>0</v>
      </c>
      <c r="R1603">
        <f t="shared" si="258"/>
        <v>0</v>
      </c>
      <c r="S1603">
        <f t="shared" si="259"/>
        <v>0</v>
      </c>
    </row>
    <row r="1604" spans="1:19" x14ac:dyDescent="0.25">
      <c r="A1604" s="8"/>
      <c r="B1604" s="8"/>
      <c r="C1604" s="8"/>
      <c r="D1604" s="8"/>
      <c r="E1604" s="8"/>
      <c r="G1604" s="9" t="str">
        <f t="shared" si="250"/>
        <v/>
      </c>
      <c r="H1604" s="9" t="str">
        <f t="shared" si="251"/>
        <v/>
      </c>
      <c r="I1604" s="9" t="str">
        <f t="shared" si="252"/>
        <v/>
      </c>
      <c r="J1604" s="9" t="str">
        <f t="shared" si="253"/>
        <v/>
      </c>
      <c r="K1604" s="9" t="str">
        <f t="shared" si="254"/>
        <v/>
      </c>
      <c r="O1604">
        <f t="shared" si="255"/>
        <v>0</v>
      </c>
      <c r="P1604">
        <f t="shared" si="256"/>
        <v>0</v>
      </c>
      <c r="Q1604">
        <f t="shared" si="257"/>
        <v>0</v>
      </c>
      <c r="R1604">
        <f t="shared" si="258"/>
        <v>0</v>
      </c>
      <c r="S1604">
        <f t="shared" si="259"/>
        <v>0</v>
      </c>
    </row>
    <row r="1605" spans="1:19" x14ac:dyDescent="0.25">
      <c r="A1605" s="8"/>
      <c r="B1605" s="8"/>
      <c r="C1605" s="8"/>
      <c r="D1605" s="8"/>
      <c r="E1605" s="8"/>
      <c r="G1605" s="9" t="str">
        <f t="shared" si="250"/>
        <v/>
      </c>
      <c r="H1605" s="9" t="str">
        <f t="shared" si="251"/>
        <v/>
      </c>
      <c r="I1605" s="9" t="str">
        <f t="shared" si="252"/>
        <v/>
      </c>
      <c r="J1605" s="9" t="str">
        <f t="shared" si="253"/>
        <v/>
      </c>
      <c r="K1605" s="9" t="str">
        <f t="shared" si="254"/>
        <v/>
      </c>
      <c r="O1605">
        <f t="shared" si="255"/>
        <v>0</v>
      </c>
      <c r="P1605">
        <f t="shared" si="256"/>
        <v>0</v>
      </c>
      <c r="Q1605">
        <f t="shared" si="257"/>
        <v>0</v>
      </c>
      <c r="R1605">
        <f t="shared" si="258"/>
        <v>0</v>
      </c>
      <c r="S1605">
        <f t="shared" si="259"/>
        <v>0</v>
      </c>
    </row>
    <row r="1606" spans="1:19" x14ac:dyDescent="0.25">
      <c r="A1606" s="8"/>
      <c r="B1606" s="8"/>
      <c r="C1606" s="8"/>
      <c r="D1606" s="8"/>
      <c r="E1606" s="8"/>
      <c r="G1606" s="9" t="str">
        <f t="shared" si="250"/>
        <v/>
      </c>
      <c r="H1606" s="9" t="str">
        <f t="shared" si="251"/>
        <v/>
      </c>
      <c r="I1606" s="9" t="str">
        <f t="shared" si="252"/>
        <v/>
      </c>
      <c r="J1606" s="9" t="str">
        <f t="shared" si="253"/>
        <v/>
      </c>
      <c r="K1606" s="9" t="str">
        <f t="shared" si="254"/>
        <v/>
      </c>
      <c r="O1606">
        <f t="shared" si="255"/>
        <v>0</v>
      </c>
      <c r="P1606">
        <f t="shared" si="256"/>
        <v>0</v>
      </c>
      <c r="Q1606">
        <f t="shared" si="257"/>
        <v>0</v>
      </c>
      <c r="R1606">
        <f t="shared" si="258"/>
        <v>0</v>
      </c>
      <c r="S1606">
        <f t="shared" si="259"/>
        <v>0</v>
      </c>
    </row>
    <row r="1607" spans="1:19" x14ac:dyDescent="0.25">
      <c r="A1607" s="8"/>
      <c r="B1607" s="8"/>
      <c r="C1607" s="8"/>
      <c r="D1607" s="8"/>
      <c r="E1607" s="8"/>
      <c r="G1607" s="9" t="str">
        <f t="shared" si="250"/>
        <v/>
      </c>
      <c r="H1607" s="9" t="str">
        <f t="shared" si="251"/>
        <v/>
      </c>
      <c r="I1607" s="9" t="str">
        <f t="shared" si="252"/>
        <v/>
      </c>
      <c r="J1607" s="9" t="str">
        <f t="shared" si="253"/>
        <v/>
      </c>
      <c r="K1607" s="9" t="str">
        <f t="shared" si="254"/>
        <v/>
      </c>
      <c r="O1607">
        <f t="shared" si="255"/>
        <v>0</v>
      </c>
      <c r="P1607">
        <f t="shared" si="256"/>
        <v>0</v>
      </c>
      <c r="Q1607">
        <f t="shared" si="257"/>
        <v>0</v>
      </c>
      <c r="R1607">
        <f t="shared" si="258"/>
        <v>0</v>
      </c>
      <c r="S1607">
        <f t="shared" si="259"/>
        <v>0</v>
      </c>
    </row>
    <row r="1608" spans="1:19" x14ac:dyDescent="0.25">
      <c r="A1608" s="8"/>
      <c r="B1608" s="8"/>
      <c r="C1608" s="8"/>
      <c r="D1608" s="8"/>
      <c r="E1608" s="8"/>
      <c r="G1608" s="9" t="str">
        <f t="shared" si="250"/>
        <v/>
      </c>
      <c r="H1608" s="9" t="str">
        <f t="shared" si="251"/>
        <v/>
      </c>
      <c r="I1608" s="9" t="str">
        <f t="shared" si="252"/>
        <v/>
      </c>
      <c r="J1608" s="9" t="str">
        <f t="shared" si="253"/>
        <v/>
      </c>
      <c r="K1608" s="9" t="str">
        <f t="shared" si="254"/>
        <v/>
      </c>
      <c r="O1608">
        <f t="shared" si="255"/>
        <v>0</v>
      </c>
      <c r="P1608">
        <f t="shared" si="256"/>
        <v>0</v>
      </c>
      <c r="Q1608">
        <f t="shared" si="257"/>
        <v>0</v>
      </c>
      <c r="R1608">
        <f t="shared" si="258"/>
        <v>0</v>
      </c>
      <c r="S1608">
        <f t="shared" si="259"/>
        <v>0</v>
      </c>
    </row>
    <row r="1609" spans="1:19" x14ac:dyDescent="0.25">
      <c r="A1609" s="8"/>
      <c r="B1609" s="8"/>
      <c r="C1609" s="8"/>
      <c r="D1609" s="8"/>
      <c r="E1609" s="8"/>
      <c r="G1609" s="9" t="str">
        <f t="shared" si="250"/>
        <v/>
      </c>
      <c r="H1609" s="9" t="str">
        <f t="shared" si="251"/>
        <v/>
      </c>
      <c r="I1609" s="9" t="str">
        <f t="shared" si="252"/>
        <v/>
      </c>
      <c r="J1609" s="9" t="str">
        <f t="shared" si="253"/>
        <v/>
      </c>
      <c r="K1609" s="9" t="str">
        <f t="shared" si="254"/>
        <v/>
      </c>
      <c r="O1609">
        <f t="shared" si="255"/>
        <v>0</v>
      </c>
      <c r="P1609">
        <f t="shared" si="256"/>
        <v>0</v>
      </c>
      <c r="Q1609">
        <f t="shared" si="257"/>
        <v>0</v>
      </c>
      <c r="R1609">
        <f t="shared" si="258"/>
        <v>0</v>
      </c>
      <c r="S1609">
        <f t="shared" si="259"/>
        <v>0</v>
      </c>
    </row>
    <row r="1610" spans="1:19" x14ac:dyDescent="0.25">
      <c r="A1610" s="8"/>
      <c r="B1610" s="8"/>
      <c r="C1610" s="8"/>
      <c r="D1610" s="8"/>
      <c r="E1610" s="8"/>
      <c r="G1610" s="9" t="str">
        <f t="shared" si="250"/>
        <v/>
      </c>
      <c r="H1610" s="9" t="str">
        <f t="shared" si="251"/>
        <v/>
      </c>
      <c r="I1610" s="9" t="str">
        <f t="shared" si="252"/>
        <v/>
      </c>
      <c r="J1610" s="9" t="str">
        <f t="shared" si="253"/>
        <v/>
      </c>
      <c r="K1610" s="9" t="str">
        <f t="shared" si="254"/>
        <v/>
      </c>
      <c r="O1610">
        <f t="shared" si="255"/>
        <v>0</v>
      </c>
      <c r="P1610">
        <f t="shared" si="256"/>
        <v>0</v>
      </c>
      <c r="Q1610">
        <f t="shared" si="257"/>
        <v>0</v>
      </c>
      <c r="R1610">
        <f t="shared" si="258"/>
        <v>0</v>
      </c>
      <c r="S1610">
        <f t="shared" si="259"/>
        <v>0</v>
      </c>
    </row>
    <row r="1611" spans="1:19" x14ac:dyDescent="0.25">
      <c r="A1611" s="8"/>
      <c r="B1611" s="8"/>
      <c r="C1611" s="8"/>
      <c r="D1611" s="8"/>
      <c r="E1611" s="8"/>
      <c r="G1611" s="9" t="str">
        <f t="shared" si="250"/>
        <v/>
      </c>
      <c r="H1611" s="9" t="str">
        <f t="shared" si="251"/>
        <v/>
      </c>
      <c r="I1611" s="9" t="str">
        <f t="shared" si="252"/>
        <v/>
      </c>
      <c r="J1611" s="9" t="str">
        <f t="shared" si="253"/>
        <v/>
      </c>
      <c r="K1611" s="9" t="str">
        <f t="shared" si="254"/>
        <v/>
      </c>
      <c r="O1611">
        <f t="shared" si="255"/>
        <v>0</v>
      </c>
      <c r="P1611">
        <f t="shared" si="256"/>
        <v>0</v>
      </c>
      <c r="Q1611">
        <f t="shared" si="257"/>
        <v>0</v>
      </c>
      <c r="R1611">
        <f t="shared" si="258"/>
        <v>0</v>
      </c>
      <c r="S1611">
        <f t="shared" si="259"/>
        <v>0</v>
      </c>
    </row>
    <row r="1612" spans="1:19" x14ac:dyDescent="0.25">
      <c r="A1612" s="8"/>
      <c r="B1612" s="8"/>
      <c r="C1612" s="8"/>
      <c r="D1612" s="8"/>
      <c r="E1612" s="8"/>
      <c r="G1612" s="9" t="str">
        <f t="shared" si="250"/>
        <v/>
      </c>
      <c r="H1612" s="9" t="str">
        <f t="shared" si="251"/>
        <v/>
      </c>
      <c r="I1612" s="9" t="str">
        <f t="shared" si="252"/>
        <v/>
      </c>
      <c r="J1612" s="9" t="str">
        <f t="shared" si="253"/>
        <v/>
      </c>
      <c r="K1612" s="9" t="str">
        <f t="shared" si="254"/>
        <v/>
      </c>
      <c r="O1612">
        <f t="shared" si="255"/>
        <v>0</v>
      </c>
      <c r="P1612">
        <f t="shared" si="256"/>
        <v>0</v>
      </c>
      <c r="Q1612">
        <f t="shared" si="257"/>
        <v>0</v>
      </c>
      <c r="R1612">
        <f t="shared" si="258"/>
        <v>0</v>
      </c>
      <c r="S1612">
        <f t="shared" si="259"/>
        <v>0</v>
      </c>
    </row>
    <row r="1613" spans="1:19" x14ac:dyDescent="0.25">
      <c r="A1613" s="8"/>
      <c r="B1613" s="8"/>
      <c r="C1613" s="8"/>
      <c r="D1613" s="8"/>
      <c r="E1613" s="8"/>
      <c r="G1613" s="9" t="str">
        <f t="shared" si="250"/>
        <v/>
      </c>
      <c r="H1613" s="9" t="str">
        <f t="shared" si="251"/>
        <v/>
      </c>
      <c r="I1613" s="9" t="str">
        <f t="shared" si="252"/>
        <v/>
      </c>
      <c r="J1613" s="9" t="str">
        <f t="shared" si="253"/>
        <v/>
      </c>
      <c r="K1613" s="9" t="str">
        <f t="shared" si="254"/>
        <v/>
      </c>
      <c r="O1613">
        <f t="shared" si="255"/>
        <v>0</v>
      </c>
      <c r="P1613">
        <f t="shared" si="256"/>
        <v>0</v>
      </c>
      <c r="Q1613">
        <f t="shared" si="257"/>
        <v>0</v>
      </c>
      <c r="R1613">
        <f t="shared" si="258"/>
        <v>0</v>
      </c>
      <c r="S1613">
        <f t="shared" si="259"/>
        <v>0</v>
      </c>
    </row>
    <row r="1614" spans="1:19" x14ac:dyDescent="0.25">
      <c r="A1614" s="8"/>
      <c r="B1614" s="8"/>
      <c r="C1614" s="8"/>
      <c r="D1614" s="8"/>
      <c r="E1614" s="8"/>
      <c r="G1614" s="9" t="str">
        <f t="shared" si="250"/>
        <v/>
      </c>
      <c r="H1614" s="9" t="str">
        <f t="shared" si="251"/>
        <v/>
      </c>
      <c r="I1614" s="9" t="str">
        <f t="shared" si="252"/>
        <v/>
      </c>
      <c r="J1614" s="9" t="str">
        <f t="shared" si="253"/>
        <v/>
      </c>
      <c r="K1614" s="9" t="str">
        <f t="shared" si="254"/>
        <v/>
      </c>
      <c r="O1614">
        <f t="shared" si="255"/>
        <v>0</v>
      </c>
      <c r="P1614">
        <f t="shared" si="256"/>
        <v>0</v>
      </c>
      <c r="Q1614">
        <f t="shared" si="257"/>
        <v>0</v>
      </c>
      <c r="R1614">
        <f t="shared" si="258"/>
        <v>0</v>
      </c>
      <c r="S1614">
        <f t="shared" si="259"/>
        <v>0</v>
      </c>
    </row>
    <row r="1615" spans="1:19" x14ac:dyDescent="0.25">
      <c r="A1615" s="8"/>
      <c r="B1615" s="8"/>
      <c r="C1615" s="8"/>
      <c r="D1615" s="8"/>
      <c r="E1615" s="8"/>
      <c r="G1615" s="9" t="str">
        <f t="shared" si="250"/>
        <v/>
      </c>
      <c r="H1615" s="9" t="str">
        <f t="shared" si="251"/>
        <v/>
      </c>
      <c r="I1615" s="9" t="str">
        <f t="shared" si="252"/>
        <v/>
      </c>
      <c r="J1615" s="9" t="str">
        <f t="shared" si="253"/>
        <v/>
      </c>
      <c r="K1615" s="9" t="str">
        <f t="shared" si="254"/>
        <v/>
      </c>
      <c r="O1615">
        <f t="shared" si="255"/>
        <v>0</v>
      </c>
      <c r="P1615">
        <f t="shared" si="256"/>
        <v>0</v>
      </c>
      <c r="Q1615">
        <f t="shared" si="257"/>
        <v>0</v>
      </c>
      <c r="R1615">
        <f t="shared" si="258"/>
        <v>0</v>
      </c>
      <c r="S1615">
        <f t="shared" si="259"/>
        <v>0</v>
      </c>
    </row>
    <row r="1616" spans="1:19" x14ac:dyDescent="0.25">
      <c r="A1616" s="8"/>
      <c r="B1616" s="8"/>
      <c r="C1616" s="8"/>
      <c r="D1616" s="8"/>
      <c r="E1616" s="8"/>
      <c r="G1616" s="9" t="str">
        <f t="shared" si="250"/>
        <v/>
      </c>
      <c r="H1616" s="9" t="str">
        <f t="shared" si="251"/>
        <v/>
      </c>
      <c r="I1616" s="9" t="str">
        <f t="shared" si="252"/>
        <v/>
      </c>
      <c r="J1616" s="9" t="str">
        <f t="shared" si="253"/>
        <v/>
      </c>
      <c r="K1616" s="9" t="str">
        <f t="shared" si="254"/>
        <v/>
      </c>
      <c r="O1616">
        <f t="shared" si="255"/>
        <v>0</v>
      </c>
      <c r="P1616">
        <f t="shared" si="256"/>
        <v>0</v>
      </c>
      <c r="Q1616">
        <f t="shared" si="257"/>
        <v>0</v>
      </c>
      <c r="R1616">
        <f t="shared" si="258"/>
        <v>0</v>
      </c>
      <c r="S1616">
        <f t="shared" si="259"/>
        <v>0</v>
      </c>
    </row>
    <row r="1617" spans="1:19" x14ac:dyDescent="0.25">
      <c r="A1617" s="8"/>
      <c r="B1617" s="8"/>
      <c r="C1617" s="8"/>
      <c r="D1617" s="8"/>
      <c r="E1617" s="8"/>
      <c r="G1617" s="9" t="str">
        <f t="shared" si="250"/>
        <v/>
      </c>
      <c r="H1617" s="9" t="str">
        <f t="shared" si="251"/>
        <v/>
      </c>
      <c r="I1617" s="9" t="str">
        <f t="shared" si="252"/>
        <v/>
      </c>
      <c r="J1617" s="9" t="str">
        <f t="shared" si="253"/>
        <v/>
      </c>
      <c r="K1617" s="9" t="str">
        <f t="shared" si="254"/>
        <v/>
      </c>
      <c r="O1617">
        <f t="shared" si="255"/>
        <v>0</v>
      </c>
      <c r="P1617">
        <f t="shared" si="256"/>
        <v>0</v>
      </c>
      <c r="Q1617">
        <f t="shared" si="257"/>
        <v>0</v>
      </c>
      <c r="R1617">
        <f t="shared" si="258"/>
        <v>0</v>
      </c>
      <c r="S1617">
        <f t="shared" si="259"/>
        <v>0</v>
      </c>
    </row>
    <row r="1618" spans="1:19" x14ac:dyDescent="0.25">
      <c r="A1618" s="8"/>
      <c r="B1618" s="8"/>
      <c r="C1618" s="8"/>
      <c r="D1618" s="8"/>
      <c r="E1618" s="8"/>
      <c r="G1618" s="9" t="str">
        <f t="shared" si="250"/>
        <v/>
      </c>
      <c r="H1618" s="9" t="str">
        <f t="shared" si="251"/>
        <v/>
      </c>
      <c r="I1618" s="9" t="str">
        <f t="shared" si="252"/>
        <v/>
      </c>
      <c r="J1618" s="9" t="str">
        <f t="shared" si="253"/>
        <v/>
      </c>
      <c r="K1618" s="9" t="str">
        <f t="shared" si="254"/>
        <v/>
      </c>
      <c r="O1618">
        <f t="shared" si="255"/>
        <v>0</v>
      </c>
      <c r="P1618">
        <f t="shared" si="256"/>
        <v>0</v>
      </c>
      <c r="Q1618">
        <f t="shared" si="257"/>
        <v>0</v>
      </c>
      <c r="R1618">
        <f t="shared" si="258"/>
        <v>0</v>
      </c>
      <c r="S1618">
        <f t="shared" si="259"/>
        <v>0</v>
      </c>
    </row>
    <row r="1619" spans="1:19" x14ac:dyDescent="0.25">
      <c r="A1619" s="8"/>
      <c r="B1619" s="8"/>
      <c r="C1619" s="8"/>
      <c r="D1619" s="8"/>
      <c r="E1619" s="8"/>
      <c r="G1619" s="9" t="str">
        <f t="shared" si="250"/>
        <v/>
      </c>
      <c r="H1619" s="9" t="str">
        <f t="shared" si="251"/>
        <v/>
      </c>
      <c r="I1619" s="9" t="str">
        <f t="shared" si="252"/>
        <v/>
      </c>
      <c r="J1619" s="9" t="str">
        <f t="shared" si="253"/>
        <v/>
      </c>
      <c r="K1619" s="9" t="str">
        <f t="shared" si="254"/>
        <v/>
      </c>
      <c r="O1619">
        <f t="shared" si="255"/>
        <v>0</v>
      </c>
      <c r="P1619">
        <f t="shared" si="256"/>
        <v>0</v>
      </c>
      <c r="Q1619">
        <f t="shared" si="257"/>
        <v>0</v>
      </c>
      <c r="R1619">
        <f t="shared" si="258"/>
        <v>0</v>
      </c>
      <c r="S1619">
        <f t="shared" si="259"/>
        <v>0</v>
      </c>
    </row>
    <row r="1620" spans="1:19" x14ac:dyDescent="0.25">
      <c r="A1620" s="8"/>
      <c r="B1620" s="8"/>
      <c r="C1620" s="8"/>
      <c r="D1620" s="8"/>
      <c r="E1620" s="8"/>
      <c r="G1620" s="9" t="str">
        <f t="shared" si="250"/>
        <v/>
      </c>
      <c r="H1620" s="9" t="str">
        <f t="shared" si="251"/>
        <v/>
      </c>
      <c r="I1620" s="9" t="str">
        <f t="shared" si="252"/>
        <v/>
      </c>
      <c r="J1620" s="9" t="str">
        <f t="shared" si="253"/>
        <v/>
      </c>
      <c r="K1620" s="9" t="str">
        <f t="shared" si="254"/>
        <v/>
      </c>
      <c r="O1620">
        <f t="shared" si="255"/>
        <v>0</v>
      </c>
      <c r="P1620">
        <f t="shared" si="256"/>
        <v>0</v>
      </c>
      <c r="Q1620">
        <f t="shared" si="257"/>
        <v>0</v>
      </c>
      <c r="R1620">
        <f t="shared" si="258"/>
        <v>0</v>
      </c>
      <c r="S1620">
        <f t="shared" si="259"/>
        <v>0</v>
      </c>
    </row>
    <row r="1621" spans="1:19" x14ac:dyDescent="0.25">
      <c r="A1621" s="8"/>
      <c r="B1621" s="8"/>
      <c r="C1621" s="8"/>
      <c r="D1621" s="8"/>
      <c r="E1621" s="8"/>
      <c r="G1621" s="9" t="str">
        <f t="shared" si="250"/>
        <v/>
      </c>
      <c r="H1621" s="9" t="str">
        <f t="shared" si="251"/>
        <v/>
      </c>
      <c r="I1621" s="9" t="str">
        <f t="shared" si="252"/>
        <v/>
      </c>
      <c r="J1621" s="9" t="str">
        <f t="shared" si="253"/>
        <v/>
      </c>
      <c r="K1621" s="9" t="str">
        <f t="shared" si="254"/>
        <v/>
      </c>
      <c r="O1621">
        <f t="shared" si="255"/>
        <v>0</v>
      </c>
      <c r="P1621">
        <f t="shared" si="256"/>
        <v>0</v>
      </c>
      <c r="Q1621">
        <f t="shared" si="257"/>
        <v>0</v>
      </c>
      <c r="R1621">
        <f t="shared" si="258"/>
        <v>0</v>
      </c>
      <c r="S1621">
        <f t="shared" si="259"/>
        <v>0</v>
      </c>
    </row>
    <row r="1622" spans="1:19" x14ac:dyDescent="0.25">
      <c r="A1622" s="8"/>
      <c r="B1622" s="8"/>
      <c r="C1622" s="8"/>
      <c r="D1622" s="8"/>
      <c r="E1622" s="8"/>
      <c r="G1622" s="9" t="str">
        <f t="shared" si="250"/>
        <v/>
      </c>
      <c r="H1622" s="9" t="str">
        <f t="shared" si="251"/>
        <v/>
      </c>
      <c r="I1622" s="9" t="str">
        <f t="shared" si="252"/>
        <v/>
      </c>
      <c r="J1622" s="9" t="str">
        <f t="shared" si="253"/>
        <v/>
      </c>
      <c r="K1622" s="9" t="str">
        <f t="shared" si="254"/>
        <v/>
      </c>
      <c r="O1622">
        <f t="shared" si="255"/>
        <v>0</v>
      </c>
      <c r="P1622">
        <f t="shared" si="256"/>
        <v>0</v>
      </c>
      <c r="Q1622">
        <f t="shared" si="257"/>
        <v>0</v>
      </c>
      <c r="R1622">
        <f t="shared" si="258"/>
        <v>0</v>
      </c>
      <c r="S1622">
        <f t="shared" si="259"/>
        <v>0</v>
      </c>
    </row>
    <row r="1623" spans="1:19" x14ac:dyDescent="0.25">
      <c r="A1623" s="8"/>
      <c r="B1623" s="8"/>
      <c r="C1623" s="8"/>
      <c r="D1623" s="8"/>
      <c r="E1623" s="8"/>
      <c r="G1623" s="9" t="str">
        <f t="shared" si="250"/>
        <v/>
      </c>
      <c r="H1623" s="9" t="str">
        <f t="shared" si="251"/>
        <v/>
      </c>
      <c r="I1623" s="9" t="str">
        <f t="shared" si="252"/>
        <v/>
      </c>
      <c r="J1623" s="9" t="str">
        <f t="shared" si="253"/>
        <v/>
      </c>
      <c r="K1623" s="9" t="str">
        <f t="shared" si="254"/>
        <v/>
      </c>
      <c r="O1623">
        <f t="shared" si="255"/>
        <v>0</v>
      </c>
      <c r="P1623">
        <f t="shared" si="256"/>
        <v>0</v>
      </c>
      <c r="Q1623">
        <f t="shared" si="257"/>
        <v>0</v>
      </c>
      <c r="R1623">
        <f t="shared" si="258"/>
        <v>0</v>
      </c>
      <c r="S1623">
        <f t="shared" si="259"/>
        <v>0</v>
      </c>
    </row>
    <row r="1624" spans="1:19" x14ac:dyDescent="0.25">
      <c r="A1624" s="8"/>
      <c r="B1624" s="8"/>
      <c r="C1624" s="8"/>
      <c r="D1624" s="8"/>
      <c r="E1624" s="8"/>
      <c r="G1624" s="9" t="str">
        <f t="shared" si="250"/>
        <v/>
      </c>
      <c r="H1624" s="9" t="str">
        <f t="shared" si="251"/>
        <v/>
      </c>
      <c r="I1624" s="9" t="str">
        <f t="shared" si="252"/>
        <v/>
      </c>
      <c r="J1624" s="9" t="str">
        <f t="shared" si="253"/>
        <v/>
      </c>
      <c r="K1624" s="9" t="str">
        <f t="shared" si="254"/>
        <v/>
      </c>
      <c r="O1624">
        <f t="shared" si="255"/>
        <v>0</v>
      </c>
      <c r="P1624">
        <f t="shared" si="256"/>
        <v>0</v>
      </c>
      <c r="Q1624">
        <f t="shared" si="257"/>
        <v>0</v>
      </c>
      <c r="R1624">
        <f t="shared" si="258"/>
        <v>0</v>
      </c>
      <c r="S1624">
        <f t="shared" si="259"/>
        <v>0</v>
      </c>
    </row>
    <row r="1625" spans="1:19" x14ac:dyDescent="0.25">
      <c r="A1625" s="8"/>
      <c r="B1625" s="8"/>
      <c r="C1625" s="8"/>
      <c r="D1625" s="8"/>
      <c r="E1625" s="8"/>
      <c r="G1625" s="9" t="str">
        <f t="shared" si="250"/>
        <v/>
      </c>
      <c r="H1625" s="9" t="str">
        <f t="shared" si="251"/>
        <v/>
      </c>
      <c r="I1625" s="9" t="str">
        <f t="shared" si="252"/>
        <v/>
      </c>
      <c r="J1625" s="9" t="str">
        <f t="shared" si="253"/>
        <v/>
      </c>
      <c r="K1625" s="9" t="str">
        <f t="shared" si="254"/>
        <v/>
      </c>
      <c r="O1625">
        <f t="shared" si="255"/>
        <v>0</v>
      </c>
      <c r="P1625">
        <f t="shared" si="256"/>
        <v>0</v>
      </c>
      <c r="Q1625">
        <f t="shared" si="257"/>
        <v>0</v>
      </c>
      <c r="R1625">
        <f t="shared" si="258"/>
        <v>0</v>
      </c>
      <c r="S1625">
        <f t="shared" si="259"/>
        <v>0</v>
      </c>
    </row>
    <row r="1626" spans="1:19" x14ac:dyDescent="0.25">
      <c r="A1626" s="8"/>
      <c r="B1626" s="8"/>
      <c r="C1626" s="8"/>
      <c r="D1626" s="8"/>
      <c r="E1626" s="8"/>
      <c r="G1626" s="9" t="str">
        <f t="shared" si="250"/>
        <v/>
      </c>
      <c r="H1626" s="9" t="str">
        <f t="shared" si="251"/>
        <v/>
      </c>
      <c r="I1626" s="9" t="str">
        <f t="shared" si="252"/>
        <v/>
      </c>
      <c r="J1626" s="9" t="str">
        <f t="shared" si="253"/>
        <v/>
      </c>
      <c r="K1626" s="9" t="str">
        <f t="shared" si="254"/>
        <v/>
      </c>
      <c r="O1626">
        <f t="shared" si="255"/>
        <v>0</v>
      </c>
      <c r="P1626">
        <f t="shared" si="256"/>
        <v>0</v>
      </c>
      <c r="Q1626">
        <f t="shared" si="257"/>
        <v>0</v>
      </c>
      <c r="R1626">
        <f t="shared" si="258"/>
        <v>0</v>
      </c>
      <c r="S1626">
        <f t="shared" si="259"/>
        <v>0</v>
      </c>
    </row>
    <row r="1627" spans="1:19" x14ac:dyDescent="0.25">
      <c r="A1627" s="8"/>
      <c r="B1627" s="8"/>
      <c r="C1627" s="8"/>
      <c r="D1627" s="8"/>
      <c r="E1627" s="8"/>
      <c r="G1627" s="9" t="str">
        <f t="shared" si="250"/>
        <v/>
      </c>
      <c r="H1627" s="9" t="str">
        <f t="shared" si="251"/>
        <v/>
      </c>
      <c r="I1627" s="9" t="str">
        <f t="shared" si="252"/>
        <v/>
      </c>
      <c r="J1627" s="9" t="str">
        <f t="shared" si="253"/>
        <v/>
      </c>
      <c r="K1627" s="9" t="str">
        <f t="shared" si="254"/>
        <v/>
      </c>
      <c r="O1627">
        <f t="shared" si="255"/>
        <v>0</v>
      </c>
      <c r="P1627">
        <f t="shared" si="256"/>
        <v>0</v>
      </c>
      <c r="Q1627">
        <f t="shared" si="257"/>
        <v>0</v>
      </c>
      <c r="R1627">
        <f t="shared" si="258"/>
        <v>0</v>
      </c>
      <c r="S1627">
        <f t="shared" si="259"/>
        <v>0</v>
      </c>
    </row>
    <row r="1628" spans="1:19" x14ac:dyDescent="0.25">
      <c r="A1628" s="8"/>
      <c r="B1628" s="8"/>
      <c r="C1628" s="8"/>
      <c r="D1628" s="8"/>
      <c r="E1628" s="8"/>
      <c r="G1628" s="9" t="str">
        <f t="shared" si="250"/>
        <v/>
      </c>
      <c r="H1628" s="9" t="str">
        <f t="shared" si="251"/>
        <v/>
      </c>
      <c r="I1628" s="9" t="str">
        <f t="shared" si="252"/>
        <v/>
      </c>
      <c r="J1628" s="9" t="str">
        <f t="shared" si="253"/>
        <v/>
      </c>
      <c r="K1628" s="9" t="str">
        <f t="shared" si="254"/>
        <v/>
      </c>
      <c r="O1628">
        <f t="shared" si="255"/>
        <v>0</v>
      </c>
      <c r="P1628">
        <f t="shared" si="256"/>
        <v>0</v>
      </c>
      <c r="Q1628">
        <f t="shared" si="257"/>
        <v>0</v>
      </c>
      <c r="R1628">
        <f t="shared" si="258"/>
        <v>0</v>
      </c>
      <c r="S1628">
        <f t="shared" si="259"/>
        <v>0</v>
      </c>
    </row>
    <row r="1629" spans="1:19" x14ac:dyDescent="0.25">
      <c r="A1629" s="8"/>
      <c r="B1629" s="8"/>
      <c r="C1629" s="8"/>
      <c r="D1629" s="8"/>
      <c r="E1629" s="8"/>
      <c r="G1629" s="9" t="str">
        <f t="shared" si="250"/>
        <v/>
      </c>
      <c r="H1629" s="9" t="str">
        <f t="shared" si="251"/>
        <v/>
      </c>
      <c r="I1629" s="9" t="str">
        <f t="shared" si="252"/>
        <v/>
      </c>
      <c r="J1629" s="9" t="str">
        <f t="shared" si="253"/>
        <v/>
      </c>
      <c r="K1629" s="9" t="str">
        <f t="shared" si="254"/>
        <v/>
      </c>
      <c r="O1629">
        <f t="shared" si="255"/>
        <v>0</v>
      </c>
      <c r="P1629">
        <f t="shared" si="256"/>
        <v>0</v>
      </c>
      <c r="Q1629">
        <f t="shared" si="257"/>
        <v>0</v>
      </c>
      <c r="R1629">
        <f t="shared" si="258"/>
        <v>0</v>
      </c>
      <c r="S1629">
        <f t="shared" si="259"/>
        <v>0</v>
      </c>
    </row>
    <row r="1630" spans="1:19" x14ac:dyDescent="0.25">
      <c r="A1630" s="8"/>
      <c r="B1630" s="8"/>
      <c r="C1630" s="8"/>
      <c r="D1630" s="8"/>
      <c r="E1630" s="8"/>
      <c r="G1630" s="9" t="str">
        <f t="shared" si="250"/>
        <v/>
      </c>
      <c r="H1630" s="9" t="str">
        <f t="shared" si="251"/>
        <v/>
      </c>
      <c r="I1630" s="9" t="str">
        <f t="shared" si="252"/>
        <v/>
      </c>
      <c r="J1630" s="9" t="str">
        <f t="shared" si="253"/>
        <v/>
      </c>
      <c r="K1630" s="9" t="str">
        <f t="shared" si="254"/>
        <v/>
      </c>
      <c r="O1630">
        <f t="shared" si="255"/>
        <v>0</v>
      </c>
      <c r="P1630">
        <f t="shared" si="256"/>
        <v>0</v>
      </c>
      <c r="Q1630">
        <f t="shared" si="257"/>
        <v>0</v>
      </c>
      <c r="R1630">
        <f t="shared" si="258"/>
        <v>0</v>
      </c>
      <c r="S1630">
        <f t="shared" si="259"/>
        <v>0</v>
      </c>
    </row>
    <row r="1631" spans="1:19" x14ac:dyDescent="0.25">
      <c r="A1631" s="8"/>
      <c r="B1631" s="8"/>
      <c r="C1631" s="8"/>
      <c r="D1631" s="8"/>
      <c r="E1631" s="8"/>
      <c r="G1631" s="9" t="str">
        <f t="shared" si="250"/>
        <v/>
      </c>
      <c r="H1631" s="9" t="str">
        <f t="shared" si="251"/>
        <v/>
      </c>
      <c r="I1631" s="9" t="str">
        <f t="shared" si="252"/>
        <v/>
      </c>
      <c r="J1631" s="9" t="str">
        <f t="shared" si="253"/>
        <v/>
      </c>
      <c r="K1631" s="9" t="str">
        <f t="shared" si="254"/>
        <v/>
      </c>
      <c r="O1631">
        <f t="shared" si="255"/>
        <v>0</v>
      </c>
      <c r="P1631">
        <f t="shared" si="256"/>
        <v>0</v>
      </c>
      <c r="Q1631">
        <f t="shared" si="257"/>
        <v>0</v>
      </c>
      <c r="R1631">
        <f t="shared" si="258"/>
        <v>0</v>
      </c>
      <c r="S1631">
        <f t="shared" si="259"/>
        <v>0</v>
      </c>
    </row>
    <row r="1632" spans="1:19" x14ac:dyDescent="0.25">
      <c r="A1632" s="8"/>
      <c r="B1632" s="8"/>
      <c r="C1632" s="8"/>
      <c r="D1632" s="8"/>
      <c r="E1632" s="8"/>
      <c r="G1632" s="9" t="str">
        <f t="shared" si="250"/>
        <v/>
      </c>
      <c r="H1632" s="9" t="str">
        <f t="shared" si="251"/>
        <v/>
      </c>
      <c r="I1632" s="9" t="str">
        <f t="shared" si="252"/>
        <v/>
      </c>
      <c r="J1632" s="9" t="str">
        <f t="shared" si="253"/>
        <v/>
      </c>
      <c r="K1632" s="9" t="str">
        <f t="shared" si="254"/>
        <v/>
      </c>
      <c r="O1632">
        <f t="shared" si="255"/>
        <v>0</v>
      </c>
      <c r="P1632">
        <f t="shared" si="256"/>
        <v>0</v>
      </c>
      <c r="Q1632">
        <f t="shared" si="257"/>
        <v>0</v>
      </c>
      <c r="R1632">
        <f t="shared" si="258"/>
        <v>0</v>
      </c>
      <c r="S1632">
        <f t="shared" si="259"/>
        <v>0</v>
      </c>
    </row>
    <row r="1633" spans="1:19" x14ac:dyDescent="0.25">
      <c r="A1633" s="8"/>
      <c r="B1633" s="8"/>
      <c r="C1633" s="8"/>
      <c r="D1633" s="8"/>
      <c r="E1633" s="8"/>
      <c r="G1633" s="9" t="str">
        <f t="shared" si="250"/>
        <v/>
      </c>
      <c r="H1633" s="9" t="str">
        <f t="shared" si="251"/>
        <v/>
      </c>
      <c r="I1633" s="9" t="str">
        <f t="shared" si="252"/>
        <v/>
      </c>
      <c r="J1633" s="9" t="str">
        <f t="shared" si="253"/>
        <v/>
      </c>
      <c r="K1633" s="9" t="str">
        <f t="shared" si="254"/>
        <v/>
      </c>
      <c r="O1633">
        <f t="shared" si="255"/>
        <v>0</v>
      </c>
      <c r="P1633">
        <f t="shared" si="256"/>
        <v>0</v>
      </c>
      <c r="Q1633">
        <f t="shared" si="257"/>
        <v>0</v>
      </c>
      <c r="R1633">
        <f t="shared" si="258"/>
        <v>0</v>
      </c>
      <c r="S1633">
        <f t="shared" si="259"/>
        <v>0</v>
      </c>
    </row>
    <row r="1634" spans="1:19" x14ac:dyDescent="0.25">
      <c r="A1634" s="8"/>
      <c r="B1634" s="8"/>
      <c r="C1634" s="8"/>
      <c r="D1634" s="8"/>
      <c r="E1634" s="8"/>
      <c r="G1634" s="9" t="str">
        <f t="shared" si="250"/>
        <v/>
      </c>
      <c r="H1634" s="9" t="str">
        <f t="shared" si="251"/>
        <v/>
      </c>
      <c r="I1634" s="9" t="str">
        <f t="shared" si="252"/>
        <v/>
      </c>
      <c r="J1634" s="9" t="str">
        <f t="shared" si="253"/>
        <v/>
      </c>
      <c r="K1634" s="9" t="str">
        <f t="shared" si="254"/>
        <v/>
      </c>
      <c r="O1634">
        <f t="shared" si="255"/>
        <v>0</v>
      </c>
      <c r="P1634">
        <f t="shared" si="256"/>
        <v>0</v>
      </c>
      <c r="Q1634">
        <f t="shared" si="257"/>
        <v>0</v>
      </c>
      <c r="R1634">
        <f t="shared" si="258"/>
        <v>0</v>
      </c>
      <c r="S1634">
        <f t="shared" si="259"/>
        <v>0</v>
      </c>
    </row>
    <row r="1635" spans="1:19" x14ac:dyDescent="0.25">
      <c r="A1635" s="8"/>
      <c r="B1635" s="8"/>
      <c r="C1635" s="8"/>
      <c r="D1635" s="8"/>
      <c r="E1635" s="8"/>
      <c r="G1635" s="9" t="str">
        <f t="shared" si="250"/>
        <v/>
      </c>
      <c r="H1635" s="9" t="str">
        <f t="shared" si="251"/>
        <v/>
      </c>
      <c r="I1635" s="9" t="str">
        <f t="shared" si="252"/>
        <v/>
      </c>
      <c r="J1635" s="9" t="str">
        <f t="shared" si="253"/>
        <v/>
      </c>
      <c r="K1635" s="9" t="str">
        <f t="shared" si="254"/>
        <v/>
      </c>
      <c r="O1635">
        <f t="shared" si="255"/>
        <v>0</v>
      </c>
      <c r="P1635">
        <f t="shared" si="256"/>
        <v>0</v>
      </c>
      <c r="Q1635">
        <f t="shared" si="257"/>
        <v>0</v>
      </c>
      <c r="R1635">
        <f t="shared" si="258"/>
        <v>0</v>
      </c>
      <c r="S1635">
        <f t="shared" si="259"/>
        <v>0</v>
      </c>
    </row>
    <row r="1636" spans="1:19" x14ac:dyDescent="0.25">
      <c r="A1636" s="8"/>
      <c r="B1636" s="8"/>
      <c r="C1636" s="8"/>
      <c r="D1636" s="8"/>
      <c r="E1636" s="8"/>
      <c r="G1636" s="9" t="str">
        <f t="shared" si="250"/>
        <v/>
      </c>
      <c r="H1636" s="9" t="str">
        <f t="shared" si="251"/>
        <v/>
      </c>
      <c r="I1636" s="9" t="str">
        <f t="shared" si="252"/>
        <v/>
      </c>
      <c r="J1636" s="9" t="str">
        <f t="shared" si="253"/>
        <v/>
      </c>
      <c r="K1636" s="9" t="str">
        <f t="shared" si="254"/>
        <v/>
      </c>
      <c r="O1636">
        <f t="shared" si="255"/>
        <v>0</v>
      </c>
      <c r="P1636">
        <f t="shared" si="256"/>
        <v>0</v>
      </c>
      <c r="Q1636">
        <f t="shared" si="257"/>
        <v>0</v>
      </c>
      <c r="R1636">
        <f t="shared" si="258"/>
        <v>0</v>
      </c>
      <c r="S1636">
        <f t="shared" si="259"/>
        <v>0</v>
      </c>
    </row>
    <row r="1637" spans="1:19" x14ac:dyDescent="0.25">
      <c r="A1637" s="8"/>
      <c r="B1637" s="8"/>
      <c r="C1637" s="8"/>
      <c r="D1637" s="8"/>
      <c r="E1637" s="8"/>
      <c r="G1637" s="9" t="str">
        <f t="shared" si="250"/>
        <v/>
      </c>
      <c r="H1637" s="9" t="str">
        <f t="shared" si="251"/>
        <v/>
      </c>
      <c r="I1637" s="9" t="str">
        <f t="shared" si="252"/>
        <v/>
      </c>
      <c r="J1637" s="9" t="str">
        <f t="shared" si="253"/>
        <v/>
      </c>
      <c r="K1637" s="9" t="str">
        <f t="shared" si="254"/>
        <v/>
      </c>
      <c r="O1637">
        <f t="shared" si="255"/>
        <v>0</v>
      </c>
      <c r="P1637">
        <f t="shared" si="256"/>
        <v>0</v>
      </c>
      <c r="Q1637">
        <f t="shared" si="257"/>
        <v>0</v>
      </c>
      <c r="R1637">
        <f t="shared" si="258"/>
        <v>0</v>
      </c>
      <c r="S1637">
        <f t="shared" si="259"/>
        <v>0</v>
      </c>
    </row>
    <row r="1638" spans="1:19" x14ac:dyDescent="0.25">
      <c r="A1638" s="8"/>
      <c r="B1638" s="8"/>
      <c r="C1638" s="8"/>
      <c r="D1638" s="8"/>
      <c r="E1638" s="8"/>
      <c r="G1638" s="9" t="str">
        <f t="shared" si="250"/>
        <v/>
      </c>
      <c r="H1638" s="9" t="str">
        <f t="shared" si="251"/>
        <v/>
      </c>
      <c r="I1638" s="9" t="str">
        <f t="shared" si="252"/>
        <v/>
      </c>
      <c r="J1638" s="9" t="str">
        <f t="shared" si="253"/>
        <v/>
      </c>
      <c r="K1638" s="9" t="str">
        <f t="shared" si="254"/>
        <v/>
      </c>
      <c r="O1638">
        <f t="shared" si="255"/>
        <v>0</v>
      </c>
      <c r="P1638">
        <f t="shared" si="256"/>
        <v>0</v>
      </c>
      <c r="Q1638">
        <f t="shared" si="257"/>
        <v>0</v>
      </c>
      <c r="R1638">
        <f t="shared" si="258"/>
        <v>0</v>
      </c>
      <c r="S1638">
        <f t="shared" si="259"/>
        <v>0</v>
      </c>
    </row>
    <row r="1639" spans="1:19" x14ac:dyDescent="0.25">
      <c r="A1639" s="8"/>
      <c r="B1639" s="8"/>
      <c r="C1639" s="8"/>
      <c r="D1639" s="8"/>
      <c r="E1639" s="8"/>
      <c r="G1639" s="9" t="str">
        <f t="shared" si="250"/>
        <v/>
      </c>
      <c r="H1639" s="9" t="str">
        <f t="shared" si="251"/>
        <v/>
      </c>
      <c r="I1639" s="9" t="str">
        <f t="shared" si="252"/>
        <v/>
      </c>
      <c r="J1639" s="9" t="str">
        <f t="shared" si="253"/>
        <v/>
      </c>
      <c r="K1639" s="9" t="str">
        <f t="shared" si="254"/>
        <v/>
      </c>
      <c r="O1639">
        <f t="shared" si="255"/>
        <v>0</v>
      </c>
      <c r="P1639">
        <f t="shared" si="256"/>
        <v>0</v>
      </c>
      <c r="Q1639">
        <f t="shared" si="257"/>
        <v>0</v>
      </c>
      <c r="R1639">
        <f t="shared" si="258"/>
        <v>0</v>
      </c>
      <c r="S1639">
        <f t="shared" si="259"/>
        <v>0</v>
      </c>
    </row>
    <row r="1640" spans="1:19" x14ac:dyDescent="0.25">
      <c r="A1640" s="8"/>
      <c r="B1640" s="8"/>
      <c r="C1640" s="8"/>
      <c r="D1640" s="8"/>
      <c r="E1640" s="8"/>
      <c r="G1640" s="9" t="str">
        <f t="shared" si="250"/>
        <v/>
      </c>
      <c r="H1640" s="9" t="str">
        <f t="shared" si="251"/>
        <v/>
      </c>
      <c r="I1640" s="9" t="str">
        <f t="shared" si="252"/>
        <v/>
      </c>
      <c r="J1640" s="9" t="str">
        <f t="shared" si="253"/>
        <v/>
      </c>
      <c r="K1640" s="9" t="str">
        <f t="shared" si="254"/>
        <v/>
      </c>
      <c r="O1640">
        <f t="shared" si="255"/>
        <v>0</v>
      </c>
      <c r="P1640">
        <f t="shared" si="256"/>
        <v>0</v>
      </c>
      <c r="Q1640">
        <f t="shared" si="257"/>
        <v>0</v>
      </c>
      <c r="R1640">
        <f t="shared" si="258"/>
        <v>0</v>
      </c>
      <c r="S1640">
        <f t="shared" si="259"/>
        <v>0</v>
      </c>
    </row>
    <row r="1641" spans="1:19" x14ac:dyDescent="0.25">
      <c r="A1641" s="8"/>
      <c r="B1641" s="8"/>
      <c r="C1641" s="8"/>
      <c r="D1641" s="8"/>
      <c r="E1641" s="8"/>
      <c r="G1641" s="9" t="str">
        <f t="shared" si="250"/>
        <v/>
      </c>
      <c r="H1641" s="9" t="str">
        <f t="shared" si="251"/>
        <v/>
      </c>
      <c r="I1641" s="9" t="str">
        <f t="shared" si="252"/>
        <v/>
      </c>
      <c r="J1641" s="9" t="str">
        <f t="shared" si="253"/>
        <v/>
      </c>
      <c r="K1641" s="9" t="str">
        <f t="shared" si="254"/>
        <v/>
      </c>
      <c r="O1641">
        <f t="shared" si="255"/>
        <v>0</v>
      </c>
      <c r="P1641">
        <f t="shared" si="256"/>
        <v>0</v>
      </c>
      <c r="Q1641">
        <f t="shared" si="257"/>
        <v>0</v>
      </c>
      <c r="R1641">
        <f t="shared" si="258"/>
        <v>0</v>
      </c>
      <c r="S1641">
        <f t="shared" si="259"/>
        <v>0</v>
      </c>
    </row>
    <row r="1642" spans="1:19" x14ac:dyDescent="0.25">
      <c r="A1642" s="8"/>
      <c r="B1642" s="8"/>
      <c r="C1642" s="8"/>
      <c r="D1642" s="8"/>
      <c r="E1642" s="8"/>
      <c r="G1642" s="9" t="str">
        <f t="shared" si="250"/>
        <v/>
      </c>
      <c r="H1642" s="9" t="str">
        <f t="shared" si="251"/>
        <v/>
      </c>
      <c r="I1642" s="9" t="str">
        <f t="shared" si="252"/>
        <v/>
      </c>
      <c r="J1642" s="9" t="str">
        <f t="shared" si="253"/>
        <v/>
      </c>
      <c r="K1642" s="9" t="str">
        <f t="shared" si="254"/>
        <v/>
      </c>
      <c r="O1642">
        <f t="shared" si="255"/>
        <v>0</v>
      </c>
      <c r="P1642">
        <f t="shared" si="256"/>
        <v>0</v>
      </c>
      <c r="Q1642">
        <f t="shared" si="257"/>
        <v>0</v>
      </c>
      <c r="R1642">
        <f t="shared" si="258"/>
        <v>0</v>
      </c>
      <c r="S1642">
        <f t="shared" si="259"/>
        <v>0</v>
      </c>
    </row>
    <row r="1643" spans="1:19" x14ac:dyDescent="0.25">
      <c r="A1643" s="8"/>
      <c r="B1643" s="8"/>
      <c r="C1643" s="8"/>
      <c r="D1643" s="8"/>
      <c r="E1643" s="8"/>
      <c r="G1643" s="9" t="str">
        <f t="shared" si="250"/>
        <v/>
      </c>
      <c r="H1643" s="9" t="str">
        <f t="shared" si="251"/>
        <v/>
      </c>
      <c r="I1643" s="9" t="str">
        <f t="shared" si="252"/>
        <v/>
      </c>
      <c r="J1643" s="9" t="str">
        <f t="shared" si="253"/>
        <v/>
      </c>
      <c r="K1643" s="9" t="str">
        <f t="shared" si="254"/>
        <v/>
      </c>
      <c r="O1643">
        <f t="shared" si="255"/>
        <v>0</v>
      </c>
      <c r="P1643">
        <f t="shared" si="256"/>
        <v>0</v>
      </c>
      <c r="Q1643">
        <f t="shared" si="257"/>
        <v>0</v>
      </c>
      <c r="R1643">
        <f t="shared" si="258"/>
        <v>0</v>
      </c>
      <c r="S1643">
        <f t="shared" si="259"/>
        <v>0</v>
      </c>
    </row>
    <row r="1644" spans="1:19" x14ac:dyDescent="0.25">
      <c r="A1644" s="8"/>
      <c r="B1644" s="8"/>
      <c r="C1644" s="8"/>
      <c r="D1644" s="8"/>
      <c r="E1644" s="8"/>
      <c r="G1644" s="9" t="str">
        <f t="shared" si="250"/>
        <v/>
      </c>
      <c r="H1644" s="9" t="str">
        <f t="shared" si="251"/>
        <v/>
      </c>
      <c r="I1644" s="9" t="str">
        <f t="shared" si="252"/>
        <v/>
      </c>
      <c r="J1644" s="9" t="str">
        <f t="shared" si="253"/>
        <v/>
      </c>
      <c r="K1644" s="9" t="str">
        <f t="shared" si="254"/>
        <v/>
      </c>
      <c r="O1644">
        <f t="shared" si="255"/>
        <v>0</v>
      </c>
      <c r="P1644">
        <f t="shared" si="256"/>
        <v>0</v>
      </c>
      <c r="Q1644">
        <f t="shared" si="257"/>
        <v>0</v>
      </c>
      <c r="R1644">
        <f t="shared" si="258"/>
        <v>0</v>
      </c>
      <c r="S1644">
        <f t="shared" si="259"/>
        <v>0</v>
      </c>
    </row>
    <row r="1645" spans="1:19" x14ac:dyDescent="0.25">
      <c r="A1645" s="8"/>
      <c r="B1645" s="8"/>
      <c r="C1645" s="8"/>
      <c r="D1645" s="8"/>
      <c r="E1645" s="8"/>
      <c r="G1645" s="9" t="str">
        <f t="shared" si="250"/>
        <v/>
      </c>
      <c r="H1645" s="9" t="str">
        <f t="shared" si="251"/>
        <v/>
      </c>
      <c r="I1645" s="9" t="str">
        <f t="shared" si="252"/>
        <v/>
      </c>
      <c r="J1645" s="9" t="str">
        <f t="shared" si="253"/>
        <v/>
      </c>
      <c r="K1645" s="9" t="str">
        <f t="shared" si="254"/>
        <v/>
      </c>
      <c r="O1645">
        <f t="shared" si="255"/>
        <v>0</v>
      </c>
      <c r="P1645">
        <f t="shared" si="256"/>
        <v>0</v>
      </c>
      <c r="Q1645">
        <f t="shared" si="257"/>
        <v>0</v>
      </c>
      <c r="R1645">
        <f t="shared" si="258"/>
        <v>0</v>
      </c>
      <c r="S1645">
        <f t="shared" si="259"/>
        <v>0</v>
      </c>
    </row>
    <row r="1646" spans="1:19" x14ac:dyDescent="0.25">
      <c r="A1646" s="8"/>
      <c r="B1646" s="8"/>
      <c r="C1646" s="8"/>
      <c r="D1646" s="8"/>
      <c r="E1646" s="8"/>
      <c r="G1646" s="9" t="str">
        <f t="shared" si="250"/>
        <v/>
      </c>
      <c r="H1646" s="9" t="str">
        <f t="shared" si="251"/>
        <v/>
      </c>
      <c r="I1646" s="9" t="str">
        <f t="shared" si="252"/>
        <v/>
      </c>
      <c r="J1646" s="9" t="str">
        <f t="shared" si="253"/>
        <v/>
      </c>
      <c r="K1646" s="9" t="str">
        <f t="shared" si="254"/>
        <v/>
      </c>
      <c r="O1646">
        <f t="shared" si="255"/>
        <v>0</v>
      </c>
      <c r="P1646">
        <f t="shared" si="256"/>
        <v>0</v>
      </c>
      <c r="Q1646">
        <f t="shared" si="257"/>
        <v>0</v>
      </c>
      <c r="R1646">
        <f t="shared" si="258"/>
        <v>0</v>
      </c>
      <c r="S1646">
        <f t="shared" si="259"/>
        <v>0</v>
      </c>
    </row>
    <row r="1647" spans="1:19" x14ac:dyDescent="0.25">
      <c r="A1647" s="8"/>
      <c r="B1647" s="8"/>
      <c r="C1647" s="8"/>
      <c r="D1647" s="8"/>
      <c r="E1647" s="8"/>
      <c r="G1647" s="9" t="str">
        <f t="shared" si="250"/>
        <v/>
      </c>
      <c r="H1647" s="9" t="str">
        <f t="shared" si="251"/>
        <v/>
      </c>
      <c r="I1647" s="9" t="str">
        <f t="shared" si="252"/>
        <v/>
      </c>
      <c r="J1647" s="9" t="str">
        <f t="shared" si="253"/>
        <v/>
      </c>
      <c r="K1647" s="9" t="str">
        <f t="shared" si="254"/>
        <v/>
      </c>
      <c r="O1647">
        <f t="shared" si="255"/>
        <v>0</v>
      </c>
      <c r="P1647">
        <f t="shared" si="256"/>
        <v>0</v>
      </c>
      <c r="Q1647">
        <f t="shared" si="257"/>
        <v>0</v>
      </c>
      <c r="R1647">
        <f t="shared" si="258"/>
        <v>0</v>
      </c>
      <c r="S1647">
        <f t="shared" si="259"/>
        <v>0</v>
      </c>
    </row>
    <row r="1648" spans="1:19" x14ac:dyDescent="0.25">
      <c r="A1648" s="8"/>
      <c r="B1648" s="8"/>
      <c r="C1648" s="8"/>
      <c r="D1648" s="8"/>
      <c r="E1648" s="8"/>
      <c r="G1648" s="9" t="str">
        <f t="shared" si="250"/>
        <v/>
      </c>
      <c r="H1648" s="9" t="str">
        <f t="shared" si="251"/>
        <v/>
      </c>
      <c r="I1648" s="9" t="str">
        <f t="shared" si="252"/>
        <v/>
      </c>
      <c r="J1648" s="9" t="str">
        <f t="shared" si="253"/>
        <v/>
      </c>
      <c r="K1648" s="9" t="str">
        <f t="shared" si="254"/>
        <v/>
      </c>
      <c r="O1648">
        <f t="shared" si="255"/>
        <v>0</v>
      </c>
      <c r="P1648">
        <f t="shared" si="256"/>
        <v>0</v>
      </c>
      <c r="Q1648">
        <f t="shared" si="257"/>
        <v>0</v>
      </c>
      <c r="R1648">
        <f t="shared" si="258"/>
        <v>0</v>
      </c>
      <c r="S1648">
        <f t="shared" si="259"/>
        <v>0</v>
      </c>
    </row>
    <row r="1649" spans="1:19" x14ac:dyDescent="0.25">
      <c r="A1649" s="8"/>
      <c r="B1649" s="8"/>
      <c r="C1649" s="8"/>
      <c r="D1649" s="8"/>
      <c r="E1649" s="8"/>
      <c r="G1649" s="9" t="str">
        <f t="shared" si="250"/>
        <v/>
      </c>
      <c r="H1649" s="9" t="str">
        <f t="shared" si="251"/>
        <v/>
      </c>
      <c r="I1649" s="9" t="str">
        <f t="shared" si="252"/>
        <v/>
      </c>
      <c r="J1649" s="9" t="str">
        <f t="shared" si="253"/>
        <v/>
      </c>
      <c r="K1649" s="9" t="str">
        <f t="shared" si="254"/>
        <v/>
      </c>
      <c r="O1649">
        <f t="shared" si="255"/>
        <v>0</v>
      </c>
      <c r="P1649">
        <f t="shared" si="256"/>
        <v>0</v>
      </c>
      <c r="Q1649">
        <f t="shared" si="257"/>
        <v>0</v>
      </c>
      <c r="R1649">
        <f t="shared" si="258"/>
        <v>0</v>
      </c>
      <c r="S1649">
        <f t="shared" si="259"/>
        <v>0</v>
      </c>
    </row>
    <row r="1650" spans="1:19" x14ac:dyDescent="0.25">
      <c r="A1650" s="8"/>
      <c r="B1650" s="8"/>
      <c r="C1650" s="8"/>
      <c r="D1650" s="8"/>
      <c r="E1650" s="8"/>
      <c r="G1650" s="9" t="str">
        <f t="shared" si="250"/>
        <v/>
      </c>
      <c r="H1650" s="9" t="str">
        <f t="shared" si="251"/>
        <v/>
      </c>
      <c r="I1650" s="9" t="str">
        <f t="shared" si="252"/>
        <v/>
      </c>
      <c r="J1650" s="9" t="str">
        <f t="shared" si="253"/>
        <v/>
      </c>
      <c r="K1650" s="9" t="str">
        <f t="shared" si="254"/>
        <v/>
      </c>
      <c r="O1650">
        <f t="shared" si="255"/>
        <v>0</v>
      </c>
      <c r="P1650">
        <f t="shared" si="256"/>
        <v>0</v>
      </c>
      <c r="Q1650">
        <f t="shared" si="257"/>
        <v>0</v>
      </c>
      <c r="R1650">
        <f t="shared" si="258"/>
        <v>0</v>
      </c>
      <c r="S1650">
        <f t="shared" si="259"/>
        <v>0</v>
      </c>
    </row>
    <row r="1651" spans="1:19" x14ac:dyDescent="0.25">
      <c r="A1651" s="8"/>
      <c r="B1651" s="8"/>
      <c r="C1651" s="8"/>
      <c r="D1651" s="8"/>
      <c r="E1651" s="8"/>
      <c r="G1651" s="9" t="str">
        <f t="shared" si="250"/>
        <v/>
      </c>
      <c r="H1651" s="9" t="str">
        <f t="shared" si="251"/>
        <v/>
      </c>
      <c r="I1651" s="9" t="str">
        <f t="shared" si="252"/>
        <v/>
      </c>
      <c r="J1651" s="9" t="str">
        <f t="shared" si="253"/>
        <v/>
      </c>
      <c r="K1651" s="9" t="str">
        <f t="shared" si="254"/>
        <v/>
      </c>
      <c r="O1651">
        <f t="shared" si="255"/>
        <v>0</v>
      </c>
      <c r="P1651">
        <f t="shared" si="256"/>
        <v>0</v>
      </c>
      <c r="Q1651">
        <f t="shared" si="257"/>
        <v>0</v>
      </c>
      <c r="R1651">
        <f t="shared" si="258"/>
        <v>0</v>
      </c>
      <c r="S1651">
        <f t="shared" si="259"/>
        <v>0</v>
      </c>
    </row>
    <row r="1652" spans="1:19" x14ac:dyDescent="0.25">
      <c r="A1652" s="8"/>
      <c r="B1652" s="8"/>
      <c r="C1652" s="8"/>
      <c r="D1652" s="8"/>
      <c r="E1652" s="8"/>
      <c r="G1652" s="9" t="str">
        <f t="shared" si="250"/>
        <v/>
      </c>
      <c r="H1652" s="9" t="str">
        <f t="shared" si="251"/>
        <v/>
      </c>
      <c r="I1652" s="9" t="str">
        <f t="shared" si="252"/>
        <v/>
      </c>
      <c r="J1652" s="9" t="str">
        <f t="shared" si="253"/>
        <v/>
      </c>
      <c r="K1652" s="9" t="str">
        <f t="shared" si="254"/>
        <v/>
      </c>
      <c r="O1652">
        <f t="shared" si="255"/>
        <v>0</v>
      </c>
      <c r="P1652">
        <f t="shared" si="256"/>
        <v>0</v>
      </c>
      <c r="Q1652">
        <f t="shared" si="257"/>
        <v>0</v>
      </c>
      <c r="R1652">
        <f t="shared" si="258"/>
        <v>0</v>
      </c>
      <c r="S1652">
        <f t="shared" si="259"/>
        <v>0</v>
      </c>
    </row>
    <row r="1653" spans="1:19" x14ac:dyDescent="0.25">
      <c r="A1653" s="8"/>
      <c r="B1653" s="8"/>
      <c r="C1653" s="8"/>
      <c r="D1653" s="8"/>
      <c r="E1653" s="8"/>
      <c r="G1653" s="9" t="str">
        <f t="shared" si="250"/>
        <v/>
      </c>
      <c r="H1653" s="9" t="str">
        <f t="shared" si="251"/>
        <v/>
      </c>
      <c r="I1653" s="9" t="str">
        <f t="shared" si="252"/>
        <v/>
      </c>
      <c r="J1653" s="9" t="str">
        <f t="shared" si="253"/>
        <v/>
      </c>
      <c r="K1653" s="9" t="str">
        <f t="shared" si="254"/>
        <v/>
      </c>
      <c r="O1653">
        <f t="shared" si="255"/>
        <v>0</v>
      </c>
      <c r="P1653">
        <f t="shared" si="256"/>
        <v>0</v>
      </c>
      <c r="Q1653">
        <f t="shared" si="257"/>
        <v>0</v>
      </c>
      <c r="R1653">
        <f t="shared" si="258"/>
        <v>0</v>
      </c>
      <c r="S1653">
        <f t="shared" si="259"/>
        <v>0</v>
      </c>
    </row>
    <row r="1654" spans="1:19" x14ac:dyDescent="0.25">
      <c r="A1654" s="8"/>
      <c r="B1654" s="8"/>
      <c r="C1654" s="8"/>
      <c r="D1654" s="8"/>
      <c r="E1654" s="8"/>
      <c r="G1654" s="9" t="str">
        <f t="shared" si="250"/>
        <v/>
      </c>
      <c r="H1654" s="9" t="str">
        <f t="shared" si="251"/>
        <v/>
      </c>
      <c r="I1654" s="9" t="str">
        <f t="shared" si="252"/>
        <v/>
      </c>
      <c r="J1654" s="9" t="str">
        <f t="shared" si="253"/>
        <v/>
      </c>
      <c r="K1654" s="9" t="str">
        <f t="shared" si="254"/>
        <v/>
      </c>
      <c r="O1654">
        <f t="shared" si="255"/>
        <v>0</v>
      </c>
      <c r="P1654">
        <f t="shared" si="256"/>
        <v>0</v>
      </c>
      <c r="Q1654">
        <f t="shared" si="257"/>
        <v>0</v>
      </c>
      <c r="R1654">
        <f t="shared" si="258"/>
        <v>0</v>
      </c>
      <c r="S1654">
        <f t="shared" si="259"/>
        <v>0</v>
      </c>
    </row>
    <row r="1655" spans="1:19" x14ac:dyDescent="0.25">
      <c r="A1655" s="8"/>
      <c r="B1655" s="8"/>
      <c r="C1655" s="8"/>
      <c r="D1655" s="8"/>
      <c r="E1655" s="8"/>
      <c r="G1655" s="9" t="str">
        <f t="shared" si="250"/>
        <v/>
      </c>
      <c r="H1655" s="9" t="str">
        <f t="shared" si="251"/>
        <v/>
      </c>
      <c r="I1655" s="9" t="str">
        <f t="shared" si="252"/>
        <v/>
      </c>
      <c r="J1655" s="9" t="str">
        <f t="shared" si="253"/>
        <v/>
      </c>
      <c r="K1655" s="9" t="str">
        <f t="shared" si="254"/>
        <v/>
      </c>
      <c r="O1655">
        <f t="shared" si="255"/>
        <v>0</v>
      </c>
      <c r="P1655">
        <f t="shared" si="256"/>
        <v>0</v>
      </c>
      <c r="Q1655">
        <f t="shared" si="257"/>
        <v>0</v>
      </c>
      <c r="R1655">
        <f t="shared" si="258"/>
        <v>0</v>
      </c>
      <c r="S1655">
        <f t="shared" si="259"/>
        <v>0</v>
      </c>
    </row>
    <row r="1656" spans="1:19" x14ac:dyDescent="0.25">
      <c r="A1656" s="8"/>
      <c r="B1656" s="8"/>
      <c r="C1656" s="8"/>
      <c r="D1656" s="8"/>
      <c r="E1656" s="8"/>
      <c r="G1656" s="9" t="str">
        <f t="shared" si="250"/>
        <v/>
      </c>
      <c r="H1656" s="9" t="str">
        <f t="shared" si="251"/>
        <v/>
      </c>
      <c r="I1656" s="9" t="str">
        <f t="shared" si="252"/>
        <v/>
      </c>
      <c r="J1656" s="9" t="str">
        <f t="shared" si="253"/>
        <v/>
      </c>
      <c r="K1656" s="9" t="str">
        <f t="shared" si="254"/>
        <v/>
      </c>
      <c r="O1656">
        <f t="shared" si="255"/>
        <v>0</v>
      </c>
      <c r="P1656">
        <f t="shared" si="256"/>
        <v>0</v>
      </c>
      <c r="Q1656">
        <f t="shared" si="257"/>
        <v>0</v>
      </c>
      <c r="R1656">
        <f t="shared" si="258"/>
        <v>0</v>
      </c>
      <c r="S1656">
        <f t="shared" si="259"/>
        <v>0</v>
      </c>
    </row>
    <row r="1657" spans="1:19" x14ac:dyDescent="0.25">
      <c r="A1657" s="8"/>
      <c r="B1657" s="8"/>
      <c r="C1657" s="8"/>
      <c r="D1657" s="8"/>
      <c r="E1657" s="8"/>
      <c r="G1657" s="9" t="str">
        <f t="shared" si="250"/>
        <v/>
      </c>
      <c r="H1657" s="9" t="str">
        <f t="shared" si="251"/>
        <v/>
      </c>
      <c r="I1657" s="9" t="str">
        <f t="shared" si="252"/>
        <v/>
      </c>
      <c r="J1657" s="9" t="str">
        <f t="shared" si="253"/>
        <v/>
      </c>
      <c r="K1657" s="9" t="str">
        <f t="shared" si="254"/>
        <v/>
      </c>
      <c r="O1657">
        <f t="shared" si="255"/>
        <v>0</v>
      </c>
      <c r="P1657">
        <f t="shared" si="256"/>
        <v>0</v>
      </c>
      <c r="Q1657">
        <f t="shared" si="257"/>
        <v>0</v>
      </c>
      <c r="R1657">
        <f t="shared" si="258"/>
        <v>0</v>
      </c>
      <c r="S1657">
        <f t="shared" si="259"/>
        <v>0</v>
      </c>
    </row>
    <row r="1658" spans="1:19" x14ac:dyDescent="0.25">
      <c r="A1658" s="8"/>
      <c r="B1658" s="8"/>
      <c r="C1658" s="8"/>
      <c r="D1658" s="8"/>
      <c r="E1658" s="8"/>
      <c r="G1658" s="9" t="str">
        <f t="shared" si="250"/>
        <v/>
      </c>
      <c r="H1658" s="9" t="str">
        <f t="shared" si="251"/>
        <v/>
      </c>
      <c r="I1658" s="9" t="str">
        <f t="shared" si="252"/>
        <v/>
      </c>
      <c r="J1658" s="9" t="str">
        <f t="shared" si="253"/>
        <v/>
      </c>
      <c r="K1658" s="9" t="str">
        <f t="shared" si="254"/>
        <v/>
      </c>
      <c r="O1658">
        <f t="shared" si="255"/>
        <v>0</v>
      </c>
      <c r="P1658">
        <f t="shared" si="256"/>
        <v>0</v>
      </c>
      <c r="Q1658">
        <f t="shared" si="257"/>
        <v>0</v>
      </c>
      <c r="R1658">
        <f t="shared" si="258"/>
        <v>0</v>
      </c>
      <c r="S1658">
        <f t="shared" si="259"/>
        <v>0</v>
      </c>
    </row>
    <row r="1659" spans="1:19" x14ac:dyDescent="0.25">
      <c r="A1659" s="8"/>
      <c r="B1659" s="8"/>
      <c r="C1659" s="8"/>
      <c r="D1659" s="8"/>
      <c r="E1659" s="8"/>
      <c r="G1659" s="9" t="str">
        <f t="shared" si="250"/>
        <v/>
      </c>
      <c r="H1659" s="9" t="str">
        <f t="shared" si="251"/>
        <v/>
      </c>
      <c r="I1659" s="9" t="str">
        <f t="shared" si="252"/>
        <v/>
      </c>
      <c r="J1659" s="9" t="str">
        <f t="shared" si="253"/>
        <v/>
      </c>
      <c r="K1659" s="9" t="str">
        <f t="shared" si="254"/>
        <v/>
      </c>
      <c r="O1659">
        <f t="shared" si="255"/>
        <v>0</v>
      </c>
      <c r="P1659">
        <f t="shared" si="256"/>
        <v>0</v>
      </c>
      <c r="Q1659">
        <f t="shared" si="257"/>
        <v>0</v>
      </c>
      <c r="R1659">
        <f t="shared" si="258"/>
        <v>0</v>
      </c>
      <c r="S1659">
        <f t="shared" si="259"/>
        <v>0</v>
      </c>
    </row>
    <row r="1660" spans="1:19" x14ac:dyDescent="0.25">
      <c r="A1660" s="8"/>
      <c r="B1660" s="8"/>
      <c r="C1660" s="8"/>
      <c r="D1660" s="8"/>
      <c r="E1660" s="8"/>
      <c r="G1660" s="9" t="str">
        <f t="shared" si="250"/>
        <v/>
      </c>
      <c r="H1660" s="9" t="str">
        <f t="shared" si="251"/>
        <v/>
      </c>
      <c r="I1660" s="9" t="str">
        <f t="shared" si="252"/>
        <v/>
      </c>
      <c r="J1660" s="9" t="str">
        <f t="shared" si="253"/>
        <v/>
      </c>
      <c r="K1660" s="9" t="str">
        <f t="shared" si="254"/>
        <v/>
      </c>
      <c r="O1660">
        <f t="shared" si="255"/>
        <v>0</v>
      </c>
      <c r="P1660">
        <f t="shared" si="256"/>
        <v>0</v>
      </c>
      <c r="Q1660">
        <f t="shared" si="257"/>
        <v>0</v>
      </c>
      <c r="R1660">
        <f t="shared" si="258"/>
        <v>0</v>
      </c>
      <c r="S1660">
        <f t="shared" si="259"/>
        <v>0</v>
      </c>
    </row>
    <row r="1661" spans="1:19" x14ac:dyDescent="0.25">
      <c r="A1661" s="8"/>
      <c r="B1661" s="8"/>
      <c r="C1661" s="8"/>
      <c r="D1661" s="8"/>
      <c r="E1661" s="8"/>
      <c r="G1661" s="9" t="str">
        <f t="shared" si="250"/>
        <v/>
      </c>
      <c r="H1661" s="9" t="str">
        <f t="shared" si="251"/>
        <v/>
      </c>
      <c r="I1661" s="9" t="str">
        <f t="shared" si="252"/>
        <v/>
      </c>
      <c r="J1661" s="9" t="str">
        <f t="shared" si="253"/>
        <v/>
      </c>
      <c r="K1661" s="9" t="str">
        <f t="shared" si="254"/>
        <v/>
      </c>
      <c r="O1661">
        <f t="shared" si="255"/>
        <v>0</v>
      </c>
      <c r="P1661">
        <f t="shared" si="256"/>
        <v>0</v>
      </c>
      <c r="Q1661">
        <f t="shared" si="257"/>
        <v>0</v>
      </c>
      <c r="R1661">
        <f t="shared" si="258"/>
        <v>0</v>
      </c>
      <c r="S1661">
        <f t="shared" si="259"/>
        <v>0</v>
      </c>
    </row>
    <row r="1662" spans="1:19" x14ac:dyDescent="0.25">
      <c r="A1662" s="8"/>
      <c r="B1662" s="8"/>
      <c r="C1662" s="8"/>
      <c r="D1662" s="8"/>
      <c r="E1662" s="8"/>
      <c r="G1662" s="9" t="str">
        <f t="shared" si="250"/>
        <v/>
      </c>
      <c r="H1662" s="9" t="str">
        <f t="shared" si="251"/>
        <v/>
      </c>
      <c r="I1662" s="9" t="str">
        <f t="shared" si="252"/>
        <v/>
      </c>
      <c r="J1662" s="9" t="str">
        <f t="shared" si="253"/>
        <v/>
      </c>
      <c r="K1662" s="9" t="str">
        <f t="shared" si="254"/>
        <v/>
      </c>
      <c r="O1662">
        <f t="shared" si="255"/>
        <v>0</v>
      </c>
      <c r="P1662">
        <f t="shared" si="256"/>
        <v>0</v>
      </c>
      <c r="Q1662">
        <f t="shared" si="257"/>
        <v>0</v>
      </c>
      <c r="R1662">
        <f t="shared" si="258"/>
        <v>0</v>
      </c>
      <c r="S1662">
        <f t="shared" si="259"/>
        <v>0</v>
      </c>
    </row>
    <row r="1663" spans="1:19" x14ac:dyDescent="0.25">
      <c r="A1663" s="8"/>
      <c r="B1663" s="8"/>
      <c r="C1663" s="8"/>
      <c r="D1663" s="8"/>
      <c r="E1663" s="8"/>
      <c r="G1663" s="9" t="str">
        <f t="shared" si="250"/>
        <v/>
      </c>
      <c r="H1663" s="9" t="str">
        <f t="shared" si="251"/>
        <v/>
      </c>
      <c r="I1663" s="9" t="str">
        <f t="shared" si="252"/>
        <v/>
      </c>
      <c r="J1663" s="9" t="str">
        <f t="shared" si="253"/>
        <v/>
      </c>
      <c r="K1663" s="9" t="str">
        <f t="shared" si="254"/>
        <v/>
      </c>
      <c r="O1663">
        <f t="shared" si="255"/>
        <v>0</v>
      </c>
      <c r="P1663">
        <f t="shared" si="256"/>
        <v>0</v>
      </c>
      <c r="Q1663">
        <f t="shared" si="257"/>
        <v>0</v>
      </c>
      <c r="R1663">
        <f t="shared" si="258"/>
        <v>0</v>
      </c>
      <c r="S1663">
        <f t="shared" si="259"/>
        <v>0</v>
      </c>
    </row>
    <row r="1664" spans="1:19" x14ac:dyDescent="0.25">
      <c r="A1664" s="8"/>
      <c r="B1664" s="8"/>
      <c r="C1664" s="8"/>
      <c r="D1664" s="8"/>
      <c r="E1664" s="8"/>
      <c r="G1664" s="9" t="str">
        <f t="shared" si="250"/>
        <v/>
      </c>
      <c r="H1664" s="9" t="str">
        <f t="shared" si="251"/>
        <v/>
      </c>
      <c r="I1664" s="9" t="str">
        <f t="shared" si="252"/>
        <v/>
      </c>
      <c r="J1664" s="9" t="str">
        <f t="shared" si="253"/>
        <v/>
      </c>
      <c r="K1664" s="9" t="str">
        <f t="shared" si="254"/>
        <v/>
      </c>
      <c r="O1664">
        <f t="shared" si="255"/>
        <v>0</v>
      </c>
      <c r="P1664">
        <f t="shared" si="256"/>
        <v>0</v>
      </c>
      <c r="Q1664">
        <f t="shared" si="257"/>
        <v>0</v>
      </c>
      <c r="R1664">
        <f t="shared" si="258"/>
        <v>0</v>
      </c>
      <c r="S1664">
        <f t="shared" si="259"/>
        <v>0</v>
      </c>
    </row>
    <row r="1665" spans="1:19" x14ac:dyDescent="0.25">
      <c r="A1665" s="8"/>
      <c r="B1665" s="8"/>
      <c r="C1665" s="8"/>
      <c r="D1665" s="8"/>
      <c r="E1665" s="8"/>
      <c r="G1665" s="9" t="str">
        <f t="shared" si="250"/>
        <v/>
      </c>
      <c r="H1665" s="9" t="str">
        <f t="shared" si="251"/>
        <v/>
      </c>
      <c r="I1665" s="9" t="str">
        <f t="shared" si="252"/>
        <v/>
      </c>
      <c r="J1665" s="9" t="str">
        <f t="shared" si="253"/>
        <v/>
      </c>
      <c r="K1665" s="9" t="str">
        <f t="shared" si="254"/>
        <v/>
      </c>
      <c r="O1665">
        <f t="shared" si="255"/>
        <v>0</v>
      </c>
      <c r="P1665">
        <f t="shared" si="256"/>
        <v>0</v>
      </c>
      <c r="Q1665">
        <f t="shared" si="257"/>
        <v>0</v>
      </c>
      <c r="R1665">
        <f t="shared" si="258"/>
        <v>0</v>
      </c>
      <c r="S1665">
        <f t="shared" si="259"/>
        <v>0</v>
      </c>
    </row>
    <row r="1666" spans="1:19" x14ac:dyDescent="0.25">
      <c r="A1666" s="8"/>
      <c r="B1666" s="8"/>
      <c r="C1666" s="8"/>
      <c r="D1666" s="8"/>
      <c r="E1666" s="8"/>
      <c r="G1666" s="9" t="str">
        <f t="shared" ref="G1666:G1729" si="260">IF($A1666="","",IF($O1666=0,$A1666,IFERROR(LEFT($A1666,$O1666-1),"")))</f>
        <v/>
      </c>
      <c r="H1666" s="9" t="str">
        <f t="shared" ref="H1666:H1729" si="261">IF($A1666="","",IF($O1666=0,IF($B1666="","",$B1666),IFERROR(MID($A1666,$O1666+1,$P1666-$O1666-1),"")))</f>
        <v/>
      </c>
      <c r="I1666" s="9" t="str">
        <f t="shared" ref="I1666:I1729" si="262">IF($A1666="","",IF($O1666=0,IF($C1666="","",$C1666),IFERROR(MID($A1666,$P1666+1,$Q1666-$P1666-1),"")))</f>
        <v/>
      </c>
      <c r="J1666" s="9" t="str">
        <f t="shared" ref="J1666:J1729" si="263">IF($A1666="","",IF($O1666=0,IF($D1666="","",$D1666),IFERROR(MID($A1666,$Q1666+1,$R1666-$Q1666-1),"")))</f>
        <v/>
      </c>
      <c r="K1666" s="9" t="str">
        <f t="shared" ref="K1666:K1729" si="264">IF($A1666="","",IF($O1666=0,IF($E1666="","",$E1666),IFERROR(MID($A1666,$R1666+1,200),"")))</f>
        <v/>
      </c>
      <c r="O1666">
        <f t="shared" ref="O1666:O1729" si="265">IFERROR(FIND(CHAR(9),$A1666),0)</f>
        <v>0</v>
      </c>
      <c r="P1666">
        <f t="shared" ref="P1666:P1729" si="266">IF($O1666=0,0,IFERROR(FIND(CHAR(9),$A1666,$O1666+1),0))</f>
        <v>0</v>
      </c>
      <c r="Q1666">
        <f t="shared" ref="Q1666:Q1729" si="267">IF($P1666=0,0,IFERROR(FIND(CHAR(9),$A1666,$P1666+1),0))</f>
        <v>0</v>
      </c>
      <c r="R1666">
        <f t="shared" ref="R1666:R1729" si="268">IF($Q1666=0,0,IFERROR(FIND(CHAR(9),$A1666,$Q1666+1),0))</f>
        <v>0</v>
      </c>
      <c r="S1666">
        <f t="shared" ref="S1666:S1729" si="269">IFERROR(VALUE($I1666),0)</f>
        <v>0</v>
      </c>
    </row>
    <row r="1667" spans="1:19" x14ac:dyDescent="0.25">
      <c r="A1667" s="8"/>
      <c r="B1667" s="8"/>
      <c r="C1667" s="8"/>
      <c r="D1667" s="8"/>
      <c r="E1667" s="8"/>
      <c r="G1667" s="9" t="str">
        <f t="shared" si="260"/>
        <v/>
      </c>
      <c r="H1667" s="9" t="str">
        <f t="shared" si="261"/>
        <v/>
      </c>
      <c r="I1667" s="9" t="str">
        <f t="shared" si="262"/>
        <v/>
      </c>
      <c r="J1667" s="9" t="str">
        <f t="shared" si="263"/>
        <v/>
      </c>
      <c r="K1667" s="9" t="str">
        <f t="shared" si="264"/>
        <v/>
      </c>
      <c r="O1667">
        <f t="shared" si="265"/>
        <v>0</v>
      </c>
      <c r="P1667">
        <f t="shared" si="266"/>
        <v>0</v>
      </c>
      <c r="Q1667">
        <f t="shared" si="267"/>
        <v>0</v>
      </c>
      <c r="R1667">
        <f t="shared" si="268"/>
        <v>0</v>
      </c>
      <c r="S1667">
        <f t="shared" si="269"/>
        <v>0</v>
      </c>
    </row>
    <row r="1668" spans="1:19" x14ac:dyDescent="0.25">
      <c r="A1668" s="8"/>
      <c r="B1668" s="8"/>
      <c r="C1668" s="8"/>
      <c r="D1668" s="8"/>
      <c r="E1668" s="8"/>
      <c r="G1668" s="9" t="str">
        <f t="shared" si="260"/>
        <v/>
      </c>
      <c r="H1668" s="9" t="str">
        <f t="shared" si="261"/>
        <v/>
      </c>
      <c r="I1668" s="9" t="str">
        <f t="shared" si="262"/>
        <v/>
      </c>
      <c r="J1668" s="9" t="str">
        <f t="shared" si="263"/>
        <v/>
      </c>
      <c r="K1668" s="9" t="str">
        <f t="shared" si="264"/>
        <v/>
      </c>
      <c r="O1668">
        <f t="shared" si="265"/>
        <v>0</v>
      </c>
      <c r="P1668">
        <f t="shared" si="266"/>
        <v>0</v>
      </c>
      <c r="Q1668">
        <f t="shared" si="267"/>
        <v>0</v>
      </c>
      <c r="R1668">
        <f t="shared" si="268"/>
        <v>0</v>
      </c>
      <c r="S1668">
        <f t="shared" si="269"/>
        <v>0</v>
      </c>
    </row>
    <row r="1669" spans="1:19" x14ac:dyDescent="0.25">
      <c r="A1669" s="8"/>
      <c r="B1669" s="8"/>
      <c r="C1669" s="8"/>
      <c r="D1669" s="8"/>
      <c r="E1669" s="8"/>
      <c r="G1669" s="9" t="str">
        <f t="shared" si="260"/>
        <v/>
      </c>
      <c r="H1669" s="9" t="str">
        <f t="shared" si="261"/>
        <v/>
      </c>
      <c r="I1669" s="9" t="str">
        <f t="shared" si="262"/>
        <v/>
      </c>
      <c r="J1669" s="9" t="str">
        <f t="shared" si="263"/>
        <v/>
      </c>
      <c r="K1669" s="9" t="str">
        <f t="shared" si="264"/>
        <v/>
      </c>
      <c r="O1669">
        <f t="shared" si="265"/>
        <v>0</v>
      </c>
      <c r="P1669">
        <f t="shared" si="266"/>
        <v>0</v>
      </c>
      <c r="Q1669">
        <f t="shared" si="267"/>
        <v>0</v>
      </c>
      <c r="R1669">
        <f t="shared" si="268"/>
        <v>0</v>
      </c>
      <c r="S1669">
        <f t="shared" si="269"/>
        <v>0</v>
      </c>
    </row>
    <row r="1670" spans="1:19" x14ac:dyDescent="0.25">
      <c r="A1670" s="8"/>
      <c r="B1670" s="8"/>
      <c r="C1670" s="8"/>
      <c r="D1670" s="8"/>
      <c r="E1670" s="8"/>
      <c r="G1670" s="9" t="str">
        <f t="shared" si="260"/>
        <v/>
      </c>
      <c r="H1670" s="9" t="str">
        <f t="shared" si="261"/>
        <v/>
      </c>
      <c r="I1670" s="9" t="str">
        <f t="shared" si="262"/>
        <v/>
      </c>
      <c r="J1670" s="9" t="str">
        <f t="shared" si="263"/>
        <v/>
      </c>
      <c r="K1670" s="9" t="str">
        <f t="shared" si="264"/>
        <v/>
      </c>
      <c r="O1670">
        <f t="shared" si="265"/>
        <v>0</v>
      </c>
      <c r="P1670">
        <f t="shared" si="266"/>
        <v>0</v>
      </c>
      <c r="Q1670">
        <f t="shared" si="267"/>
        <v>0</v>
      </c>
      <c r="R1670">
        <f t="shared" si="268"/>
        <v>0</v>
      </c>
      <c r="S1670">
        <f t="shared" si="269"/>
        <v>0</v>
      </c>
    </row>
    <row r="1671" spans="1:19" x14ac:dyDescent="0.25">
      <c r="A1671" s="8"/>
      <c r="B1671" s="8"/>
      <c r="C1671" s="8"/>
      <c r="D1671" s="8"/>
      <c r="E1671" s="8"/>
      <c r="G1671" s="9" t="str">
        <f t="shared" si="260"/>
        <v/>
      </c>
      <c r="H1671" s="9" t="str">
        <f t="shared" si="261"/>
        <v/>
      </c>
      <c r="I1671" s="9" t="str">
        <f t="shared" si="262"/>
        <v/>
      </c>
      <c r="J1671" s="9" t="str">
        <f t="shared" si="263"/>
        <v/>
      </c>
      <c r="K1671" s="9" t="str">
        <f t="shared" si="264"/>
        <v/>
      </c>
      <c r="O1671">
        <f t="shared" si="265"/>
        <v>0</v>
      </c>
      <c r="P1671">
        <f t="shared" si="266"/>
        <v>0</v>
      </c>
      <c r="Q1671">
        <f t="shared" si="267"/>
        <v>0</v>
      </c>
      <c r="R1671">
        <f t="shared" si="268"/>
        <v>0</v>
      </c>
      <c r="S1671">
        <f t="shared" si="269"/>
        <v>0</v>
      </c>
    </row>
    <row r="1672" spans="1:19" x14ac:dyDescent="0.25">
      <c r="A1672" s="8"/>
      <c r="B1672" s="8"/>
      <c r="C1672" s="8"/>
      <c r="D1672" s="8"/>
      <c r="E1672" s="8"/>
      <c r="G1672" s="9" t="str">
        <f t="shared" si="260"/>
        <v/>
      </c>
      <c r="H1672" s="9" t="str">
        <f t="shared" si="261"/>
        <v/>
      </c>
      <c r="I1672" s="9" t="str">
        <f t="shared" si="262"/>
        <v/>
      </c>
      <c r="J1672" s="9" t="str">
        <f t="shared" si="263"/>
        <v/>
      </c>
      <c r="K1672" s="9" t="str">
        <f t="shared" si="264"/>
        <v/>
      </c>
      <c r="O1672">
        <f t="shared" si="265"/>
        <v>0</v>
      </c>
      <c r="P1672">
        <f t="shared" si="266"/>
        <v>0</v>
      </c>
      <c r="Q1672">
        <f t="shared" si="267"/>
        <v>0</v>
      </c>
      <c r="R1672">
        <f t="shared" si="268"/>
        <v>0</v>
      </c>
      <c r="S1672">
        <f t="shared" si="269"/>
        <v>0</v>
      </c>
    </row>
    <row r="1673" spans="1:19" x14ac:dyDescent="0.25">
      <c r="A1673" s="8"/>
      <c r="B1673" s="8"/>
      <c r="C1673" s="8"/>
      <c r="D1673" s="8"/>
      <c r="E1673" s="8"/>
      <c r="G1673" s="9" t="str">
        <f t="shared" si="260"/>
        <v/>
      </c>
      <c r="H1673" s="9" t="str">
        <f t="shared" si="261"/>
        <v/>
      </c>
      <c r="I1673" s="9" t="str">
        <f t="shared" si="262"/>
        <v/>
      </c>
      <c r="J1673" s="9" t="str">
        <f t="shared" si="263"/>
        <v/>
      </c>
      <c r="K1673" s="9" t="str">
        <f t="shared" si="264"/>
        <v/>
      </c>
      <c r="O1673">
        <f t="shared" si="265"/>
        <v>0</v>
      </c>
      <c r="P1673">
        <f t="shared" si="266"/>
        <v>0</v>
      </c>
      <c r="Q1673">
        <f t="shared" si="267"/>
        <v>0</v>
      </c>
      <c r="R1673">
        <f t="shared" si="268"/>
        <v>0</v>
      </c>
      <c r="S1673">
        <f t="shared" si="269"/>
        <v>0</v>
      </c>
    </row>
    <row r="1674" spans="1:19" x14ac:dyDescent="0.25">
      <c r="A1674" s="8"/>
      <c r="B1674" s="8"/>
      <c r="C1674" s="8"/>
      <c r="D1674" s="8"/>
      <c r="E1674" s="8"/>
      <c r="G1674" s="9" t="str">
        <f t="shared" si="260"/>
        <v/>
      </c>
      <c r="H1674" s="9" t="str">
        <f t="shared" si="261"/>
        <v/>
      </c>
      <c r="I1674" s="9" t="str">
        <f t="shared" si="262"/>
        <v/>
      </c>
      <c r="J1674" s="9" t="str">
        <f t="shared" si="263"/>
        <v/>
      </c>
      <c r="K1674" s="9" t="str">
        <f t="shared" si="264"/>
        <v/>
      </c>
      <c r="O1674">
        <f t="shared" si="265"/>
        <v>0</v>
      </c>
      <c r="P1674">
        <f t="shared" si="266"/>
        <v>0</v>
      </c>
      <c r="Q1674">
        <f t="shared" si="267"/>
        <v>0</v>
      </c>
      <c r="R1674">
        <f t="shared" si="268"/>
        <v>0</v>
      </c>
      <c r="S1674">
        <f t="shared" si="269"/>
        <v>0</v>
      </c>
    </row>
    <row r="1675" spans="1:19" x14ac:dyDescent="0.25">
      <c r="A1675" s="8"/>
      <c r="B1675" s="8"/>
      <c r="C1675" s="8"/>
      <c r="D1675" s="8"/>
      <c r="E1675" s="8"/>
      <c r="G1675" s="9" t="str">
        <f t="shared" si="260"/>
        <v/>
      </c>
      <c r="H1675" s="9" t="str">
        <f t="shared" si="261"/>
        <v/>
      </c>
      <c r="I1675" s="9" t="str">
        <f t="shared" si="262"/>
        <v/>
      </c>
      <c r="J1675" s="9" t="str">
        <f t="shared" si="263"/>
        <v/>
      </c>
      <c r="K1675" s="9" t="str">
        <f t="shared" si="264"/>
        <v/>
      </c>
      <c r="O1675">
        <f t="shared" si="265"/>
        <v>0</v>
      </c>
      <c r="P1675">
        <f t="shared" si="266"/>
        <v>0</v>
      </c>
      <c r="Q1675">
        <f t="shared" si="267"/>
        <v>0</v>
      </c>
      <c r="R1675">
        <f t="shared" si="268"/>
        <v>0</v>
      </c>
      <c r="S1675">
        <f t="shared" si="269"/>
        <v>0</v>
      </c>
    </row>
    <row r="1676" spans="1:19" x14ac:dyDescent="0.25">
      <c r="A1676" s="8"/>
      <c r="B1676" s="8"/>
      <c r="C1676" s="8"/>
      <c r="D1676" s="8"/>
      <c r="E1676" s="8"/>
      <c r="G1676" s="9" t="str">
        <f t="shared" si="260"/>
        <v/>
      </c>
      <c r="H1676" s="9" t="str">
        <f t="shared" si="261"/>
        <v/>
      </c>
      <c r="I1676" s="9" t="str">
        <f t="shared" si="262"/>
        <v/>
      </c>
      <c r="J1676" s="9" t="str">
        <f t="shared" si="263"/>
        <v/>
      </c>
      <c r="K1676" s="9" t="str">
        <f t="shared" si="264"/>
        <v/>
      </c>
      <c r="O1676">
        <f t="shared" si="265"/>
        <v>0</v>
      </c>
      <c r="P1676">
        <f t="shared" si="266"/>
        <v>0</v>
      </c>
      <c r="Q1676">
        <f t="shared" si="267"/>
        <v>0</v>
      </c>
      <c r="R1676">
        <f t="shared" si="268"/>
        <v>0</v>
      </c>
      <c r="S1676">
        <f t="shared" si="269"/>
        <v>0</v>
      </c>
    </row>
    <row r="1677" spans="1:19" x14ac:dyDescent="0.25">
      <c r="A1677" s="8"/>
      <c r="B1677" s="8"/>
      <c r="C1677" s="8"/>
      <c r="D1677" s="8"/>
      <c r="E1677" s="8"/>
      <c r="G1677" s="9" t="str">
        <f t="shared" si="260"/>
        <v/>
      </c>
      <c r="H1677" s="9" t="str">
        <f t="shared" si="261"/>
        <v/>
      </c>
      <c r="I1677" s="9" t="str">
        <f t="shared" si="262"/>
        <v/>
      </c>
      <c r="J1677" s="9" t="str">
        <f t="shared" si="263"/>
        <v/>
      </c>
      <c r="K1677" s="9" t="str">
        <f t="shared" si="264"/>
        <v/>
      </c>
      <c r="O1677">
        <f t="shared" si="265"/>
        <v>0</v>
      </c>
      <c r="P1677">
        <f t="shared" si="266"/>
        <v>0</v>
      </c>
      <c r="Q1677">
        <f t="shared" si="267"/>
        <v>0</v>
      </c>
      <c r="R1677">
        <f t="shared" si="268"/>
        <v>0</v>
      </c>
      <c r="S1677">
        <f t="shared" si="269"/>
        <v>0</v>
      </c>
    </row>
    <row r="1678" spans="1:19" x14ac:dyDescent="0.25">
      <c r="A1678" s="8"/>
      <c r="B1678" s="8"/>
      <c r="C1678" s="8"/>
      <c r="D1678" s="8"/>
      <c r="E1678" s="8"/>
      <c r="G1678" s="9" t="str">
        <f t="shared" si="260"/>
        <v/>
      </c>
      <c r="H1678" s="9" t="str">
        <f t="shared" si="261"/>
        <v/>
      </c>
      <c r="I1678" s="9" t="str">
        <f t="shared" si="262"/>
        <v/>
      </c>
      <c r="J1678" s="9" t="str">
        <f t="shared" si="263"/>
        <v/>
      </c>
      <c r="K1678" s="9" t="str">
        <f t="shared" si="264"/>
        <v/>
      </c>
      <c r="O1678">
        <f t="shared" si="265"/>
        <v>0</v>
      </c>
      <c r="P1678">
        <f t="shared" si="266"/>
        <v>0</v>
      </c>
      <c r="Q1678">
        <f t="shared" si="267"/>
        <v>0</v>
      </c>
      <c r="R1678">
        <f t="shared" si="268"/>
        <v>0</v>
      </c>
      <c r="S1678">
        <f t="shared" si="269"/>
        <v>0</v>
      </c>
    </row>
    <row r="1679" spans="1:19" x14ac:dyDescent="0.25">
      <c r="A1679" s="8"/>
      <c r="B1679" s="8"/>
      <c r="C1679" s="8"/>
      <c r="D1679" s="8"/>
      <c r="E1679" s="8"/>
      <c r="G1679" s="9" t="str">
        <f t="shared" si="260"/>
        <v/>
      </c>
      <c r="H1679" s="9" t="str">
        <f t="shared" si="261"/>
        <v/>
      </c>
      <c r="I1679" s="9" t="str">
        <f t="shared" si="262"/>
        <v/>
      </c>
      <c r="J1679" s="9" t="str">
        <f t="shared" si="263"/>
        <v/>
      </c>
      <c r="K1679" s="9" t="str">
        <f t="shared" si="264"/>
        <v/>
      </c>
      <c r="O1679">
        <f t="shared" si="265"/>
        <v>0</v>
      </c>
      <c r="P1679">
        <f t="shared" si="266"/>
        <v>0</v>
      </c>
      <c r="Q1679">
        <f t="shared" si="267"/>
        <v>0</v>
      </c>
      <c r="R1679">
        <f t="shared" si="268"/>
        <v>0</v>
      </c>
      <c r="S1679">
        <f t="shared" si="269"/>
        <v>0</v>
      </c>
    </row>
    <row r="1680" spans="1:19" x14ac:dyDescent="0.25">
      <c r="A1680" s="8"/>
      <c r="B1680" s="8"/>
      <c r="C1680" s="8"/>
      <c r="D1680" s="8"/>
      <c r="E1680" s="8"/>
      <c r="G1680" s="9" t="str">
        <f t="shared" si="260"/>
        <v/>
      </c>
      <c r="H1680" s="9" t="str">
        <f t="shared" si="261"/>
        <v/>
      </c>
      <c r="I1680" s="9" t="str">
        <f t="shared" si="262"/>
        <v/>
      </c>
      <c r="J1680" s="9" t="str">
        <f t="shared" si="263"/>
        <v/>
      </c>
      <c r="K1680" s="9" t="str">
        <f t="shared" si="264"/>
        <v/>
      </c>
      <c r="O1680">
        <f t="shared" si="265"/>
        <v>0</v>
      </c>
      <c r="P1680">
        <f t="shared" si="266"/>
        <v>0</v>
      </c>
      <c r="Q1680">
        <f t="shared" si="267"/>
        <v>0</v>
      </c>
      <c r="R1680">
        <f t="shared" si="268"/>
        <v>0</v>
      </c>
      <c r="S1680">
        <f t="shared" si="269"/>
        <v>0</v>
      </c>
    </row>
    <row r="1681" spans="1:19" x14ac:dyDescent="0.25">
      <c r="A1681" s="8"/>
      <c r="B1681" s="8"/>
      <c r="C1681" s="8"/>
      <c r="D1681" s="8"/>
      <c r="E1681" s="8"/>
      <c r="G1681" s="9" t="str">
        <f t="shared" si="260"/>
        <v/>
      </c>
      <c r="H1681" s="9" t="str">
        <f t="shared" si="261"/>
        <v/>
      </c>
      <c r="I1681" s="9" t="str">
        <f t="shared" si="262"/>
        <v/>
      </c>
      <c r="J1681" s="9" t="str">
        <f t="shared" si="263"/>
        <v/>
      </c>
      <c r="K1681" s="9" t="str">
        <f t="shared" si="264"/>
        <v/>
      </c>
      <c r="O1681">
        <f t="shared" si="265"/>
        <v>0</v>
      </c>
      <c r="P1681">
        <f t="shared" si="266"/>
        <v>0</v>
      </c>
      <c r="Q1681">
        <f t="shared" si="267"/>
        <v>0</v>
      </c>
      <c r="R1681">
        <f t="shared" si="268"/>
        <v>0</v>
      </c>
      <c r="S1681">
        <f t="shared" si="269"/>
        <v>0</v>
      </c>
    </row>
    <row r="1682" spans="1:19" x14ac:dyDescent="0.25">
      <c r="A1682" s="8"/>
      <c r="B1682" s="8"/>
      <c r="C1682" s="8"/>
      <c r="D1682" s="8"/>
      <c r="E1682" s="8"/>
      <c r="G1682" s="9" t="str">
        <f t="shared" si="260"/>
        <v/>
      </c>
      <c r="H1682" s="9" t="str">
        <f t="shared" si="261"/>
        <v/>
      </c>
      <c r="I1682" s="9" t="str">
        <f t="shared" si="262"/>
        <v/>
      </c>
      <c r="J1682" s="9" t="str">
        <f t="shared" si="263"/>
        <v/>
      </c>
      <c r="K1682" s="9" t="str">
        <f t="shared" si="264"/>
        <v/>
      </c>
      <c r="O1682">
        <f t="shared" si="265"/>
        <v>0</v>
      </c>
      <c r="P1682">
        <f t="shared" si="266"/>
        <v>0</v>
      </c>
      <c r="Q1682">
        <f t="shared" si="267"/>
        <v>0</v>
      </c>
      <c r="R1682">
        <f t="shared" si="268"/>
        <v>0</v>
      </c>
      <c r="S1682">
        <f t="shared" si="269"/>
        <v>0</v>
      </c>
    </row>
    <row r="1683" spans="1:19" x14ac:dyDescent="0.25">
      <c r="A1683" s="8"/>
      <c r="B1683" s="8"/>
      <c r="C1683" s="8"/>
      <c r="D1683" s="8"/>
      <c r="E1683" s="8"/>
      <c r="G1683" s="9" t="str">
        <f t="shared" si="260"/>
        <v/>
      </c>
      <c r="H1683" s="9" t="str">
        <f t="shared" si="261"/>
        <v/>
      </c>
      <c r="I1683" s="9" t="str">
        <f t="shared" si="262"/>
        <v/>
      </c>
      <c r="J1683" s="9" t="str">
        <f t="shared" si="263"/>
        <v/>
      </c>
      <c r="K1683" s="9" t="str">
        <f t="shared" si="264"/>
        <v/>
      </c>
      <c r="O1683">
        <f t="shared" si="265"/>
        <v>0</v>
      </c>
      <c r="P1683">
        <f t="shared" si="266"/>
        <v>0</v>
      </c>
      <c r="Q1683">
        <f t="shared" si="267"/>
        <v>0</v>
      </c>
      <c r="R1683">
        <f t="shared" si="268"/>
        <v>0</v>
      </c>
      <c r="S1683">
        <f t="shared" si="269"/>
        <v>0</v>
      </c>
    </row>
    <row r="1684" spans="1:19" x14ac:dyDescent="0.25">
      <c r="A1684" s="8"/>
      <c r="B1684" s="8"/>
      <c r="C1684" s="8"/>
      <c r="D1684" s="8"/>
      <c r="E1684" s="8"/>
      <c r="G1684" s="9" t="str">
        <f t="shared" si="260"/>
        <v/>
      </c>
      <c r="H1684" s="9" t="str">
        <f t="shared" si="261"/>
        <v/>
      </c>
      <c r="I1684" s="9" t="str">
        <f t="shared" si="262"/>
        <v/>
      </c>
      <c r="J1684" s="9" t="str">
        <f t="shared" si="263"/>
        <v/>
      </c>
      <c r="K1684" s="9" t="str">
        <f t="shared" si="264"/>
        <v/>
      </c>
      <c r="O1684">
        <f t="shared" si="265"/>
        <v>0</v>
      </c>
      <c r="P1684">
        <f t="shared" si="266"/>
        <v>0</v>
      </c>
      <c r="Q1684">
        <f t="shared" si="267"/>
        <v>0</v>
      </c>
      <c r="R1684">
        <f t="shared" si="268"/>
        <v>0</v>
      </c>
      <c r="S1684">
        <f t="shared" si="269"/>
        <v>0</v>
      </c>
    </row>
    <row r="1685" spans="1:19" x14ac:dyDescent="0.25">
      <c r="A1685" s="8"/>
      <c r="B1685" s="8"/>
      <c r="C1685" s="8"/>
      <c r="D1685" s="8"/>
      <c r="E1685" s="8"/>
      <c r="G1685" s="9" t="str">
        <f t="shared" si="260"/>
        <v/>
      </c>
      <c r="H1685" s="9" t="str">
        <f t="shared" si="261"/>
        <v/>
      </c>
      <c r="I1685" s="9" t="str">
        <f t="shared" si="262"/>
        <v/>
      </c>
      <c r="J1685" s="9" t="str">
        <f t="shared" si="263"/>
        <v/>
      </c>
      <c r="K1685" s="9" t="str">
        <f t="shared" si="264"/>
        <v/>
      </c>
      <c r="O1685">
        <f t="shared" si="265"/>
        <v>0</v>
      </c>
      <c r="P1685">
        <f t="shared" si="266"/>
        <v>0</v>
      </c>
      <c r="Q1685">
        <f t="shared" si="267"/>
        <v>0</v>
      </c>
      <c r="R1685">
        <f t="shared" si="268"/>
        <v>0</v>
      </c>
      <c r="S1685">
        <f t="shared" si="269"/>
        <v>0</v>
      </c>
    </row>
    <row r="1686" spans="1:19" x14ac:dyDescent="0.25">
      <c r="A1686" s="8"/>
      <c r="B1686" s="8"/>
      <c r="C1686" s="8"/>
      <c r="D1686" s="8"/>
      <c r="E1686" s="8"/>
      <c r="G1686" s="9" t="str">
        <f t="shared" si="260"/>
        <v/>
      </c>
      <c r="H1686" s="9" t="str">
        <f t="shared" si="261"/>
        <v/>
      </c>
      <c r="I1686" s="9" t="str">
        <f t="shared" si="262"/>
        <v/>
      </c>
      <c r="J1686" s="9" t="str">
        <f t="shared" si="263"/>
        <v/>
      </c>
      <c r="K1686" s="9" t="str">
        <f t="shared" si="264"/>
        <v/>
      </c>
      <c r="O1686">
        <f t="shared" si="265"/>
        <v>0</v>
      </c>
      <c r="P1686">
        <f t="shared" si="266"/>
        <v>0</v>
      </c>
      <c r="Q1686">
        <f t="shared" si="267"/>
        <v>0</v>
      </c>
      <c r="R1686">
        <f t="shared" si="268"/>
        <v>0</v>
      </c>
      <c r="S1686">
        <f t="shared" si="269"/>
        <v>0</v>
      </c>
    </row>
    <row r="1687" spans="1:19" x14ac:dyDescent="0.25">
      <c r="A1687" s="8"/>
      <c r="B1687" s="8"/>
      <c r="C1687" s="8"/>
      <c r="D1687" s="8"/>
      <c r="E1687" s="8"/>
      <c r="G1687" s="9" t="str">
        <f t="shared" si="260"/>
        <v/>
      </c>
      <c r="H1687" s="9" t="str">
        <f t="shared" si="261"/>
        <v/>
      </c>
      <c r="I1687" s="9" t="str">
        <f t="shared" si="262"/>
        <v/>
      </c>
      <c r="J1687" s="9" t="str">
        <f t="shared" si="263"/>
        <v/>
      </c>
      <c r="K1687" s="9" t="str">
        <f t="shared" si="264"/>
        <v/>
      </c>
      <c r="O1687">
        <f t="shared" si="265"/>
        <v>0</v>
      </c>
      <c r="P1687">
        <f t="shared" si="266"/>
        <v>0</v>
      </c>
      <c r="Q1687">
        <f t="shared" si="267"/>
        <v>0</v>
      </c>
      <c r="R1687">
        <f t="shared" si="268"/>
        <v>0</v>
      </c>
      <c r="S1687">
        <f t="shared" si="269"/>
        <v>0</v>
      </c>
    </row>
    <row r="1688" spans="1:19" x14ac:dyDescent="0.25">
      <c r="A1688" s="8"/>
      <c r="B1688" s="8"/>
      <c r="C1688" s="8"/>
      <c r="D1688" s="8"/>
      <c r="E1688" s="8"/>
      <c r="G1688" s="9" t="str">
        <f t="shared" si="260"/>
        <v/>
      </c>
      <c r="H1688" s="9" t="str">
        <f t="shared" si="261"/>
        <v/>
      </c>
      <c r="I1688" s="9" t="str">
        <f t="shared" si="262"/>
        <v/>
      </c>
      <c r="J1688" s="9" t="str">
        <f t="shared" si="263"/>
        <v/>
      </c>
      <c r="K1688" s="9" t="str">
        <f t="shared" si="264"/>
        <v/>
      </c>
      <c r="O1688">
        <f t="shared" si="265"/>
        <v>0</v>
      </c>
      <c r="P1688">
        <f t="shared" si="266"/>
        <v>0</v>
      </c>
      <c r="Q1688">
        <f t="shared" si="267"/>
        <v>0</v>
      </c>
      <c r="R1688">
        <f t="shared" si="268"/>
        <v>0</v>
      </c>
      <c r="S1688">
        <f t="shared" si="269"/>
        <v>0</v>
      </c>
    </row>
    <row r="1689" spans="1:19" x14ac:dyDescent="0.25">
      <c r="A1689" s="8"/>
      <c r="B1689" s="8"/>
      <c r="C1689" s="8"/>
      <c r="D1689" s="8"/>
      <c r="E1689" s="8"/>
      <c r="G1689" s="9" t="str">
        <f t="shared" si="260"/>
        <v/>
      </c>
      <c r="H1689" s="9" t="str">
        <f t="shared" si="261"/>
        <v/>
      </c>
      <c r="I1689" s="9" t="str">
        <f t="shared" si="262"/>
        <v/>
      </c>
      <c r="J1689" s="9" t="str">
        <f t="shared" si="263"/>
        <v/>
      </c>
      <c r="K1689" s="9" t="str">
        <f t="shared" si="264"/>
        <v/>
      </c>
      <c r="O1689">
        <f t="shared" si="265"/>
        <v>0</v>
      </c>
      <c r="P1689">
        <f t="shared" si="266"/>
        <v>0</v>
      </c>
      <c r="Q1689">
        <f t="shared" si="267"/>
        <v>0</v>
      </c>
      <c r="R1689">
        <f t="shared" si="268"/>
        <v>0</v>
      </c>
      <c r="S1689">
        <f t="shared" si="269"/>
        <v>0</v>
      </c>
    </row>
    <row r="1690" spans="1:19" x14ac:dyDescent="0.25">
      <c r="A1690" s="8"/>
      <c r="B1690" s="8"/>
      <c r="C1690" s="8"/>
      <c r="D1690" s="8"/>
      <c r="E1690" s="8"/>
      <c r="G1690" s="9" t="str">
        <f t="shared" si="260"/>
        <v/>
      </c>
      <c r="H1690" s="9" t="str">
        <f t="shared" si="261"/>
        <v/>
      </c>
      <c r="I1690" s="9" t="str">
        <f t="shared" si="262"/>
        <v/>
      </c>
      <c r="J1690" s="9" t="str">
        <f t="shared" si="263"/>
        <v/>
      </c>
      <c r="K1690" s="9" t="str">
        <f t="shared" si="264"/>
        <v/>
      </c>
      <c r="O1690">
        <f t="shared" si="265"/>
        <v>0</v>
      </c>
      <c r="P1690">
        <f t="shared" si="266"/>
        <v>0</v>
      </c>
      <c r="Q1690">
        <f t="shared" si="267"/>
        <v>0</v>
      </c>
      <c r="R1690">
        <f t="shared" si="268"/>
        <v>0</v>
      </c>
      <c r="S1690">
        <f t="shared" si="269"/>
        <v>0</v>
      </c>
    </row>
    <row r="1691" spans="1:19" x14ac:dyDescent="0.25">
      <c r="A1691" s="8"/>
      <c r="B1691" s="8"/>
      <c r="C1691" s="8"/>
      <c r="D1691" s="8"/>
      <c r="E1691" s="8"/>
      <c r="G1691" s="9" t="str">
        <f t="shared" si="260"/>
        <v/>
      </c>
      <c r="H1691" s="9" t="str">
        <f t="shared" si="261"/>
        <v/>
      </c>
      <c r="I1691" s="9" t="str">
        <f t="shared" si="262"/>
        <v/>
      </c>
      <c r="J1691" s="9" t="str">
        <f t="shared" si="263"/>
        <v/>
      </c>
      <c r="K1691" s="9" t="str">
        <f t="shared" si="264"/>
        <v/>
      </c>
      <c r="O1691">
        <f t="shared" si="265"/>
        <v>0</v>
      </c>
      <c r="P1691">
        <f t="shared" si="266"/>
        <v>0</v>
      </c>
      <c r="Q1691">
        <f t="shared" si="267"/>
        <v>0</v>
      </c>
      <c r="R1691">
        <f t="shared" si="268"/>
        <v>0</v>
      </c>
      <c r="S1691">
        <f t="shared" si="269"/>
        <v>0</v>
      </c>
    </row>
    <row r="1692" spans="1:19" x14ac:dyDescent="0.25">
      <c r="A1692" s="8"/>
      <c r="B1692" s="8"/>
      <c r="C1692" s="8"/>
      <c r="D1692" s="8"/>
      <c r="E1692" s="8"/>
      <c r="G1692" s="9" t="str">
        <f t="shared" si="260"/>
        <v/>
      </c>
      <c r="H1692" s="9" t="str">
        <f t="shared" si="261"/>
        <v/>
      </c>
      <c r="I1692" s="9" t="str">
        <f t="shared" si="262"/>
        <v/>
      </c>
      <c r="J1692" s="9" t="str">
        <f t="shared" si="263"/>
        <v/>
      </c>
      <c r="K1692" s="9" t="str">
        <f t="shared" si="264"/>
        <v/>
      </c>
      <c r="O1692">
        <f t="shared" si="265"/>
        <v>0</v>
      </c>
      <c r="P1692">
        <f t="shared" si="266"/>
        <v>0</v>
      </c>
      <c r="Q1692">
        <f t="shared" si="267"/>
        <v>0</v>
      </c>
      <c r="R1692">
        <f t="shared" si="268"/>
        <v>0</v>
      </c>
      <c r="S1692">
        <f t="shared" si="269"/>
        <v>0</v>
      </c>
    </row>
    <row r="1693" spans="1:19" x14ac:dyDescent="0.25">
      <c r="A1693" s="8"/>
      <c r="B1693" s="8"/>
      <c r="C1693" s="8"/>
      <c r="D1693" s="8"/>
      <c r="E1693" s="8"/>
      <c r="G1693" s="9" t="str">
        <f t="shared" si="260"/>
        <v/>
      </c>
      <c r="H1693" s="9" t="str">
        <f t="shared" si="261"/>
        <v/>
      </c>
      <c r="I1693" s="9" t="str">
        <f t="shared" si="262"/>
        <v/>
      </c>
      <c r="J1693" s="9" t="str">
        <f t="shared" si="263"/>
        <v/>
      </c>
      <c r="K1693" s="9" t="str">
        <f t="shared" si="264"/>
        <v/>
      </c>
      <c r="O1693">
        <f t="shared" si="265"/>
        <v>0</v>
      </c>
      <c r="P1693">
        <f t="shared" si="266"/>
        <v>0</v>
      </c>
      <c r="Q1693">
        <f t="shared" si="267"/>
        <v>0</v>
      </c>
      <c r="R1693">
        <f t="shared" si="268"/>
        <v>0</v>
      </c>
      <c r="S1693">
        <f t="shared" si="269"/>
        <v>0</v>
      </c>
    </row>
    <row r="1694" spans="1:19" x14ac:dyDescent="0.25">
      <c r="A1694" s="8"/>
      <c r="B1694" s="8"/>
      <c r="C1694" s="8"/>
      <c r="D1694" s="8"/>
      <c r="E1694" s="8"/>
      <c r="G1694" s="9" t="str">
        <f t="shared" si="260"/>
        <v/>
      </c>
      <c r="H1694" s="9" t="str">
        <f t="shared" si="261"/>
        <v/>
      </c>
      <c r="I1694" s="9" t="str">
        <f t="shared" si="262"/>
        <v/>
      </c>
      <c r="J1694" s="9" t="str">
        <f t="shared" si="263"/>
        <v/>
      </c>
      <c r="K1694" s="9" t="str">
        <f t="shared" si="264"/>
        <v/>
      </c>
      <c r="O1694">
        <f t="shared" si="265"/>
        <v>0</v>
      </c>
      <c r="P1694">
        <f t="shared" si="266"/>
        <v>0</v>
      </c>
      <c r="Q1694">
        <f t="shared" si="267"/>
        <v>0</v>
      </c>
      <c r="R1694">
        <f t="shared" si="268"/>
        <v>0</v>
      </c>
      <c r="S1694">
        <f t="shared" si="269"/>
        <v>0</v>
      </c>
    </row>
    <row r="1695" spans="1:19" x14ac:dyDescent="0.25">
      <c r="A1695" s="8"/>
      <c r="B1695" s="8"/>
      <c r="C1695" s="8"/>
      <c r="D1695" s="8"/>
      <c r="E1695" s="8"/>
      <c r="G1695" s="9" t="str">
        <f t="shared" si="260"/>
        <v/>
      </c>
      <c r="H1695" s="9" t="str">
        <f t="shared" si="261"/>
        <v/>
      </c>
      <c r="I1695" s="9" t="str">
        <f t="shared" si="262"/>
        <v/>
      </c>
      <c r="J1695" s="9" t="str">
        <f t="shared" si="263"/>
        <v/>
      </c>
      <c r="K1695" s="9" t="str">
        <f t="shared" si="264"/>
        <v/>
      </c>
      <c r="O1695">
        <f t="shared" si="265"/>
        <v>0</v>
      </c>
      <c r="P1695">
        <f t="shared" si="266"/>
        <v>0</v>
      </c>
      <c r="Q1695">
        <f t="shared" si="267"/>
        <v>0</v>
      </c>
      <c r="R1695">
        <f t="shared" si="268"/>
        <v>0</v>
      </c>
      <c r="S1695">
        <f t="shared" si="269"/>
        <v>0</v>
      </c>
    </row>
    <row r="1696" spans="1:19" x14ac:dyDescent="0.25">
      <c r="A1696" s="8"/>
      <c r="B1696" s="8"/>
      <c r="C1696" s="8"/>
      <c r="D1696" s="8"/>
      <c r="E1696" s="8"/>
      <c r="G1696" s="9" t="str">
        <f t="shared" si="260"/>
        <v/>
      </c>
      <c r="H1696" s="9" t="str">
        <f t="shared" si="261"/>
        <v/>
      </c>
      <c r="I1696" s="9" t="str">
        <f t="shared" si="262"/>
        <v/>
      </c>
      <c r="J1696" s="9" t="str">
        <f t="shared" si="263"/>
        <v/>
      </c>
      <c r="K1696" s="9" t="str">
        <f t="shared" si="264"/>
        <v/>
      </c>
      <c r="O1696">
        <f t="shared" si="265"/>
        <v>0</v>
      </c>
      <c r="P1696">
        <f t="shared" si="266"/>
        <v>0</v>
      </c>
      <c r="Q1696">
        <f t="shared" si="267"/>
        <v>0</v>
      </c>
      <c r="R1696">
        <f t="shared" si="268"/>
        <v>0</v>
      </c>
      <c r="S1696">
        <f t="shared" si="269"/>
        <v>0</v>
      </c>
    </row>
    <row r="1697" spans="1:19" x14ac:dyDescent="0.25">
      <c r="A1697" s="8"/>
      <c r="B1697" s="8"/>
      <c r="C1697" s="8"/>
      <c r="D1697" s="8"/>
      <c r="E1697" s="8"/>
      <c r="G1697" s="9" t="str">
        <f t="shared" si="260"/>
        <v/>
      </c>
      <c r="H1697" s="9" t="str">
        <f t="shared" si="261"/>
        <v/>
      </c>
      <c r="I1697" s="9" t="str">
        <f t="shared" si="262"/>
        <v/>
      </c>
      <c r="J1697" s="9" t="str">
        <f t="shared" si="263"/>
        <v/>
      </c>
      <c r="K1697" s="9" t="str">
        <f t="shared" si="264"/>
        <v/>
      </c>
      <c r="O1697">
        <f t="shared" si="265"/>
        <v>0</v>
      </c>
      <c r="P1697">
        <f t="shared" si="266"/>
        <v>0</v>
      </c>
      <c r="Q1697">
        <f t="shared" si="267"/>
        <v>0</v>
      </c>
      <c r="R1697">
        <f t="shared" si="268"/>
        <v>0</v>
      </c>
      <c r="S1697">
        <f t="shared" si="269"/>
        <v>0</v>
      </c>
    </row>
    <row r="1698" spans="1:19" x14ac:dyDescent="0.25">
      <c r="A1698" s="8"/>
      <c r="B1698" s="8"/>
      <c r="C1698" s="8"/>
      <c r="D1698" s="8"/>
      <c r="E1698" s="8"/>
      <c r="G1698" s="9" t="str">
        <f t="shared" si="260"/>
        <v/>
      </c>
      <c r="H1698" s="9" t="str">
        <f t="shared" si="261"/>
        <v/>
      </c>
      <c r="I1698" s="9" t="str">
        <f t="shared" si="262"/>
        <v/>
      </c>
      <c r="J1698" s="9" t="str">
        <f t="shared" si="263"/>
        <v/>
      </c>
      <c r="K1698" s="9" t="str">
        <f t="shared" si="264"/>
        <v/>
      </c>
      <c r="O1698">
        <f t="shared" si="265"/>
        <v>0</v>
      </c>
      <c r="P1698">
        <f t="shared" si="266"/>
        <v>0</v>
      </c>
      <c r="Q1698">
        <f t="shared" si="267"/>
        <v>0</v>
      </c>
      <c r="R1698">
        <f t="shared" si="268"/>
        <v>0</v>
      </c>
      <c r="S1698">
        <f t="shared" si="269"/>
        <v>0</v>
      </c>
    </row>
    <row r="1699" spans="1:19" x14ac:dyDescent="0.25">
      <c r="A1699" s="8"/>
      <c r="B1699" s="8"/>
      <c r="C1699" s="8"/>
      <c r="D1699" s="8"/>
      <c r="E1699" s="8"/>
      <c r="G1699" s="9" t="str">
        <f t="shared" si="260"/>
        <v/>
      </c>
      <c r="H1699" s="9" t="str">
        <f t="shared" si="261"/>
        <v/>
      </c>
      <c r="I1699" s="9" t="str">
        <f t="shared" si="262"/>
        <v/>
      </c>
      <c r="J1699" s="9" t="str">
        <f t="shared" si="263"/>
        <v/>
      </c>
      <c r="K1699" s="9" t="str">
        <f t="shared" si="264"/>
        <v/>
      </c>
      <c r="O1699">
        <f t="shared" si="265"/>
        <v>0</v>
      </c>
      <c r="P1699">
        <f t="shared" si="266"/>
        <v>0</v>
      </c>
      <c r="Q1699">
        <f t="shared" si="267"/>
        <v>0</v>
      </c>
      <c r="R1699">
        <f t="shared" si="268"/>
        <v>0</v>
      </c>
      <c r="S1699">
        <f t="shared" si="269"/>
        <v>0</v>
      </c>
    </row>
    <row r="1700" spans="1:19" x14ac:dyDescent="0.25">
      <c r="A1700" s="8"/>
      <c r="B1700" s="8"/>
      <c r="C1700" s="8"/>
      <c r="D1700" s="8"/>
      <c r="E1700" s="8"/>
      <c r="G1700" s="9" t="str">
        <f t="shared" si="260"/>
        <v/>
      </c>
      <c r="H1700" s="9" t="str">
        <f t="shared" si="261"/>
        <v/>
      </c>
      <c r="I1700" s="9" t="str">
        <f t="shared" si="262"/>
        <v/>
      </c>
      <c r="J1700" s="9" t="str">
        <f t="shared" si="263"/>
        <v/>
      </c>
      <c r="K1700" s="9" t="str">
        <f t="shared" si="264"/>
        <v/>
      </c>
      <c r="O1700">
        <f t="shared" si="265"/>
        <v>0</v>
      </c>
      <c r="P1700">
        <f t="shared" si="266"/>
        <v>0</v>
      </c>
      <c r="Q1700">
        <f t="shared" si="267"/>
        <v>0</v>
      </c>
      <c r="R1700">
        <f t="shared" si="268"/>
        <v>0</v>
      </c>
      <c r="S1700">
        <f t="shared" si="269"/>
        <v>0</v>
      </c>
    </row>
    <row r="1701" spans="1:19" x14ac:dyDescent="0.25">
      <c r="A1701" s="8"/>
      <c r="B1701" s="8"/>
      <c r="C1701" s="8"/>
      <c r="D1701" s="8"/>
      <c r="E1701" s="8"/>
      <c r="G1701" s="9" t="str">
        <f t="shared" si="260"/>
        <v/>
      </c>
      <c r="H1701" s="9" t="str">
        <f t="shared" si="261"/>
        <v/>
      </c>
      <c r="I1701" s="9" t="str">
        <f t="shared" si="262"/>
        <v/>
      </c>
      <c r="J1701" s="9" t="str">
        <f t="shared" si="263"/>
        <v/>
      </c>
      <c r="K1701" s="9" t="str">
        <f t="shared" si="264"/>
        <v/>
      </c>
      <c r="O1701">
        <f t="shared" si="265"/>
        <v>0</v>
      </c>
      <c r="P1701">
        <f t="shared" si="266"/>
        <v>0</v>
      </c>
      <c r="Q1701">
        <f t="shared" si="267"/>
        <v>0</v>
      </c>
      <c r="R1701">
        <f t="shared" si="268"/>
        <v>0</v>
      </c>
      <c r="S1701">
        <f t="shared" si="269"/>
        <v>0</v>
      </c>
    </row>
    <row r="1702" spans="1:19" x14ac:dyDescent="0.25">
      <c r="A1702" s="8"/>
      <c r="B1702" s="8"/>
      <c r="C1702" s="8"/>
      <c r="D1702" s="8"/>
      <c r="E1702" s="8"/>
      <c r="G1702" s="9" t="str">
        <f t="shared" si="260"/>
        <v/>
      </c>
      <c r="H1702" s="9" t="str">
        <f t="shared" si="261"/>
        <v/>
      </c>
      <c r="I1702" s="9" t="str">
        <f t="shared" si="262"/>
        <v/>
      </c>
      <c r="J1702" s="9" t="str">
        <f t="shared" si="263"/>
        <v/>
      </c>
      <c r="K1702" s="9" t="str">
        <f t="shared" si="264"/>
        <v/>
      </c>
      <c r="O1702">
        <f t="shared" si="265"/>
        <v>0</v>
      </c>
      <c r="P1702">
        <f t="shared" si="266"/>
        <v>0</v>
      </c>
      <c r="Q1702">
        <f t="shared" si="267"/>
        <v>0</v>
      </c>
      <c r="R1702">
        <f t="shared" si="268"/>
        <v>0</v>
      </c>
      <c r="S1702">
        <f t="shared" si="269"/>
        <v>0</v>
      </c>
    </row>
    <row r="1703" spans="1:19" x14ac:dyDescent="0.25">
      <c r="A1703" s="8"/>
      <c r="B1703" s="8"/>
      <c r="C1703" s="8"/>
      <c r="D1703" s="8"/>
      <c r="E1703" s="8"/>
      <c r="G1703" s="9" t="str">
        <f t="shared" si="260"/>
        <v/>
      </c>
      <c r="H1703" s="9" t="str">
        <f t="shared" si="261"/>
        <v/>
      </c>
      <c r="I1703" s="9" t="str">
        <f t="shared" si="262"/>
        <v/>
      </c>
      <c r="J1703" s="9" t="str">
        <f t="shared" si="263"/>
        <v/>
      </c>
      <c r="K1703" s="9" t="str">
        <f t="shared" si="264"/>
        <v/>
      </c>
      <c r="O1703">
        <f t="shared" si="265"/>
        <v>0</v>
      </c>
      <c r="P1703">
        <f t="shared" si="266"/>
        <v>0</v>
      </c>
      <c r="Q1703">
        <f t="shared" si="267"/>
        <v>0</v>
      </c>
      <c r="R1703">
        <f t="shared" si="268"/>
        <v>0</v>
      </c>
      <c r="S1703">
        <f t="shared" si="269"/>
        <v>0</v>
      </c>
    </row>
    <row r="1704" spans="1:19" x14ac:dyDescent="0.25">
      <c r="A1704" s="8"/>
      <c r="B1704" s="8"/>
      <c r="C1704" s="8"/>
      <c r="D1704" s="8"/>
      <c r="E1704" s="8"/>
      <c r="G1704" s="9" t="str">
        <f t="shared" si="260"/>
        <v/>
      </c>
      <c r="H1704" s="9" t="str">
        <f t="shared" si="261"/>
        <v/>
      </c>
      <c r="I1704" s="9" t="str">
        <f t="shared" si="262"/>
        <v/>
      </c>
      <c r="J1704" s="9" t="str">
        <f t="shared" si="263"/>
        <v/>
      </c>
      <c r="K1704" s="9" t="str">
        <f t="shared" si="264"/>
        <v/>
      </c>
      <c r="O1704">
        <f t="shared" si="265"/>
        <v>0</v>
      </c>
      <c r="P1704">
        <f t="shared" si="266"/>
        <v>0</v>
      </c>
      <c r="Q1704">
        <f t="shared" si="267"/>
        <v>0</v>
      </c>
      <c r="R1704">
        <f t="shared" si="268"/>
        <v>0</v>
      </c>
      <c r="S1704">
        <f t="shared" si="269"/>
        <v>0</v>
      </c>
    </row>
    <row r="1705" spans="1:19" x14ac:dyDescent="0.25">
      <c r="A1705" s="8"/>
      <c r="B1705" s="8"/>
      <c r="C1705" s="8"/>
      <c r="D1705" s="8"/>
      <c r="E1705" s="8"/>
      <c r="G1705" s="9" t="str">
        <f t="shared" si="260"/>
        <v/>
      </c>
      <c r="H1705" s="9" t="str">
        <f t="shared" si="261"/>
        <v/>
      </c>
      <c r="I1705" s="9" t="str">
        <f t="shared" si="262"/>
        <v/>
      </c>
      <c r="J1705" s="9" t="str">
        <f t="shared" si="263"/>
        <v/>
      </c>
      <c r="K1705" s="9" t="str">
        <f t="shared" si="264"/>
        <v/>
      </c>
      <c r="O1705">
        <f t="shared" si="265"/>
        <v>0</v>
      </c>
      <c r="P1705">
        <f t="shared" si="266"/>
        <v>0</v>
      </c>
      <c r="Q1705">
        <f t="shared" si="267"/>
        <v>0</v>
      </c>
      <c r="R1705">
        <f t="shared" si="268"/>
        <v>0</v>
      </c>
      <c r="S1705">
        <f t="shared" si="269"/>
        <v>0</v>
      </c>
    </row>
    <row r="1706" spans="1:19" x14ac:dyDescent="0.25">
      <c r="A1706" s="8"/>
      <c r="B1706" s="8"/>
      <c r="C1706" s="8"/>
      <c r="D1706" s="8"/>
      <c r="E1706" s="8"/>
      <c r="G1706" s="9" t="str">
        <f t="shared" si="260"/>
        <v/>
      </c>
      <c r="H1706" s="9" t="str">
        <f t="shared" si="261"/>
        <v/>
      </c>
      <c r="I1706" s="9" t="str">
        <f t="shared" si="262"/>
        <v/>
      </c>
      <c r="J1706" s="9" t="str">
        <f t="shared" si="263"/>
        <v/>
      </c>
      <c r="K1706" s="9" t="str">
        <f t="shared" si="264"/>
        <v/>
      </c>
      <c r="O1706">
        <f t="shared" si="265"/>
        <v>0</v>
      </c>
      <c r="P1706">
        <f t="shared" si="266"/>
        <v>0</v>
      </c>
      <c r="Q1706">
        <f t="shared" si="267"/>
        <v>0</v>
      </c>
      <c r="R1706">
        <f t="shared" si="268"/>
        <v>0</v>
      </c>
      <c r="S1706">
        <f t="shared" si="269"/>
        <v>0</v>
      </c>
    </row>
    <row r="1707" spans="1:19" x14ac:dyDescent="0.25">
      <c r="A1707" s="8"/>
      <c r="B1707" s="8"/>
      <c r="C1707" s="8"/>
      <c r="D1707" s="8"/>
      <c r="E1707" s="8"/>
      <c r="G1707" s="9" t="str">
        <f t="shared" si="260"/>
        <v/>
      </c>
      <c r="H1707" s="9" t="str">
        <f t="shared" si="261"/>
        <v/>
      </c>
      <c r="I1707" s="9" t="str">
        <f t="shared" si="262"/>
        <v/>
      </c>
      <c r="J1707" s="9" t="str">
        <f t="shared" si="263"/>
        <v/>
      </c>
      <c r="K1707" s="9" t="str">
        <f t="shared" si="264"/>
        <v/>
      </c>
      <c r="O1707">
        <f t="shared" si="265"/>
        <v>0</v>
      </c>
      <c r="P1707">
        <f t="shared" si="266"/>
        <v>0</v>
      </c>
      <c r="Q1707">
        <f t="shared" si="267"/>
        <v>0</v>
      </c>
      <c r="R1707">
        <f t="shared" si="268"/>
        <v>0</v>
      </c>
      <c r="S1707">
        <f t="shared" si="269"/>
        <v>0</v>
      </c>
    </row>
    <row r="1708" spans="1:19" x14ac:dyDescent="0.25">
      <c r="A1708" s="8"/>
      <c r="B1708" s="8"/>
      <c r="C1708" s="8"/>
      <c r="D1708" s="8"/>
      <c r="E1708" s="8"/>
      <c r="G1708" s="9" t="str">
        <f t="shared" si="260"/>
        <v/>
      </c>
      <c r="H1708" s="9" t="str">
        <f t="shared" si="261"/>
        <v/>
      </c>
      <c r="I1708" s="9" t="str">
        <f t="shared" si="262"/>
        <v/>
      </c>
      <c r="J1708" s="9" t="str">
        <f t="shared" si="263"/>
        <v/>
      </c>
      <c r="K1708" s="9" t="str">
        <f t="shared" si="264"/>
        <v/>
      </c>
      <c r="O1708">
        <f t="shared" si="265"/>
        <v>0</v>
      </c>
      <c r="P1708">
        <f t="shared" si="266"/>
        <v>0</v>
      </c>
      <c r="Q1708">
        <f t="shared" si="267"/>
        <v>0</v>
      </c>
      <c r="R1708">
        <f t="shared" si="268"/>
        <v>0</v>
      </c>
      <c r="S1708">
        <f t="shared" si="269"/>
        <v>0</v>
      </c>
    </row>
    <row r="1709" spans="1:19" x14ac:dyDescent="0.25">
      <c r="A1709" s="8"/>
      <c r="B1709" s="8"/>
      <c r="C1709" s="8"/>
      <c r="D1709" s="8"/>
      <c r="E1709" s="8"/>
      <c r="G1709" s="9" t="str">
        <f t="shared" si="260"/>
        <v/>
      </c>
      <c r="H1709" s="9" t="str">
        <f t="shared" si="261"/>
        <v/>
      </c>
      <c r="I1709" s="9" t="str">
        <f t="shared" si="262"/>
        <v/>
      </c>
      <c r="J1709" s="9" t="str">
        <f t="shared" si="263"/>
        <v/>
      </c>
      <c r="K1709" s="9" t="str">
        <f t="shared" si="264"/>
        <v/>
      </c>
      <c r="O1709">
        <f t="shared" si="265"/>
        <v>0</v>
      </c>
      <c r="P1709">
        <f t="shared" si="266"/>
        <v>0</v>
      </c>
      <c r="Q1709">
        <f t="shared" si="267"/>
        <v>0</v>
      </c>
      <c r="R1709">
        <f t="shared" si="268"/>
        <v>0</v>
      </c>
      <c r="S1709">
        <f t="shared" si="269"/>
        <v>0</v>
      </c>
    </row>
    <row r="1710" spans="1:19" x14ac:dyDescent="0.25">
      <c r="A1710" s="8"/>
      <c r="B1710" s="8"/>
      <c r="C1710" s="8"/>
      <c r="D1710" s="8"/>
      <c r="E1710" s="8"/>
      <c r="G1710" s="9" t="str">
        <f t="shared" si="260"/>
        <v/>
      </c>
      <c r="H1710" s="9" t="str">
        <f t="shared" si="261"/>
        <v/>
      </c>
      <c r="I1710" s="9" t="str">
        <f t="shared" si="262"/>
        <v/>
      </c>
      <c r="J1710" s="9" t="str">
        <f t="shared" si="263"/>
        <v/>
      </c>
      <c r="K1710" s="9" t="str">
        <f t="shared" si="264"/>
        <v/>
      </c>
      <c r="O1710">
        <f t="shared" si="265"/>
        <v>0</v>
      </c>
      <c r="P1710">
        <f t="shared" si="266"/>
        <v>0</v>
      </c>
      <c r="Q1710">
        <f t="shared" si="267"/>
        <v>0</v>
      </c>
      <c r="R1710">
        <f t="shared" si="268"/>
        <v>0</v>
      </c>
      <c r="S1710">
        <f t="shared" si="269"/>
        <v>0</v>
      </c>
    </row>
    <row r="1711" spans="1:19" x14ac:dyDescent="0.25">
      <c r="A1711" s="8"/>
      <c r="B1711" s="8"/>
      <c r="C1711" s="8"/>
      <c r="D1711" s="8"/>
      <c r="E1711" s="8"/>
      <c r="G1711" s="9" t="str">
        <f t="shared" si="260"/>
        <v/>
      </c>
      <c r="H1711" s="9" t="str">
        <f t="shared" si="261"/>
        <v/>
      </c>
      <c r="I1711" s="9" t="str">
        <f t="shared" si="262"/>
        <v/>
      </c>
      <c r="J1711" s="9" t="str">
        <f t="shared" si="263"/>
        <v/>
      </c>
      <c r="K1711" s="9" t="str">
        <f t="shared" si="264"/>
        <v/>
      </c>
      <c r="O1711">
        <f t="shared" si="265"/>
        <v>0</v>
      </c>
      <c r="P1711">
        <f t="shared" si="266"/>
        <v>0</v>
      </c>
      <c r="Q1711">
        <f t="shared" si="267"/>
        <v>0</v>
      </c>
      <c r="R1711">
        <f t="shared" si="268"/>
        <v>0</v>
      </c>
      <c r="S1711">
        <f t="shared" si="269"/>
        <v>0</v>
      </c>
    </row>
    <row r="1712" spans="1:19" x14ac:dyDescent="0.25">
      <c r="A1712" s="8"/>
      <c r="B1712" s="8"/>
      <c r="C1712" s="8"/>
      <c r="D1712" s="8"/>
      <c r="E1712" s="8"/>
      <c r="G1712" s="9" t="str">
        <f t="shared" si="260"/>
        <v/>
      </c>
      <c r="H1712" s="9" t="str">
        <f t="shared" si="261"/>
        <v/>
      </c>
      <c r="I1712" s="9" t="str">
        <f t="shared" si="262"/>
        <v/>
      </c>
      <c r="J1712" s="9" t="str">
        <f t="shared" si="263"/>
        <v/>
      </c>
      <c r="K1712" s="9" t="str">
        <f t="shared" si="264"/>
        <v/>
      </c>
      <c r="O1712">
        <f t="shared" si="265"/>
        <v>0</v>
      </c>
      <c r="P1712">
        <f t="shared" si="266"/>
        <v>0</v>
      </c>
      <c r="Q1712">
        <f t="shared" si="267"/>
        <v>0</v>
      </c>
      <c r="R1712">
        <f t="shared" si="268"/>
        <v>0</v>
      </c>
      <c r="S1712">
        <f t="shared" si="269"/>
        <v>0</v>
      </c>
    </row>
    <row r="1713" spans="1:19" x14ac:dyDescent="0.25">
      <c r="A1713" s="8"/>
      <c r="B1713" s="8"/>
      <c r="C1713" s="8"/>
      <c r="D1713" s="8"/>
      <c r="E1713" s="8"/>
      <c r="G1713" s="9" t="str">
        <f t="shared" si="260"/>
        <v/>
      </c>
      <c r="H1713" s="9" t="str">
        <f t="shared" si="261"/>
        <v/>
      </c>
      <c r="I1713" s="9" t="str">
        <f t="shared" si="262"/>
        <v/>
      </c>
      <c r="J1713" s="9" t="str">
        <f t="shared" si="263"/>
        <v/>
      </c>
      <c r="K1713" s="9" t="str">
        <f t="shared" si="264"/>
        <v/>
      </c>
      <c r="O1713">
        <f t="shared" si="265"/>
        <v>0</v>
      </c>
      <c r="P1713">
        <f t="shared" si="266"/>
        <v>0</v>
      </c>
      <c r="Q1713">
        <f t="shared" si="267"/>
        <v>0</v>
      </c>
      <c r="R1713">
        <f t="shared" si="268"/>
        <v>0</v>
      </c>
      <c r="S1713">
        <f t="shared" si="269"/>
        <v>0</v>
      </c>
    </row>
    <row r="1714" spans="1:19" x14ac:dyDescent="0.25">
      <c r="A1714" s="8"/>
      <c r="B1714" s="8"/>
      <c r="C1714" s="8"/>
      <c r="D1714" s="8"/>
      <c r="E1714" s="8"/>
      <c r="G1714" s="9" t="str">
        <f t="shared" si="260"/>
        <v/>
      </c>
      <c r="H1714" s="9" t="str">
        <f t="shared" si="261"/>
        <v/>
      </c>
      <c r="I1714" s="9" t="str">
        <f t="shared" si="262"/>
        <v/>
      </c>
      <c r="J1714" s="9" t="str">
        <f t="shared" si="263"/>
        <v/>
      </c>
      <c r="K1714" s="9" t="str">
        <f t="shared" si="264"/>
        <v/>
      </c>
      <c r="O1714">
        <f t="shared" si="265"/>
        <v>0</v>
      </c>
      <c r="P1714">
        <f t="shared" si="266"/>
        <v>0</v>
      </c>
      <c r="Q1714">
        <f t="shared" si="267"/>
        <v>0</v>
      </c>
      <c r="R1714">
        <f t="shared" si="268"/>
        <v>0</v>
      </c>
      <c r="S1714">
        <f t="shared" si="269"/>
        <v>0</v>
      </c>
    </row>
    <row r="1715" spans="1:19" x14ac:dyDescent="0.25">
      <c r="A1715" s="8"/>
      <c r="B1715" s="8"/>
      <c r="C1715" s="8"/>
      <c r="D1715" s="8"/>
      <c r="E1715" s="8"/>
      <c r="G1715" s="9" t="str">
        <f t="shared" si="260"/>
        <v/>
      </c>
      <c r="H1715" s="9" t="str">
        <f t="shared" si="261"/>
        <v/>
      </c>
      <c r="I1715" s="9" t="str">
        <f t="shared" si="262"/>
        <v/>
      </c>
      <c r="J1715" s="9" t="str">
        <f t="shared" si="263"/>
        <v/>
      </c>
      <c r="K1715" s="9" t="str">
        <f t="shared" si="264"/>
        <v/>
      </c>
      <c r="O1715">
        <f t="shared" si="265"/>
        <v>0</v>
      </c>
      <c r="P1715">
        <f t="shared" si="266"/>
        <v>0</v>
      </c>
      <c r="Q1715">
        <f t="shared" si="267"/>
        <v>0</v>
      </c>
      <c r="R1715">
        <f t="shared" si="268"/>
        <v>0</v>
      </c>
      <c r="S1715">
        <f t="shared" si="269"/>
        <v>0</v>
      </c>
    </row>
    <row r="1716" spans="1:19" x14ac:dyDescent="0.25">
      <c r="A1716" s="8"/>
      <c r="B1716" s="8"/>
      <c r="C1716" s="8"/>
      <c r="D1716" s="8"/>
      <c r="E1716" s="8"/>
      <c r="G1716" s="9" t="str">
        <f t="shared" si="260"/>
        <v/>
      </c>
      <c r="H1716" s="9" t="str">
        <f t="shared" si="261"/>
        <v/>
      </c>
      <c r="I1716" s="9" t="str">
        <f t="shared" si="262"/>
        <v/>
      </c>
      <c r="J1716" s="9" t="str">
        <f t="shared" si="263"/>
        <v/>
      </c>
      <c r="K1716" s="9" t="str">
        <f t="shared" si="264"/>
        <v/>
      </c>
      <c r="O1716">
        <f t="shared" si="265"/>
        <v>0</v>
      </c>
      <c r="P1716">
        <f t="shared" si="266"/>
        <v>0</v>
      </c>
      <c r="Q1716">
        <f t="shared" si="267"/>
        <v>0</v>
      </c>
      <c r="R1716">
        <f t="shared" si="268"/>
        <v>0</v>
      </c>
      <c r="S1716">
        <f t="shared" si="269"/>
        <v>0</v>
      </c>
    </row>
    <row r="1717" spans="1:19" x14ac:dyDescent="0.25">
      <c r="A1717" s="8"/>
      <c r="B1717" s="8"/>
      <c r="C1717" s="8"/>
      <c r="D1717" s="8"/>
      <c r="E1717" s="8"/>
      <c r="G1717" s="9" t="str">
        <f t="shared" si="260"/>
        <v/>
      </c>
      <c r="H1717" s="9" t="str">
        <f t="shared" si="261"/>
        <v/>
      </c>
      <c r="I1717" s="9" t="str">
        <f t="shared" si="262"/>
        <v/>
      </c>
      <c r="J1717" s="9" t="str">
        <f t="shared" si="263"/>
        <v/>
      </c>
      <c r="K1717" s="9" t="str">
        <f t="shared" si="264"/>
        <v/>
      </c>
      <c r="O1717">
        <f t="shared" si="265"/>
        <v>0</v>
      </c>
      <c r="P1717">
        <f t="shared" si="266"/>
        <v>0</v>
      </c>
      <c r="Q1717">
        <f t="shared" si="267"/>
        <v>0</v>
      </c>
      <c r="R1717">
        <f t="shared" si="268"/>
        <v>0</v>
      </c>
      <c r="S1717">
        <f t="shared" si="269"/>
        <v>0</v>
      </c>
    </row>
    <row r="1718" spans="1:19" x14ac:dyDescent="0.25">
      <c r="A1718" s="8"/>
      <c r="B1718" s="8"/>
      <c r="C1718" s="8"/>
      <c r="D1718" s="8"/>
      <c r="E1718" s="8"/>
      <c r="G1718" s="9" t="str">
        <f t="shared" si="260"/>
        <v/>
      </c>
      <c r="H1718" s="9" t="str">
        <f t="shared" si="261"/>
        <v/>
      </c>
      <c r="I1718" s="9" t="str">
        <f t="shared" si="262"/>
        <v/>
      </c>
      <c r="J1718" s="9" t="str">
        <f t="shared" si="263"/>
        <v/>
      </c>
      <c r="K1718" s="9" t="str">
        <f t="shared" si="264"/>
        <v/>
      </c>
      <c r="O1718">
        <f t="shared" si="265"/>
        <v>0</v>
      </c>
      <c r="P1718">
        <f t="shared" si="266"/>
        <v>0</v>
      </c>
      <c r="Q1718">
        <f t="shared" si="267"/>
        <v>0</v>
      </c>
      <c r="R1718">
        <f t="shared" si="268"/>
        <v>0</v>
      </c>
      <c r="S1718">
        <f t="shared" si="269"/>
        <v>0</v>
      </c>
    </row>
    <row r="1719" spans="1:19" x14ac:dyDescent="0.25">
      <c r="A1719" s="8"/>
      <c r="B1719" s="8"/>
      <c r="C1719" s="8"/>
      <c r="D1719" s="8"/>
      <c r="E1719" s="8"/>
      <c r="G1719" s="9" t="str">
        <f t="shared" si="260"/>
        <v/>
      </c>
      <c r="H1719" s="9" t="str">
        <f t="shared" si="261"/>
        <v/>
      </c>
      <c r="I1719" s="9" t="str">
        <f t="shared" si="262"/>
        <v/>
      </c>
      <c r="J1719" s="9" t="str">
        <f t="shared" si="263"/>
        <v/>
      </c>
      <c r="K1719" s="9" t="str">
        <f t="shared" si="264"/>
        <v/>
      </c>
      <c r="O1719">
        <f t="shared" si="265"/>
        <v>0</v>
      </c>
      <c r="P1719">
        <f t="shared" si="266"/>
        <v>0</v>
      </c>
      <c r="Q1719">
        <f t="shared" si="267"/>
        <v>0</v>
      </c>
      <c r="R1719">
        <f t="shared" si="268"/>
        <v>0</v>
      </c>
      <c r="S1719">
        <f t="shared" si="269"/>
        <v>0</v>
      </c>
    </row>
    <row r="1720" spans="1:19" x14ac:dyDescent="0.25">
      <c r="A1720" s="8"/>
      <c r="B1720" s="8"/>
      <c r="C1720" s="8"/>
      <c r="D1720" s="8"/>
      <c r="E1720" s="8"/>
      <c r="G1720" s="9" t="str">
        <f t="shared" si="260"/>
        <v/>
      </c>
      <c r="H1720" s="9" t="str">
        <f t="shared" si="261"/>
        <v/>
      </c>
      <c r="I1720" s="9" t="str">
        <f t="shared" si="262"/>
        <v/>
      </c>
      <c r="J1720" s="9" t="str">
        <f t="shared" si="263"/>
        <v/>
      </c>
      <c r="K1720" s="9" t="str">
        <f t="shared" si="264"/>
        <v/>
      </c>
      <c r="O1720">
        <f t="shared" si="265"/>
        <v>0</v>
      </c>
      <c r="P1720">
        <f t="shared" si="266"/>
        <v>0</v>
      </c>
      <c r="Q1720">
        <f t="shared" si="267"/>
        <v>0</v>
      </c>
      <c r="R1720">
        <f t="shared" si="268"/>
        <v>0</v>
      </c>
      <c r="S1720">
        <f t="shared" si="269"/>
        <v>0</v>
      </c>
    </row>
    <row r="1721" spans="1:19" x14ac:dyDescent="0.25">
      <c r="A1721" s="8"/>
      <c r="B1721" s="8"/>
      <c r="C1721" s="8"/>
      <c r="D1721" s="8"/>
      <c r="E1721" s="8"/>
      <c r="G1721" s="9" t="str">
        <f t="shared" si="260"/>
        <v/>
      </c>
      <c r="H1721" s="9" t="str">
        <f t="shared" si="261"/>
        <v/>
      </c>
      <c r="I1721" s="9" t="str">
        <f t="shared" si="262"/>
        <v/>
      </c>
      <c r="J1721" s="9" t="str">
        <f t="shared" si="263"/>
        <v/>
      </c>
      <c r="K1721" s="9" t="str">
        <f t="shared" si="264"/>
        <v/>
      </c>
      <c r="O1721">
        <f t="shared" si="265"/>
        <v>0</v>
      </c>
      <c r="P1721">
        <f t="shared" si="266"/>
        <v>0</v>
      </c>
      <c r="Q1721">
        <f t="shared" si="267"/>
        <v>0</v>
      </c>
      <c r="R1721">
        <f t="shared" si="268"/>
        <v>0</v>
      </c>
      <c r="S1721">
        <f t="shared" si="269"/>
        <v>0</v>
      </c>
    </row>
    <row r="1722" spans="1:19" x14ac:dyDescent="0.25">
      <c r="A1722" s="8"/>
      <c r="B1722" s="8"/>
      <c r="C1722" s="8"/>
      <c r="D1722" s="8"/>
      <c r="E1722" s="8"/>
      <c r="G1722" s="9" t="str">
        <f t="shared" si="260"/>
        <v/>
      </c>
      <c r="H1722" s="9" t="str">
        <f t="shared" si="261"/>
        <v/>
      </c>
      <c r="I1722" s="9" t="str">
        <f t="shared" si="262"/>
        <v/>
      </c>
      <c r="J1722" s="9" t="str">
        <f t="shared" si="263"/>
        <v/>
      </c>
      <c r="K1722" s="9" t="str">
        <f t="shared" si="264"/>
        <v/>
      </c>
      <c r="O1722">
        <f t="shared" si="265"/>
        <v>0</v>
      </c>
      <c r="P1722">
        <f t="shared" si="266"/>
        <v>0</v>
      </c>
      <c r="Q1722">
        <f t="shared" si="267"/>
        <v>0</v>
      </c>
      <c r="R1722">
        <f t="shared" si="268"/>
        <v>0</v>
      </c>
      <c r="S1722">
        <f t="shared" si="269"/>
        <v>0</v>
      </c>
    </row>
    <row r="1723" spans="1:19" x14ac:dyDescent="0.25">
      <c r="A1723" s="8"/>
      <c r="B1723" s="8"/>
      <c r="C1723" s="8"/>
      <c r="D1723" s="8"/>
      <c r="E1723" s="8"/>
      <c r="G1723" s="9" t="str">
        <f t="shared" si="260"/>
        <v/>
      </c>
      <c r="H1723" s="9" t="str">
        <f t="shared" si="261"/>
        <v/>
      </c>
      <c r="I1723" s="9" t="str">
        <f t="shared" si="262"/>
        <v/>
      </c>
      <c r="J1723" s="9" t="str">
        <f t="shared" si="263"/>
        <v/>
      </c>
      <c r="K1723" s="9" t="str">
        <f t="shared" si="264"/>
        <v/>
      </c>
      <c r="O1723">
        <f t="shared" si="265"/>
        <v>0</v>
      </c>
      <c r="P1723">
        <f t="shared" si="266"/>
        <v>0</v>
      </c>
      <c r="Q1723">
        <f t="shared" si="267"/>
        <v>0</v>
      </c>
      <c r="R1723">
        <f t="shared" si="268"/>
        <v>0</v>
      </c>
      <c r="S1723">
        <f t="shared" si="269"/>
        <v>0</v>
      </c>
    </row>
    <row r="1724" spans="1:19" x14ac:dyDescent="0.25">
      <c r="A1724" s="8"/>
      <c r="B1724" s="8"/>
      <c r="C1724" s="8"/>
      <c r="D1724" s="8"/>
      <c r="E1724" s="8"/>
      <c r="G1724" s="9" t="str">
        <f t="shared" si="260"/>
        <v/>
      </c>
      <c r="H1724" s="9" t="str">
        <f t="shared" si="261"/>
        <v/>
      </c>
      <c r="I1724" s="9" t="str">
        <f t="shared" si="262"/>
        <v/>
      </c>
      <c r="J1724" s="9" t="str">
        <f t="shared" si="263"/>
        <v/>
      </c>
      <c r="K1724" s="9" t="str">
        <f t="shared" si="264"/>
        <v/>
      </c>
      <c r="O1724">
        <f t="shared" si="265"/>
        <v>0</v>
      </c>
      <c r="P1724">
        <f t="shared" si="266"/>
        <v>0</v>
      </c>
      <c r="Q1724">
        <f t="shared" si="267"/>
        <v>0</v>
      </c>
      <c r="R1724">
        <f t="shared" si="268"/>
        <v>0</v>
      </c>
      <c r="S1724">
        <f t="shared" si="269"/>
        <v>0</v>
      </c>
    </row>
    <row r="1725" spans="1:19" x14ac:dyDescent="0.25">
      <c r="A1725" s="8"/>
      <c r="B1725" s="8"/>
      <c r="C1725" s="8"/>
      <c r="D1725" s="8"/>
      <c r="E1725" s="8"/>
      <c r="G1725" s="9" t="str">
        <f t="shared" si="260"/>
        <v/>
      </c>
      <c r="H1725" s="9" t="str">
        <f t="shared" si="261"/>
        <v/>
      </c>
      <c r="I1725" s="9" t="str">
        <f t="shared" si="262"/>
        <v/>
      </c>
      <c r="J1725" s="9" t="str">
        <f t="shared" si="263"/>
        <v/>
      </c>
      <c r="K1725" s="9" t="str">
        <f t="shared" si="264"/>
        <v/>
      </c>
      <c r="O1725">
        <f t="shared" si="265"/>
        <v>0</v>
      </c>
      <c r="P1725">
        <f t="shared" si="266"/>
        <v>0</v>
      </c>
      <c r="Q1725">
        <f t="shared" si="267"/>
        <v>0</v>
      </c>
      <c r="R1725">
        <f t="shared" si="268"/>
        <v>0</v>
      </c>
      <c r="S1725">
        <f t="shared" si="269"/>
        <v>0</v>
      </c>
    </row>
    <row r="1726" spans="1:19" x14ac:dyDescent="0.25">
      <c r="A1726" s="8"/>
      <c r="B1726" s="8"/>
      <c r="C1726" s="8"/>
      <c r="D1726" s="8"/>
      <c r="E1726" s="8"/>
      <c r="G1726" s="9" t="str">
        <f t="shared" si="260"/>
        <v/>
      </c>
      <c r="H1726" s="9" t="str">
        <f t="shared" si="261"/>
        <v/>
      </c>
      <c r="I1726" s="9" t="str">
        <f t="shared" si="262"/>
        <v/>
      </c>
      <c r="J1726" s="9" t="str">
        <f t="shared" si="263"/>
        <v/>
      </c>
      <c r="K1726" s="9" t="str">
        <f t="shared" si="264"/>
        <v/>
      </c>
      <c r="O1726">
        <f t="shared" si="265"/>
        <v>0</v>
      </c>
      <c r="P1726">
        <f t="shared" si="266"/>
        <v>0</v>
      </c>
      <c r="Q1726">
        <f t="shared" si="267"/>
        <v>0</v>
      </c>
      <c r="R1726">
        <f t="shared" si="268"/>
        <v>0</v>
      </c>
      <c r="S1726">
        <f t="shared" si="269"/>
        <v>0</v>
      </c>
    </row>
    <row r="1727" spans="1:19" x14ac:dyDescent="0.25">
      <c r="A1727" s="8"/>
      <c r="B1727" s="8"/>
      <c r="C1727" s="8"/>
      <c r="D1727" s="8"/>
      <c r="E1727" s="8"/>
      <c r="G1727" s="9" t="str">
        <f t="shared" si="260"/>
        <v/>
      </c>
      <c r="H1727" s="9" t="str">
        <f t="shared" si="261"/>
        <v/>
      </c>
      <c r="I1727" s="9" t="str">
        <f t="shared" si="262"/>
        <v/>
      </c>
      <c r="J1727" s="9" t="str">
        <f t="shared" si="263"/>
        <v/>
      </c>
      <c r="K1727" s="9" t="str">
        <f t="shared" si="264"/>
        <v/>
      </c>
      <c r="O1727">
        <f t="shared" si="265"/>
        <v>0</v>
      </c>
      <c r="P1727">
        <f t="shared" si="266"/>
        <v>0</v>
      </c>
      <c r="Q1727">
        <f t="shared" si="267"/>
        <v>0</v>
      </c>
      <c r="R1727">
        <f t="shared" si="268"/>
        <v>0</v>
      </c>
      <c r="S1727">
        <f t="shared" si="269"/>
        <v>0</v>
      </c>
    </row>
    <row r="1728" spans="1:19" x14ac:dyDescent="0.25">
      <c r="A1728" s="8"/>
      <c r="B1728" s="8"/>
      <c r="C1728" s="8"/>
      <c r="D1728" s="8"/>
      <c r="E1728" s="8"/>
      <c r="G1728" s="9" t="str">
        <f t="shared" si="260"/>
        <v/>
      </c>
      <c r="H1728" s="9" t="str">
        <f t="shared" si="261"/>
        <v/>
      </c>
      <c r="I1728" s="9" t="str">
        <f t="shared" si="262"/>
        <v/>
      </c>
      <c r="J1728" s="9" t="str">
        <f t="shared" si="263"/>
        <v/>
      </c>
      <c r="K1728" s="9" t="str">
        <f t="shared" si="264"/>
        <v/>
      </c>
      <c r="O1728">
        <f t="shared" si="265"/>
        <v>0</v>
      </c>
      <c r="P1728">
        <f t="shared" si="266"/>
        <v>0</v>
      </c>
      <c r="Q1728">
        <f t="shared" si="267"/>
        <v>0</v>
      </c>
      <c r="R1728">
        <f t="shared" si="268"/>
        <v>0</v>
      </c>
      <c r="S1728">
        <f t="shared" si="269"/>
        <v>0</v>
      </c>
    </row>
    <row r="1729" spans="1:19" x14ac:dyDescent="0.25">
      <c r="A1729" s="8"/>
      <c r="B1729" s="8"/>
      <c r="C1729" s="8"/>
      <c r="D1729" s="8"/>
      <c r="E1729" s="8"/>
      <c r="G1729" s="9" t="str">
        <f t="shared" si="260"/>
        <v/>
      </c>
      <c r="H1729" s="9" t="str">
        <f t="shared" si="261"/>
        <v/>
      </c>
      <c r="I1729" s="9" t="str">
        <f t="shared" si="262"/>
        <v/>
      </c>
      <c r="J1729" s="9" t="str">
        <f t="shared" si="263"/>
        <v/>
      </c>
      <c r="K1729" s="9" t="str">
        <f t="shared" si="264"/>
        <v/>
      </c>
      <c r="O1729">
        <f t="shared" si="265"/>
        <v>0</v>
      </c>
      <c r="P1729">
        <f t="shared" si="266"/>
        <v>0</v>
      </c>
      <c r="Q1729">
        <f t="shared" si="267"/>
        <v>0</v>
      </c>
      <c r="R1729">
        <f t="shared" si="268"/>
        <v>0</v>
      </c>
      <c r="S1729">
        <f t="shared" si="269"/>
        <v>0</v>
      </c>
    </row>
    <row r="1730" spans="1:19" x14ac:dyDescent="0.25">
      <c r="A1730" s="8"/>
      <c r="B1730" s="8"/>
      <c r="C1730" s="8"/>
      <c r="D1730" s="8"/>
      <c r="E1730" s="8"/>
      <c r="G1730" s="9" t="str">
        <f t="shared" ref="G1730:G1793" si="270">IF($A1730="","",IF($O1730=0,$A1730,IFERROR(LEFT($A1730,$O1730-1),"")))</f>
        <v/>
      </c>
      <c r="H1730" s="9" t="str">
        <f t="shared" ref="H1730:H1793" si="271">IF($A1730="","",IF($O1730=0,IF($B1730="","",$B1730),IFERROR(MID($A1730,$O1730+1,$P1730-$O1730-1),"")))</f>
        <v/>
      </c>
      <c r="I1730" s="9" t="str">
        <f t="shared" ref="I1730:I1793" si="272">IF($A1730="","",IF($O1730=0,IF($C1730="","",$C1730),IFERROR(MID($A1730,$P1730+1,$Q1730-$P1730-1),"")))</f>
        <v/>
      </c>
      <c r="J1730" s="9" t="str">
        <f t="shared" ref="J1730:J1793" si="273">IF($A1730="","",IF($O1730=0,IF($D1730="","",$D1730),IFERROR(MID($A1730,$Q1730+1,$R1730-$Q1730-1),"")))</f>
        <v/>
      </c>
      <c r="K1730" s="9" t="str">
        <f t="shared" ref="K1730:K1793" si="274">IF($A1730="","",IF($O1730=0,IF($E1730="","",$E1730),IFERROR(MID($A1730,$R1730+1,200),"")))</f>
        <v/>
      </c>
      <c r="O1730">
        <f t="shared" ref="O1730:O1793" si="275">IFERROR(FIND(CHAR(9),$A1730),0)</f>
        <v>0</v>
      </c>
      <c r="P1730">
        <f t="shared" ref="P1730:P1793" si="276">IF($O1730=0,0,IFERROR(FIND(CHAR(9),$A1730,$O1730+1),0))</f>
        <v>0</v>
      </c>
      <c r="Q1730">
        <f t="shared" ref="Q1730:Q1793" si="277">IF($P1730=0,0,IFERROR(FIND(CHAR(9),$A1730,$P1730+1),0))</f>
        <v>0</v>
      </c>
      <c r="R1730">
        <f t="shared" ref="R1730:R1793" si="278">IF($Q1730=0,0,IFERROR(FIND(CHAR(9),$A1730,$Q1730+1),0))</f>
        <v>0</v>
      </c>
      <c r="S1730">
        <f t="shared" ref="S1730:S1793" si="279">IFERROR(VALUE($I1730),0)</f>
        <v>0</v>
      </c>
    </row>
    <row r="1731" spans="1:19" x14ac:dyDescent="0.25">
      <c r="A1731" s="8"/>
      <c r="B1731" s="8"/>
      <c r="C1731" s="8"/>
      <c r="D1731" s="8"/>
      <c r="E1731" s="8"/>
      <c r="G1731" s="9" t="str">
        <f t="shared" si="270"/>
        <v/>
      </c>
      <c r="H1731" s="9" t="str">
        <f t="shared" si="271"/>
        <v/>
      </c>
      <c r="I1731" s="9" t="str">
        <f t="shared" si="272"/>
        <v/>
      </c>
      <c r="J1731" s="9" t="str">
        <f t="shared" si="273"/>
        <v/>
      </c>
      <c r="K1731" s="9" t="str">
        <f t="shared" si="274"/>
        <v/>
      </c>
      <c r="O1731">
        <f t="shared" si="275"/>
        <v>0</v>
      </c>
      <c r="P1731">
        <f t="shared" si="276"/>
        <v>0</v>
      </c>
      <c r="Q1731">
        <f t="shared" si="277"/>
        <v>0</v>
      </c>
      <c r="R1731">
        <f t="shared" si="278"/>
        <v>0</v>
      </c>
      <c r="S1731">
        <f t="shared" si="279"/>
        <v>0</v>
      </c>
    </row>
    <row r="1732" spans="1:19" x14ac:dyDescent="0.25">
      <c r="A1732" s="8"/>
      <c r="B1732" s="8"/>
      <c r="C1732" s="8"/>
      <c r="D1732" s="8"/>
      <c r="E1732" s="8"/>
      <c r="G1732" s="9" t="str">
        <f t="shared" si="270"/>
        <v/>
      </c>
      <c r="H1732" s="9" t="str">
        <f t="shared" si="271"/>
        <v/>
      </c>
      <c r="I1732" s="9" t="str">
        <f t="shared" si="272"/>
        <v/>
      </c>
      <c r="J1732" s="9" t="str">
        <f t="shared" si="273"/>
        <v/>
      </c>
      <c r="K1732" s="9" t="str">
        <f t="shared" si="274"/>
        <v/>
      </c>
      <c r="O1732">
        <f t="shared" si="275"/>
        <v>0</v>
      </c>
      <c r="P1732">
        <f t="shared" si="276"/>
        <v>0</v>
      </c>
      <c r="Q1732">
        <f t="shared" si="277"/>
        <v>0</v>
      </c>
      <c r="R1732">
        <f t="shared" si="278"/>
        <v>0</v>
      </c>
      <c r="S1732">
        <f t="shared" si="279"/>
        <v>0</v>
      </c>
    </row>
    <row r="1733" spans="1:19" x14ac:dyDescent="0.25">
      <c r="A1733" s="8"/>
      <c r="B1733" s="8"/>
      <c r="C1733" s="8"/>
      <c r="D1733" s="8"/>
      <c r="E1733" s="8"/>
      <c r="G1733" s="9" t="str">
        <f t="shared" si="270"/>
        <v/>
      </c>
      <c r="H1733" s="9" t="str">
        <f t="shared" si="271"/>
        <v/>
      </c>
      <c r="I1733" s="9" t="str">
        <f t="shared" si="272"/>
        <v/>
      </c>
      <c r="J1733" s="9" t="str">
        <f t="shared" si="273"/>
        <v/>
      </c>
      <c r="K1733" s="9" t="str">
        <f t="shared" si="274"/>
        <v/>
      </c>
      <c r="O1733">
        <f t="shared" si="275"/>
        <v>0</v>
      </c>
      <c r="P1733">
        <f t="shared" si="276"/>
        <v>0</v>
      </c>
      <c r="Q1733">
        <f t="shared" si="277"/>
        <v>0</v>
      </c>
      <c r="R1733">
        <f t="shared" si="278"/>
        <v>0</v>
      </c>
      <c r="S1733">
        <f t="shared" si="279"/>
        <v>0</v>
      </c>
    </row>
    <row r="1734" spans="1:19" x14ac:dyDescent="0.25">
      <c r="A1734" s="8"/>
      <c r="B1734" s="8"/>
      <c r="C1734" s="8"/>
      <c r="D1734" s="8"/>
      <c r="E1734" s="8"/>
      <c r="G1734" s="9" t="str">
        <f t="shared" si="270"/>
        <v/>
      </c>
      <c r="H1734" s="9" t="str">
        <f t="shared" si="271"/>
        <v/>
      </c>
      <c r="I1734" s="9" t="str">
        <f t="shared" si="272"/>
        <v/>
      </c>
      <c r="J1734" s="9" t="str">
        <f t="shared" si="273"/>
        <v/>
      </c>
      <c r="K1734" s="9" t="str">
        <f t="shared" si="274"/>
        <v/>
      </c>
      <c r="O1734">
        <f t="shared" si="275"/>
        <v>0</v>
      </c>
      <c r="P1734">
        <f t="shared" si="276"/>
        <v>0</v>
      </c>
      <c r="Q1734">
        <f t="shared" si="277"/>
        <v>0</v>
      </c>
      <c r="R1734">
        <f t="shared" si="278"/>
        <v>0</v>
      </c>
      <c r="S1734">
        <f t="shared" si="279"/>
        <v>0</v>
      </c>
    </row>
    <row r="1735" spans="1:19" x14ac:dyDescent="0.25">
      <c r="A1735" s="8"/>
      <c r="B1735" s="8"/>
      <c r="C1735" s="8"/>
      <c r="D1735" s="8"/>
      <c r="E1735" s="8"/>
      <c r="G1735" s="9" t="str">
        <f t="shared" si="270"/>
        <v/>
      </c>
      <c r="H1735" s="9" t="str">
        <f t="shared" si="271"/>
        <v/>
      </c>
      <c r="I1735" s="9" t="str">
        <f t="shared" si="272"/>
        <v/>
      </c>
      <c r="J1735" s="9" t="str">
        <f t="shared" si="273"/>
        <v/>
      </c>
      <c r="K1735" s="9" t="str">
        <f t="shared" si="274"/>
        <v/>
      </c>
      <c r="O1735">
        <f t="shared" si="275"/>
        <v>0</v>
      </c>
      <c r="P1735">
        <f t="shared" si="276"/>
        <v>0</v>
      </c>
      <c r="Q1735">
        <f t="shared" si="277"/>
        <v>0</v>
      </c>
      <c r="R1735">
        <f t="shared" si="278"/>
        <v>0</v>
      </c>
      <c r="S1735">
        <f t="shared" si="279"/>
        <v>0</v>
      </c>
    </row>
    <row r="1736" spans="1:19" x14ac:dyDescent="0.25">
      <c r="A1736" s="8"/>
      <c r="B1736" s="8"/>
      <c r="C1736" s="8"/>
      <c r="D1736" s="8"/>
      <c r="E1736" s="8"/>
      <c r="G1736" s="9" t="str">
        <f t="shared" si="270"/>
        <v/>
      </c>
      <c r="H1736" s="9" t="str">
        <f t="shared" si="271"/>
        <v/>
      </c>
      <c r="I1736" s="9" t="str">
        <f t="shared" si="272"/>
        <v/>
      </c>
      <c r="J1736" s="9" t="str">
        <f t="shared" si="273"/>
        <v/>
      </c>
      <c r="K1736" s="9" t="str">
        <f t="shared" si="274"/>
        <v/>
      </c>
      <c r="O1736">
        <f t="shared" si="275"/>
        <v>0</v>
      </c>
      <c r="P1736">
        <f t="shared" si="276"/>
        <v>0</v>
      </c>
      <c r="Q1736">
        <f t="shared" si="277"/>
        <v>0</v>
      </c>
      <c r="R1736">
        <f t="shared" si="278"/>
        <v>0</v>
      </c>
      <c r="S1736">
        <f t="shared" si="279"/>
        <v>0</v>
      </c>
    </row>
    <row r="1737" spans="1:19" x14ac:dyDescent="0.25">
      <c r="A1737" s="8"/>
      <c r="B1737" s="8"/>
      <c r="C1737" s="8"/>
      <c r="D1737" s="8"/>
      <c r="E1737" s="8"/>
      <c r="G1737" s="9" t="str">
        <f t="shared" si="270"/>
        <v/>
      </c>
      <c r="H1737" s="9" t="str">
        <f t="shared" si="271"/>
        <v/>
      </c>
      <c r="I1737" s="9" t="str">
        <f t="shared" si="272"/>
        <v/>
      </c>
      <c r="J1737" s="9" t="str">
        <f t="shared" si="273"/>
        <v/>
      </c>
      <c r="K1737" s="9" t="str">
        <f t="shared" si="274"/>
        <v/>
      </c>
      <c r="O1737">
        <f t="shared" si="275"/>
        <v>0</v>
      </c>
      <c r="P1737">
        <f t="shared" si="276"/>
        <v>0</v>
      </c>
      <c r="Q1737">
        <f t="shared" si="277"/>
        <v>0</v>
      </c>
      <c r="R1737">
        <f t="shared" si="278"/>
        <v>0</v>
      </c>
      <c r="S1737">
        <f t="shared" si="279"/>
        <v>0</v>
      </c>
    </row>
    <row r="1738" spans="1:19" x14ac:dyDescent="0.25">
      <c r="A1738" s="8"/>
      <c r="B1738" s="8"/>
      <c r="C1738" s="8"/>
      <c r="D1738" s="8"/>
      <c r="E1738" s="8"/>
      <c r="G1738" s="9" t="str">
        <f t="shared" si="270"/>
        <v/>
      </c>
      <c r="H1738" s="9" t="str">
        <f t="shared" si="271"/>
        <v/>
      </c>
      <c r="I1738" s="9" t="str">
        <f t="shared" si="272"/>
        <v/>
      </c>
      <c r="J1738" s="9" t="str">
        <f t="shared" si="273"/>
        <v/>
      </c>
      <c r="K1738" s="9" t="str">
        <f t="shared" si="274"/>
        <v/>
      </c>
      <c r="O1738">
        <f t="shared" si="275"/>
        <v>0</v>
      </c>
      <c r="P1738">
        <f t="shared" si="276"/>
        <v>0</v>
      </c>
      <c r="Q1738">
        <f t="shared" si="277"/>
        <v>0</v>
      </c>
      <c r="R1738">
        <f t="shared" si="278"/>
        <v>0</v>
      </c>
      <c r="S1738">
        <f t="shared" si="279"/>
        <v>0</v>
      </c>
    </row>
    <row r="1739" spans="1:19" x14ac:dyDescent="0.25">
      <c r="A1739" s="8"/>
      <c r="B1739" s="8"/>
      <c r="C1739" s="8"/>
      <c r="D1739" s="8"/>
      <c r="E1739" s="8"/>
      <c r="G1739" s="9" t="str">
        <f t="shared" si="270"/>
        <v/>
      </c>
      <c r="H1739" s="9" t="str">
        <f t="shared" si="271"/>
        <v/>
      </c>
      <c r="I1739" s="9" t="str">
        <f t="shared" si="272"/>
        <v/>
      </c>
      <c r="J1739" s="9" t="str">
        <f t="shared" si="273"/>
        <v/>
      </c>
      <c r="K1739" s="9" t="str">
        <f t="shared" si="274"/>
        <v/>
      </c>
      <c r="O1739">
        <f t="shared" si="275"/>
        <v>0</v>
      </c>
      <c r="P1739">
        <f t="shared" si="276"/>
        <v>0</v>
      </c>
      <c r="Q1739">
        <f t="shared" si="277"/>
        <v>0</v>
      </c>
      <c r="R1739">
        <f t="shared" si="278"/>
        <v>0</v>
      </c>
      <c r="S1739">
        <f t="shared" si="279"/>
        <v>0</v>
      </c>
    </row>
    <row r="1740" spans="1:19" x14ac:dyDescent="0.25">
      <c r="A1740" s="8"/>
      <c r="B1740" s="8"/>
      <c r="C1740" s="8"/>
      <c r="D1740" s="8"/>
      <c r="E1740" s="8"/>
      <c r="G1740" s="9" t="str">
        <f t="shared" si="270"/>
        <v/>
      </c>
      <c r="H1740" s="9" t="str">
        <f t="shared" si="271"/>
        <v/>
      </c>
      <c r="I1740" s="9" t="str">
        <f t="shared" si="272"/>
        <v/>
      </c>
      <c r="J1740" s="9" t="str">
        <f t="shared" si="273"/>
        <v/>
      </c>
      <c r="K1740" s="9" t="str">
        <f t="shared" si="274"/>
        <v/>
      </c>
      <c r="O1740">
        <f t="shared" si="275"/>
        <v>0</v>
      </c>
      <c r="P1740">
        <f t="shared" si="276"/>
        <v>0</v>
      </c>
      <c r="Q1740">
        <f t="shared" si="277"/>
        <v>0</v>
      </c>
      <c r="R1740">
        <f t="shared" si="278"/>
        <v>0</v>
      </c>
      <c r="S1740">
        <f t="shared" si="279"/>
        <v>0</v>
      </c>
    </row>
    <row r="1741" spans="1:19" x14ac:dyDescent="0.25">
      <c r="A1741" s="8"/>
      <c r="B1741" s="8"/>
      <c r="C1741" s="8"/>
      <c r="D1741" s="8"/>
      <c r="E1741" s="8"/>
      <c r="G1741" s="9" t="str">
        <f t="shared" si="270"/>
        <v/>
      </c>
      <c r="H1741" s="9" t="str">
        <f t="shared" si="271"/>
        <v/>
      </c>
      <c r="I1741" s="9" t="str">
        <f t="shared" si="272"/>
        <v/>
      </c>
      <c r="J1741" s="9" t="str">
        <f t="shared" si="273"/>
        <v/>
      </c>
      <c r="K1741" s="9" t="str">
        <f t="shared" si="274"/>
        <v/>
      </c>
      <c r="O1741">
        <f t="shared" si="275"/>
        <v>0</v>
      </c>
      <c r="P1741">
        <f t="shared" si="276"/>
        <v>0</v>
      </c>
      <c r="Q1741">
        <f t="shared" si="277"/>
        <v>0</v>
      </c>
      <c r="R1741">
        <f t="shared" si="278"/>
        <v>0</v>
      </c>
      <c r="S1741">
        <f t="shared" si="279"/>
        <v>0</v>
      </c>
    </row>
    <row r="1742" spans="1:19" x14ac:dyDescent="0.25">
      <c r="A1742" s="8"/>
      <c r="B1742" s="8"/>
      <c r="C1742" s="8"/>
      <c r="D1742" s="8"/>
      <c r="E1742" s="8"/>
      <c r="G1742" s="9" t="str">
        <f t="shared" si="270"/>
        <v/>
      </c>
      <c r="H1742" s="9" t="str">
        <f t="shared" si="271"/>
        <v/>
      </c>
      <c r="I1742" s="9" t="str">
        <f t="shared" si="272"/>
        <v/>
      </c>
      <c r="J1742" s="9" t="str">
        <f t="shared" si="273"/>
        <v/>
      </c>
      <c r="K1742" s="9" t="str">
        <f t="shared" si="274"/>
        <v/>
      </c>
      <c r="O1742">
        <f t="shared" si="275"/>
        <v>0</v>
      </c>
      <c r="P1742">
        <f t="shared" si="276"/>
        <v>0</v>
      </c>
      <c r="Q1742">
        <f t="shared" si="277"/>
        <v>0</v>
      </c>
      <c r="R1742">
        <f t="shared" si="278"/>
        <v>0</v>
      </c>
      <c r="S1742">
        <f t="shared" si="279"/>
        <v>0</v>
      </c>
    </row>
    <row r="1743" spans="1:19" x14ac:dyDescent="0.25">
      <c r="A1743" s="8"/>
      <c r="B1743" s="8"/>
      <c r="C1743" s="8"/>
      <c r="D1743" s="8"/>
      <c r="E1743" s="8"/>
      <c r="G1743" s="9" t="str">
        <f t="shared" si="270"/>
        <v/>
      </c>
      <c r="H1743" s="9" t="str">
        <f t="shared" si="271"/>
        <v/>
      </c>
      <c r="I1743" s="9" t="str">
        <f t="shared" si="272"/>
        <v/>
      </c>
      <c r="J1743" s="9" t="str">
        <f t="shared" si="273"/>
        <v/>
      </c>
      <c r="K1743" s="9" t="str">
        <f t="shared" si="274"/>
        <v/>
      </c>
      <c r="O1743">
        <f t="shared" si="275"/>
        <v>0</v>
      </c>
      <c r="P1743">
        <f t="shared" si="276"/>
        <v>0</v>
      </c>
      <c r="Q1743">
        <f t="shared" si="277"/>
        <v>0</v>
      </c>
      <c r="R1743">
        <f t="shared" si="278"/>
        <v>0</v>
      </c>
      <c r="S1743">
        <f t="shared" si="279"/>
        <v>0</v>
      </c>
    </row>
    <row r="1744" spans="1:19" x14ac:dyDescent="0.25">
      <c r="A1744" s="8"/>
      <c r="B1744" s="8"/>
      <c r="C1744" s="8"/>
      <c r="D1744" s="8"/>
      <c r="E1744" s="8"/>
      <c r="G1744" s="9" t="str">
        <f t="shared" si="270"/>
        <v/>
      </c>
      <c r="H1744" s="9" t="str">
        <f t="shared" si="271"/>
        <v/>
      </c>
      <c r="I1744" s="9" t="str">
        <f t="shared" si="272"/>
        <v/>
      </c>
      <c r="J1744" s="9" t="str">
        <f t="shared" si="273"/>
        <v/>
      </c>
      <c r="K1744" s="9" t="str">
        <f t="shared" si="274"/>
        <v/>
      </c>
      <c r="O1744">
        <f t="shared" si="275"/>
        <v>0</v>
      </c>
      <c r="P1744">
        <f t="shared" si="276"/>
        <v>0</v>
      </c>
      <c r="Q1744">
        <f t="shared" si="277"/>
        <v>0</v>
      </c>
      <c r="R1744">
        <f t="shared" si="278"/>
        <v>0</v>
      </c>
      <c r="S1744">
        <f t="shared" si="279"/>
        <v>0</v>
      </c>
    </row>
    <row r="1745" spans="1:19" x14ac:dyDescent="0.25">
      <c r="A1745" s="8"/>
      <c r="B1745" s="8"/>
      <c r="C1745" s="8"/>
      <c r="D1745" s="8"/>
      <c r="E1745" s="8"/>
      <c r="G1745" s="9" t="str">
        <f t="shared" si="270"/>
        <v/>
      </c>
      <c r="H1745" s="9" t="str">
        <f t="shared" si="271"/>
        <v/>
      </c>
      <c r="I1745" s="9" t="str">
        <f t="shared" si="272"/>
        <v/>
      </c>
      <c r="J1745" s="9" t="str">
        <f t="shared" si="273"/>
        <v/>
      </c>
      <c r="K1745" s="9" t="str">
        <f t="shared" si="274"/>
        <v/>
      </c>
      <c r="O1745">
        <f t="shared" si="275"/>
        <v>0</v>
      </c>
      <c r="P1745">
        <f t="shared" si="276"/>
        <v>0</v>
      </c>
      <c r="Q1745">
        <f t="shared" si="277"/>
        <v>0</v>
      </c>
      <c r="R1745">
        <f t="shared" si="278"/>
        <v>0</v>
      </c>
      <c r="S1745">
        <f t="shared" si="279"/>
        <v>0</v>
      </c>
    </row>
    <row r="1746" spans="1:19" x14ac:dyDescent="0.25">
      <c r="A1746" s="8"/>
      <c r="B1746" s="8"/>
      <c r="C1746" s="8"/>
      <c r="D1746" s="8"/>
      <c r="E1746" s="8"/>
      <c r="G1746" s="9" t="str">
        <f t="shared" si="270"/>
        <v/>
      </c>
      <c r="H1746" s="9" t="str">
        <f t="shared" si="271"/>
        <v/>
      </c>
      <c r="I1746" s="9" t="str">
        <f t="shared" si="272"/>
        <v/>
      </c>
      <c r="J1746" s="9" t="str">
        <f t="shared" si="273"/>
        <v/>
      </c>
      <c r="K1746" s="9" t="str">
        <f t="shared" si="274"/>
        <v/>
      </c>
      <c r="O1746">
        <f t="shared" si="275"/>
        <v>0</v>
      </c>
      <c r="P1746">
        <f t="shared" si="276"/>
        <v>0</v>
      </c>
      <c r="Q1746">
        <f t="shared" si="277"/>
        <v>0</v>
      </c>
      <c r="R1746">
        <f t="shared" si="278"/>
        <v>0</v>
      </c>
      <c r="S1746">
        <f t="shared" si="279"/>
        <v>0</v>
      </c>
    </row>
    <row r="1747" spans="1:19" x14ac:dyDescent="0.25">
      <c r="A1747" s="8"/>
      <c r="B1747" s="8"/>
      <c r="C1747" s="8"/>
      <c r="D1747" s="8"/>
      <c r="E1747" s="8"/>
      <c r="G1747" s="9" t="str">
        <f t="shared" si="270"/>
        <v/>
      </c>
      <c r="H1747" s="9" t="str">
        <f t="shared" si="271"/>
        <v/>
      </c>
      <c r="I1747" s="9" t="str">
        <f t="shared" si="272"/>
        <v/>
      </c>
      <c r="J1747" s="9" t="str">
        <f t="shared" si="273"/>
        <v/>
      </c>
      <c r="K1747" s="9" t="str">
        <f t="shared" si="274"/>
        <v/>
      </c>
      <c r="O1747">
        <f t="shared" si="275"/>
        <v>0</v>
      </c>
      <c r="P1747">
        <f t="shared" si="276"/>
        <v>0</v>
      </c>
      <c r="Q1747">
        <f t="shared" si="277"/>
        <v>0</v>
      </c>
      <c r="R1747">
        <f t="shared" si="278"/>
        <v>0</v>
      </c>
      <c r="S1747">
        <f t="shared" si="279"/>
        <v>0</v>
      </c>
    </row>
    <row r="1748" spans="1:19" x14ac:dyDescent="0.25">
      <c r="A1748" s="8"/>
      <c r="B1748" s="8"/>
      <c r="C1748" s="8"/>
      <c r="D1748" s="8"/>
      <c r="E1748" s="8"/>
      <c r="G1748" s="9" t="str">
        <f t="shared" si="270"/>
        <v/>
      </c>
      <c r="H1748" s="9" t="str">
        <f t="shared" si="271"/>
        <v/>
      </c>
      <c r="I1748" s="9" t="str">
        <f t="shared" si="272"/>
        <v/>
      </c>
      <c r="J1748" s="9" t="str">
        <f t="shared" si="273"/>
        <v/>
      </c>
      <c r="K1748" s="9" t="str">
        <f t="shared" si="274"/>
        <v/>
      </c>
      <c r="O1748">
        <f t="shared" si="275"/>
        <v>0</v>
      </c>
      <c r="P1748">
        <f t="shared" si="276"/>
        <v>0</v>
      </c>
      <c r="Q1748">
        <f t="shared" si="277"/>
        <v>0</v>
      </c>
      <c r="R1748">
        <f t="shared" si="278"/>
        <v>0</v>
      </c>
      <c r="S1748">
        <f t="shared" si="279"/>
        <v>0</v>
      </c>
    </row>
    <row r="1749" spans="1:19" x14ac:dyDescent="0.25">
      <c r="A1749" s="8"/>
      <c r="B1749" s="8"/>
      <c r="C1749" s="8"/>
      <c r="D1749" s="8"/>
      <c r="E1749" s="8"/>
      <c r="G1749" s="9" t="str">
        <f t="shared" si="270"/>
        <v/>
      </c>
      <c r="H1749" s="9" t="str">
        <f t="shared" si="271"/>
        <v/>
      </c>
      <c r="I1749" s="9" t="str">
        <f t="shared" si="272"/>
        <v/>
      </c>
      <c r="J1749" s="9" t="str">
        <f t="shared" si="273"/>
        <v/>
      </c>
      <c r="K1749" s="9" t="str">
        <f t="shared" si="274"/>
        <v/>
      </c>
      <c r="O1749">
        <f t="shared" si="275"/>
        <v>0</v>
      </c>
      <c r="P1749">
        <f t="shared" si="276"/>
        <v>0</v>
      </c>
      <c r="Q1749">
        <f t="shared" si="277"/>
        <v>0</v>
      </c>
      <c r="R1749">
        <f t="shared" si="278"/>
        <v>0</v>
      </c>
      <c r="S1749">
        <f t="shared" si="279"/>
        <v>0</v>
      </c>
    </row>
    <row r="1750" spans="1:19" x14ac:dyDescent="0.25">
      <c r="A1750" s="8"/>
      <c r="B1750" s="8"/>
      <c r="C1750" s="8"/>
      <c r="D1750" s="8"/>
      <c r="E1750" s="8"/>
      <c r="G1750" s="9" t="str">
        <f t="shared" si="270"/>
        <v/>
      </c>
      <c r="H1750" s="9" t="str">
        <f t="shared" si="271"/>
        <v/>
      </c>
      <c r="I1750" s="9" t="str">
        <f t="shared" si="272"/>
        <v/>
      </c>
      <c r="J1750" s="9" t="str">
        <f t="shared" si="273"/>
        <v/>
      </c>
      <c r="K1750" s="9" t="str">
        <f t="shared" si="274"/>
        <v/>
      </c>
      <c r="O1750">
        <f t="shared" si="275"/>
        <v>0</v>
      </c>
      <c r="P1750">
        <f t="shared" si="276"/>
        <v>0</v>
      </c>
      <c r="Q1750">
        <f t="shared" si="277"/>
        <v>0</v>
      </c>
      <c r="R1750">
        <f t="shared" si="278"/>
        <v>0</v>
      </c>
      <c r="S1750">
        <f t="shared" si="279"/>
        <v>0</v>
      </c>
    </row>
    <row r="1751" spans="1:19" x14ac:dyDescent="0.25">
      <c r="A1751" s="8"/>
      <c r="B1751" s="8"/>
      <c r="C1751" s="8"/>
      <c r="D1751" s="8"/>
      <c r="E1751" s="8"/>
      <c r="G1751" s="9" t="str">
        <f t="shared" si="270"/>
        <v/>
      </c>
      <c r="H1751" s="9" t="str">
        <f t="shared" si="271"/>
        <v/>
      </c>
      <c r="I1751" s="9" t="str">
        <f t="shared" si="272"/>
        <v/>
      </c>
      <c r="J1751" s="9" t="str">
        <f t="shared" si="273"/>
        <v/>
      </c>
      <c r="K1751" s="9" t="str">
        <f t="shared" si="274"/>
        <v/>
      </c>
      <c r="O1751">
        <f t="shared" si="275"/>
        <v>0</v>
      </c>
      <c r="P1751">
        <f t="shared" si="276"/>
        <v>0</v>
      </c>
      <c r="Q1751">
        <f t="shared" si="277"/>
        <v>0</v>
      </c>
      <c r="R1751">
        <f t="shared" si="278"/>
        <v>0</v>
      </c>
      <c r="S1751">
        <f t="shared" si="279"/>
        <v>0</v>
      </c>
    </row>
    <row r="1752" spans="1:19" x14ac:dyDescent="0.25">
      <c r="A1752" s="8"/>
      <c r="B1752" s="8"/>
      <c r="C1752" s="8"/>
      <c r="D1752" s="8"/>
      <c r="E1752" s="8"/>
      <c r="G1752" s="9" t="str">
        <f t="shared" si="270"/>
        <v/>
      </c>
      <c r="H1752" s="9" t="str">
        <f t="shared" si="271"/>
        <v/>
      </c>
      <c r="I1752" s="9" t="str">
        <f t="shared" si="272"/>
        <v/>
      </c>
      <c r="J1752" s="9" t="str">
        <f t="shared" si="273"/>
        <v/>
      </c>
      <c r="K1752" s="9" t="str">
        <f t="shared" si="274"/>
        <v/>
      </c>
      <c r="O1752">
        <f t="shared" si="275"/>
        <v>0</v>
      </c>
      <c r="P1752">
        <f t="shared" si="276"/>
        <v>0</v>
      </c>
      <c r="Q1752">
        <f t="shared" si="277"/>
        <v>0</v>
      </c>
      <c r="R1752">
        <f t="shared" si="278"/>
        <v>0</v>
      </c>
      <c r="S1752">
        <f t="shared" si="279"/>
        <v>0</v>
      </c>
    </row>
    <row r="1753" spans="1:19" x14ac:dyDescent="0.25">
      <c r="A1753" s="8"/>
      <c r="B1753" s="8"/>
      <c r="C1753" s="8"/>
      <c r="D1753" s="8"/>
      <c r="E1753" s="8"/>
      <c r="G1753" s="9" t="str">
        <f t="shared" si="270"/>
        <v/>
      </c>
      <c r="H1753" s="9" t="str">
        <f t="shared" si="271"/>
        <v/>
      </c>
      <c r="I1753" s="9" t="str">
        <f t="shared" si="272"/>
        <v/>
      </c>
      <c r="J1753" s="9" t="str">
        <f t="shared" si="273"/>
        <v/>
      </c>
      <c r="K1753" s="9" t="str">
        <f t="shared" si="274"/>
        <v/>
      </c>
      <c r="O1753">
        <f t="shared" si="275"/>
        <v>0</v>
      </c>
      <c r="P1753">
        <f t="shared" si="276"/>
        <v>0</v>
      </c>
      <c r="Q1753">
        <f t="shared" si="277"/>
        <v>0</v>
      </c>
      <c r="R1753">
        <f t="shared" si="278"/>
        <v>0</v>
      </c>
      <c r="S1753">
        <f t="shared" si="279"/>
        <v>0</v>
      </c>
    </row>
    <row r="1754" spans="1:19" x14ac:dyDescent="0.25">
      <c r="A1754" s="8"/>
      <c r="B1754" s="8"/>
      <c r="C1754" s="8"/>
      <c r="D1754" s="8"/>
      <c r="E1754" s="8"/>
      <c r="G1754" s="9" t="str">
        <f t="shared" si="270"/>
        <v/>
      </c>
      <c r="H1754" s="9" t="str">
        <f t="shared" si="271"/>
        <v/>
      </c>
      <c r="I1754" s="9" t="str">
        <f t="shared" si="272"/>
        <v/>
      </c>
      <c r="J1754" s="9" t="str">
        <f t="shared" si="273"/>
        <v/>
      </c>
      <c r="K1754" s="9" t="str">
        <f t="shared" si="274"/>
        <v/>
      </c>
      <c r="O1754">
        <f t="shared" si="275"/>
        <v>0</v>
      </c>
      <c r="P1754">
        <f t="shared" si="276"/>
        <v>0</v>
      </c>
      <c r="Q1754">
        <f t="shared" si="277"/>
        <v>0</v>
      </c>
      <c r="R1754">
        <f t="shared" si="278"/>
        <v>0</v>
      </c>
      <c r="S1754">
        <f t="shared" si="279"/>
        <v>0</v>
      </c>
    </row>
    <row r="1755" spans="1:19" x14ac:dyDescent="0.25">
      <c r="A1755" s="8"/>
      <c r="B1755" s="8"/>
      <c r="C1755" s="8"/>
      <c r="D1755" s="8"/>
      <c r="E1755" s="8"/>
      <c r="G1755" s="9" t="str">
        <f t="shared" si="270"/>
        <v/>
      </c>
      <c r="H1755" s="9" t="str">
        <f t="shared" si="271"/>
        <v/>
      </c>
      <c r="I1755" s="9" t="str">
        <f t="shared" si="272"/>
        <v/>
      </c>
      <c r="J1755" s="9" t="str">
        <f t="shared" si="273"/>
        <v/>
      </c>
      <c r="K1755" s="9" t="str">
        <f t="shared" si="274"/>
        <v/>
      </c>
      <c r="O1755">
        <f t="shared" si="275"/>
        <v>0</v>
      </c>
      <c r="P1755">
        <f t="shared" si="276"/>
        <v>0</v>
      </c>
      <c r="Q1755">
        <f t="shared" si="277"/>
        <v>0</v>
      </c>
      <c r="R1755">
        <f t="shared" si="278"/>
        <v>0</v>
      </c>
      <c r="S1755">
        <f t="shared" si="279"/>
        <v>0</v>
      </c>
    </row>
    <row r="1756" spans="1:19" x14ac:dyDescent="0.25">
      <c r="A1756" s="8"/>
      <c r="B1756" s="8"/>
      <c r="C1756" s="8"/>
      <c r="D1756" s="8"/>
      <c r="E1756" s="8"/>
      <c r="G1756" s="9" t="str">
        <f t="shared" si="270"/>
        <v/>
      </c>
      <c r="H1756" s="9" t="str">
        <f t="shared" si="271"/>
        <v/>
      </c>
      <c r="I1756" s="9" t="str">
        <f t="shared" si="272"/>
        <v/>
      </c>
      <c r="J1756" s="9" t="str">
        <f t="shared" si="273"/>
        <v/>
      </c>
      <c r="K1756" s="9" t="str">
        <f t="shared" si="274"/>
        <v/>
      </c>
      <c r="O1756">
        <f t="shared" si="275"/>
        <v>0</v>
      </c>
      <c r="P1756">
        <f t="shared" si="276"/>
        <v>0</v>
      </c>
      <c r="Q1756">
        <f t="shared" si="277"/>
        <v>0</v>
      </c>
      <c r="R1756">
        <f t="shared" si="278"/>
        <v>0</v>
      </c>
      <c r="S1756">
        <f t="shared" si="279"/>
        <v>0</v>
      </c>
    </row>
    <row r="1757" spans="1:19" x14ac:dyDescent="0.25">
      <c r="A1757" s="8"/>
      <c r="B1757" s="8"/>
      <c r="C1757" s="8"/>
      <c r="D1757" s="8"/>
      <c r="E1757" s="8"/>
      <c r="G1757" s="9" t="str">
        <f t="shared" si="270"/>
        <v/>
      </c>
      <c r="H1757" s="9" t="str">
        <f t="shared" si="271"/>
        <v/>
      </c>
      <c r="I1757" s="9" t="str">
        <f t="shared" si="272"/>
        <v/>
      </c>
      <c r="J1757" s="9" t="str">
        <f t="shared" si="273"/>
        <v/>
      </c>
      <c r="K1757" s="9" t="str">
        <f t="shared" si="274"/>
        <v/>
      </c>
      <c r="O1757">
        <f t="shared" si="275"/>
        <v>0</v>
      </c>
      <c r="P1757">
        <f t="shared" si="276"/>
        <v>0</v>
      </c>
      <c r="Q1757">
        <f t="shared" si="277"/>
        <v>0</v>
      </c>
      <c r="R1757">
        <f t="shared" si="278"/>
        <v>0</v>
      </c>
      <c r="S1757">
        <f t="shared" si="279"/>
        <v>0</v>
      </c>
    </row>
    <row r="1758" spans="1:19" x14ac:dyDescent="0.25">
      <c r="A1758" s="8"/>
      <c r="B1758" s="8"/>
      <c r="C1758" s="8"/>
      <c r="D1758" s="8"/>
      <c r="E1758" s="8"/>
      <c r="G1758" s="9" t="str">
        <f t="shared" si="270"/>
        <v/>
      </c>
      <c r="H1758" s="9" t="str">
        <f t="shared" si="271"/>
        <v/>
      </c>
      <c r="I1758" s="9" t="str">
        <f t="shared" si="272"/>
        <v/>
      </c>
      <c r="J1758" s="9" t="str">
        <f t="shared" si="273"/>
        <v/>
      </c>
      <c r="K1758" s="9" t="str">
        <f t="shared" si="274"/>
        <v/>
      </c>
      <c r="O1758">
        <f t="shared" si="275"/>
        <v>0</v>
      </c>
      <c r="P1758">
        <f t="shared" si="276"/>
        <v>0</v>
      </c>
      <c r="Q1758">
        <f t="shared" si="277"/>
        <v>0</v>
      </c>
      <c r="R1758">
        <f t="shared" si="278"/>
        <v>0</v>
      </c>
      <c r="S1758">
        <f t="shared" si="279"/>
        <v>0</v>
      </c>
    </row>
    <row r="1759" spans="1:19" x14ac:dyDescent="0.25">
      <c r="A1759" s="8"/>
      <c r="B1759" s="8"/>
      <c r="C1759" s="8"/>
      <c r="D1759" s="8"/>
      <c r="E1759" s="8"/>
      <c r="G1759" s="9" t="str">
        <f t="shared" si="270"/>
        <v/>
      </c>
      <c r="H1759" s="9" t="str">
        <f t="shared" si="271"/>
        <v/>
      </c>
      <c r="I1759" s="9" t="str">
        <f t="shared" si="272"/>
        <v/>
      </c>
      <c r="J1759" s="9" t="str">
        <f t="shared" si="273"/>
        <v/>
      </c>
      <c r="K1759" s="9" t="str">
        <f t="shared" si="274"/>
        <v/>
      </c>
      <c r="O1759">
        <f t="shared" si="275"/>
        <v>0</v>
      </c>
      <c r="P1759">
        <f t="shared" si="276"/>
        <v>0</v>
      </c>
      <c r="Q1759">
        <f t="shared" si="277"/>
        <v>0</v>
      </c>
      <c r="R1759">
        <f t="shared" si="278"/>
        <v>0</v>
      </c>
      <c r="S1759">
        <f t="shared" si="279"/>
        <v>0</v>
      </c>
    </row>
    <row r="1760" spans="1:19" x14ac:dyDescent="0.25">
      <c r="A1760" s="8"/>
      <c r="B1760" s="8"/>
      <c r="C1760" s="8"/>
      <c r="D1760" s="8"/>
      <c r="E1760" s="8"/>
      <c r="G1760" s="9" t="str">
        <f t="shared" si="270"/>
        <v/>
      </c>
      <c r="H1760" s="9" t="str">
        <f t="shared" si="271"/>
        <v/>
      </c>
      <c r="I1760" s="9" t="str">
        <f t="shared" si="272"/>
        <v/>
      </c>
      <c r="J1760" s="9" t="str">
        <f t="shared" si="273"/>
        <v/>
      </c>
      <c r="K1760" s="9" t="str">
        <f t="shared" si="274"/>
        <v/>
      </c>
      <c r="O1760">
        <f t="shared" si="275"/>
        <v>0</v>
      </c>
      <c r="P1760">
        <f t="shared" si="276"/>
        <v>0</v>
      </c>
      <c r="Q1760">
        <f t="shared" si="277"/>
        <v>0</v>
      </c>
      <c r="R1760">
        <f t="shared" si="278"/>
        <v>0</v>
      </c>
      <c r="S1760">
        <f t="shared" si="279"/>
        <v>0</v>
      </c>
    </row>
    <row r="1761" spans="1:19" x14ac:dyDescent="0.25">
      <c r="A1761" s="8"/>
      <c r="B1761" s="8"/>
      <c r="C1761" s="8"/>
      <c r="D1761" s="8"/>
      <c r="E1761" s="8"/>
      <c r="G1761" s="9" t="str">
        <f t="shared" si="270"/>
        <v/>
      </c>
      <c r="H1761" s="9" t="str">
        <f t="shared" si="271"/>
        <v/>
      </c>
      <c r="I1761" s="9" t="str">
        <f t="shared" si="272"/>
        <v/>
      </c>
      <c r="J1761" s="9" t="str">
        <f t="shared" si="273"/>
        <v/>
      </c>
      <c r="K1761" s="9" t="str">
        <f t="shared" si="274"/>
        <v/>
      </c>
      <c r="O1761">
        <f t="shared" si="275"/>
        <v>0</v>
      </c>
      <c r="P1761">
        <f t="shared" si="276"/>
        <v>0</v>
      </c>
      <c r="Q1761">
        <f t="shared" si="277"/>
        <v>0</v>
      </c>
      <c r="R1761">
        <f t="shared" si="278"/>
        <v>0</v>
      </c>
      <c r="S1761">
        <f t="shared" si="279"/>
        <v>0</v>
      </c>
    </row>
    <row r="1762" spans="1:19" x14ac:dyDescent="0.25">
      <c r="A1762" s="8"/>
      <c r="B1762" s="8"/>
      <c r="C1762" s="8"/>
      <c r="D1762" s="8"/>
      <c r="E1762" s="8"/>
      <c r="G1762" s="9" t="str">
        <f t="shared" si="270"/>
        <v/>
      </c>
      <c r="H1762" s="9" t="str">
        <f t="shared" si="271"/>
        <v/>
      </c>
      <c r="I1762" s="9" t="str">
        <f t="shared" si="272"/>
        <v/>
      </c>
      <c r="J1762" s="9" t="str">
        <f t="shared" si="273"/>
        <v/>
      </c>
      <c r="K1762" s="9" t="str">
        <f t="shared" si="274"/>
        <v/>
      </c>
      <c r="O1762">
        <f t="shared" si="275"/>
        <v>0</v>
      </c>
      <c r="P1762">
        <f t="shared" si="276"/>
        <v>0</v>
      </c>
      <c r="Q1762">
        <f t="shared" si="277"/>
        <v>0</v>
      </c>
      <c r="R1762">
        <f t="shared" si="278"/>
        <v>0</v>
      </c>
      <c r="S1762">
        <f t="shared" si="279"/>
        <v>0</v>
      </c>
    </row>
    <row r="1763" spans="1:19" x14ac:dyDescent="0.25">
      <c r="A1763" s="8"/>
      <c r="B1763" s="8"/>
      <c r="C1763" s="8"/>
      <c r="D1763" s="8"/>
      <c r="E1763" s="8"/>
      <c r="G1763" s="9" t="str">
        <f t="shared" si="270"/>
        <v/>
      </c>
      <c r="H1763" s="9" t="str">
        <f t="shared" si="271"/>
        <v/>
      </c>
      <c r="I1763" s="9" t="str">
        <f t="shared" si="272"/>
        <v/>
      </c>
      <c r="J1763" s="9" t="str">
        <f t="shared" si="273"/>
        <v/>
      </c>
      <c r="K1763" s="9" t="str">
        <f t="shared" si="274"/>
        <v/>
      </c>
      <c r="O1763">
        <f t="shared" si="275"/>
        <v>0</v>
      </c>
      <c r="P1763">
        <f t="shared" si="276"/>
        <v>0</v>
      </c>
      <c r="Q1763">
        <f t="shared" si="277"/>
        <v>0</v>
      </c>
      <c r="R1763">
        <f t="shared" si="278"/>
        <v>0</v>
      </c>
      <c r="S1763">
        <f t="shared" si="279"/>
        <v>0</v>
      </c>
    </row>
    <row r="1764" spans="1:19" x14ac:dyDescent="0.25">
      <c r="A1764" s="8"/>
      <c r="B1764" s="8"/>
      <c r="C1764" s="8"/>
      <c r="D1764" s="8"/>
      <c r="E1764" s="8"/>
      <c r="G1764" s="9" t="str">
        <f t="shared" si="270"/>
        <v/>
      </c>
      <c r="H1764" s="9" t="str">
        <f t="shared" si="271"/>
        <v/>
      </c>
      <c r="I1764" s="9" t="str">
        <f t="shared" si="272"/>
        <v/>
      </c>
      <c r="J1764" s="9" t="str">
        <f t="shared" si="273"/>
        <v/>
      </c>
      <c r="K1764" s="9" t="str">
        <f t="shared" si="274"/>
        <v/>
      </c>
      <c r="O1764">
        <f t="shared" si="275"/>
        <v>0</v>
      </c>
      <c r="P1764">
        <f t="shared" si="276"/>
        <v>0</v>
      </c>
      <c r="Q1764">
        <f t="shared" si="277"/>
        <v>0</v>
      </c>
      <c r="R1764">
        <f t="shared" si="278"/>
        <v>0</v>
      </c>
      <c r="S1764">
        <f t="shared" si="279"/>
        <v>0</v>
      </c>
    </row>
    <row r="1765" spans="1:19" x14ac:dyDescent="0.25">
      <c r="A1765" s="8"/>
      <c r="B1765" s="8"/>
      <c r="C1765" s="8"/>
      <c r="D1765" s="8"/>
      <c r="E1765" s="8"/>
      <c r="G1765" s="9" t="str">
        <f t="shared" si="270"/>
        <v/>
      </c>
      <c r="H1765" s="9" t="str">
        <f t="shared" si="271"/>
        <v/>
      </c>
      <c r="I1765" s="9" t="str">
        <f t="shared" si="272"/>
        <v/>
      </c>
      <c r="J1765" s="9" t="str">
        <f t="shared" si="273"/>
        <v/>
      </c>
      <c r="K1765" s="9" t="str">
        <f t="shared" si="274"/>
        <v/>
      </c>
      <c r="O1765">
        <f t="shared" si="275"/>
        <v>0</v>
      </c>
      <c r="P1765">
        <f t="shared" si="276"/>
        <v>0</v>
      </c>
      <c r="Q1765">
        <f t="shared" si="277"/>
        <v>0</v>
      </c>
      <c r="R1765">
        <f t="shared" si="278"/>
        <v>0</v>
      </c>
      <c r="S1765">
        <f t="shared" si="279"/>
        <v>0</v>
      </c>
    </row>
    <row r="1766" spans="1:19" x14ac:dyDescent="0.25">
      <c r="A1766" s="8"/>
      <c r="B1766" s="8"/>
      <c r="C1766" s="8"/>
      <c r="D1766" s="8"/>
      <c r="E1766" s="8"/>
      <c r="G1766" s="9" t="str">
        <f t="shared" si="270"/>
        <v/>
      </c>
      <c r="H1766" s="9" t="str">
        <f t="shared" si="271"/>
        <v/>
      </c>
      <c r="I1766" s="9" t="str">
        <f t="shared" si="272"/>
        <v/>
      </c>
      <c r="J1766" s="9" t="str">
        <f t="shared" si="273"/>
        <v/>
      </c>
      <c r="K1766" s="9" t="str">
        <f t="shared" si="274"/>
        <v/>
      </c>
      <c r="O1766">
        <f t="shared" si="275"/>
        <v>0</v>
      </c>
      <c r="P1766">
        <f t="shared" si="276"/>
        <v>0</v>
      </c>
      <c r="Q1766">
        <f t="shared" si="277"/>
        <v>0</v>
      </c>
      <c r="R1766">
        <f t="shared" si="278"/>
        <v>0</v>
      </c>
      <c r="S1766">
        <f t="shared" si="279"/>
        <v>0</v>
      </c>
    </row>
    <row r="1767" spans="1:19" x14ac:dyDescent="0.25">
      <c r="A1767" s="8"/>
      <c r="B1767" s="8"/>
      <c r="C1767" s="8"/>
      <c r="D1767" s="8"/>
      <c r="E1767" s="8"/>
      <c r="G1767" s="9" t="str">
        <f t="shared" si="270"/>
        <v/>
      </c>
      <c r="H1767" s="9" t="str">
        <f t="shared" si="271"/>
        <v/>
      </c>
      <c r="I1767" s="9" t="str">
        <f t="shared" si="272"/>
        <v/>
      </c>
      <c r="J1767" s="9" t="str">
        <f t="shared" si="273"/>
        <v/>
      </c>
      <c r="K1767" s="9" t="str">
        <f t="shared" si="274"/>
        <v/>
      </c>
      <c r="O1767">
        <f t="shared" si="275"/>
        <v>0</v>
      </c>
      <c r="P1767">
        <f t="shared" si="276"/>
        <v>0</v>
      </c>
      <c r="Q1767">
        <f t="shared" si="277"/>
        <v>0</v>
      </c>
      <c r="R1767">
        <f t="shared" si="278"/>
        <v>0</v>
      </c>
      <c r="S1767">
        <f t="shared" si="279"/>
        <v>0</v>
      </c>
    </row>
    <row r="1768" spans="1:19" x14ac:dyDescent="0.25">
      <c r="A1768" s="8"/>
      <c r="B1768" s="8"/>
      <c r="C1768" s="8"/>
      <c r="D1768" s="8"/>
      <c r="E1768" s="8"/>
      <c r="G1768" s="9" t="str">
        <f t="shared" si="270"/>
        <v/>
      </c>
      <c r="H1768" s="9" t="str">
        <f t="shared" si="271"/>
        <v/>
      </c>
      <c r="I1768" s="9" t="str">
        <f t="shared" si="272"/>
        <v/>
      </c>
      <c r="J1768" s="9" t="str">
        <f t="shared" si="273"/>
        <v/>
      </c>
      <c r="K1768" s="9" t="str">
        <f t="shared" si="274"/>
        <v/>
      </c>
      <c r="O1768">
        <f t="shared" si="275"/>
        <v>0</v>
      </c>
      <c r="P1768">
        <f t="shared" si="276"/>
        <v>0</v>
      </c>
      <c r="Q1768">
        <f t="shared" si="277"/>
        <v>0</v>
      </c>
      <c r="R1768">
        <f t="shared" si="278"/>
        <v>0</v>
      </c>
      <c r="S1768">
        <f t="shared" si="279"/>
        <v>0</v>
      </c>
    </row>
    <row r="1769" spans="1:19" x14ac:dyDescent="0.25">
      <c r="A1769" s="8"/>
      <c r="B1769" s="8"/>
      <c r="C1769" s="8"/>
      <c r="D1769" s="8"/>
      <c r="E1769" s="8"/>
      <c r="G1769" s="9" t="str">
        <f t="shared" si="270"/>
        <v/>
      </c>
      <c r="H1769" s="9" t="str">
        <f t="shared" si="271"/>
        <v/>
      </c>
      <c r="I1769" s="9" t="str">
        <f t="shared" si="272"/>
        <v/>
      </c>
      <c r="J1769" s="9" t="str">
        <f t="shared" si="273"/>
        <v/>
      </c>
      <c r="K1769" s="9" t="str">
        <f t="shared" si="274"/>
        <v/>
      </c>
      <c r="O1769">
        <f t="shared" si="275"/>
        <v>0</v>
      </c>
      <c r="P1769">
        <f t="shared" si="276"/>
        <v>0</v>
      </c>
      <c r="Q1769">
        <f t="shared" si="277"/>
        <v>0</v>
      </c>
      <c r="R1769">
        <f t="shared" si="278"/>
        <v>0</v>
      </c>
      <c r="S1769">
        <f t="shared" si="279"/>
        <v>0</v>
      </c>
    </row>
    <row r="1770" spans="1:19" x14ac:dyDescent="0.25">
      <c r="A1770" s="8"/>
      <c r="B1770" s="8"/>
      <c r="C1770" s="8"/>
      <c r="D1770" s="8"/>
      <c r="E1770" s="8"/>
      <c r="G1770" s="9" t="str">
        <f t="shared" si="270"/>
        <v/>
      </c>
      <c r="H1770" s="9" t="str">
        <f t="shared" si="271"/>
        <v/>
      </c>
      <c r="I1770" s="9" t="str">
        <f t="shared" si="272"/>
        <v/>
      </c>
      <c r="J1770" s="9" t="str">
        <f t="shared" si="273"/>
        <v/>
      </c>
      <c r="K1770" s="9" t="str">
        <f t="shared" si="274"/>
        <v/>
      </c>
      <c r="O1770">
        <f t="shared" si="275"/>
        <v>0</v>
      </c>
      <c r="P1770">
        <f t="shared" si="276"/>
        <v>0</v>
      </c>
      <c r="Q1770">
        <f t="shared" si="277"/>
        <v>0</v>
      </c>
      <c r="R1770">
        <f t="shared" si="278"/>
        <v>0</v>
      </c>
      <c r="S1770">
        <f t="shared" si="279"/>
        <v>0</v>
      </c>
    </row>
    <row r="1771" spans="1:19" x14ac:dyDescent="0.25">
      <c r="A1771" s="8"/>
      <c r="B1771" s="8"/>
      <c r="C1771" s="8"/>
      <c r="D1771" s="8"/>
      <c r="E1771" s="8"/>
      <c r="G1771" s="9" t="str">
        <f t="shared" si="270"/>
        <v/>
      </c>
      <c r="H1771" s="9" t="str">
        <f t="shared" si="271"/>
        <v/>
      </c>
      <c r="I1771" s="9" t="str">
        <f t="shared" si="272"/>
        <v/>
      </c>
      <c r="J1771" s="9" t="str">
        <f t="shared" si="273"/>
        <v/>
      </c>
      <c r="K1771" s="9" t="str">
        <f t="shared" si="274"/>
        <v/>
      </c>
      <c r="O1771">
        <f t="shared" si="275"/>
        <v>0</v>
      </c>
      <c r="P1771">
        <f t="shared" si="276"/>
        <v>0</v>
      </c>
      <c r="Q1771">
        <f t="shared" si="277"/>
        <v>0</v>
      </c>
      <c r="R1771">
        <f t="shared" si="278"/>
        <v>0</v>
      </c>
      <c r="S1771">
        <f t="shared" si="279"/>
        <v>0</v>
      </c>
    </row>
    <row r="1772" spans="1:19" x14ac:dyDescent="0.25">
      <c r="A1772" s="8"/>
      <c r="B1772" s="8"/>
      <c r="C1772" s="8"/>
      <c r="D1772" s="8"/>
      <c r="E1772" s="8"/>
      <c r="G1772" s="9" t="str">
        <f t="shared" si="270"/>
        <v/>
      </c>
      <c r="H1772" s="9" t="str">
        <f t="shared" si="271"/>
        <v/>
      </c>
      <c r="I1772" s="9" t="str">
        <f t="shared" si="272"/>
        <v/>
      </c>
      <c r="J1772" s="9" t="str">
        <f t="shared" si="273"/>
        <v/>
      </c>
      <c r="K1772" s="9" t="str">
        <f t="shared" si="274"/>
        <v/>
      </c>
      <c r="O1772">
        <f t="shared" si="275"/>
        <v>0</v>
      </c>
      <c r="P1772">
        <f t="shared" si="276"/>
        <v>0</v>
      </c>
      <c r="Q1772">
        <f t="shared" si="277"/>
        <v>0</v>
      </c>
      <c r="R1772">
        <f t="shared" si="278"/>
        <v>0</v>
      </c>
      <c r="S1772">
        <f t="shared" si="279"/>
        <v>0</v>
      </c>
    </row>
    <row r="1773" spans="1:19" x14ac:dyDescent="0.25">
      <c r="A1773" s="8"/>
      <c r="B1773" s="8"/>
      <c r="C1773" s="8"/>
      <c r="D1773" s="8"/>
      <c r="E1773" s="8"/>
      <c r="G1773" s="9" t="str">
        <f t="shared" si="270"/>
        <v/>
      </c>
      <c r="H1773" s="9" t="str">
        <f t="shared" si="271"/>
        <v/>
      </c>
      <c r="I1773" s="9" t="str">
        <f t="shared" si="272"/>
        <v/>
      </c>
      <c r="J1773" s="9" t="str">
        <f t="shared" si="273"/>
        <v/>
      </c>
      <c r="K1773" s="9" t="str">
        <f t="shared" si="274"/>
        <v/>
      </c>
      <c r="O1773">
        <f t="shared" si="275"/>
        <v>0</v>
      </c>
      <c r="P1773">
        <f t="shared" si="276"/>
        <v>0</v>
      </c>
      <c r="Q1773">
        <f t="shared" si="277"/>
        <v>0</v>
      </c>
      <c r="R1773">
        <f t="shared" si="278"/>
        <v>0</v>
      </c>
      <c r="S1773">
        <f t="shared" si="279"/>
        <v>0</v>
      </c>
    </row>
    <row r="1774" spans="1:19" x14ac:dyDescent="0.25">
      <c r="A1774" s="8"/>
      <c r="B1774" s="8"/>
      <c r="C1774" s="8"/>
      <c r="D1774" s="8"/>
      <c r="E1774" s="8"/>
      <c r="G1774" s="9" t="str">
        <f t="shared" si="270"/>
        <v/>
      </c>
      <c r="H1774" s="9" t="str">
        <f t="shared" si="271"/>
        <v/>
      </c>
      <c r="I1774" s="9" t="str">
        <f t="shared" si="272"/>
        <v/>
      </c>
      <c r="J1774" s="9" t="str">
        <f t="shared" si="273"/>
        <v/>
      </c>
      <c r="K1774" s="9" t="str">
        <f t="shared" si="274"/>
        <v/>
      </c>
      <c r="O1774">
        <f t="shared" si="275"/>
        <v>0</v>
      </c>
      <c r="P1774">
        <f t="shared" si="276"/>
        <v>0</v>
      </c>
      <c r="Q1774">
        <f t="shared" si="277"/>
        <v>0</v>
      </c>
      <c r="R1774">
        <f t="shared" si="278"/>
        <v>0</v>
      </c>
      <c r="S1774">
        <f t="shared" si="279"/>
        <v>0</v>
      </c>
    </row>
    <row r="1775" spans="1:19" x14ac:dyDescent="0.25">
      <c r="A1775" s="8"/>
      <c r="B1775" s="8"/>
      <c r="C1775" s="8"/>
      <c r="D1775" s="8"/>
      <c r="E1775" s="8"/>
      <c r="G1775" s="9" t="str">
        <f t="shared" si="270"/>
        <v/>
      </c>
      <c r="H1775" s="9" t="str">
        <f t="shared" si="271"/>
        <v/>
      </c>
      <c r="I1775" s="9" t="str">
        <f t="shared" si="272"/>
        <v/>
      </c>
      <c r="J1775" s="9" t="str">
        <f t="shared" si="273"/>
        <v/>
      </c>
      <c r="K1775" s="9" t="str">
        <f t="shared" si="274"/>
        <v/>
      </c>
      <c r="O1775">
        <f t="shared" si="275"/>
        <v>0</v>
      </c>
      <c r="P1775">
        <f t="shared" si="276"/>
        <v>0</v>
      </c>
      <c r="Q1775">
        <f t="shared" si="277"/>
        <v>0</v>
      </c>
      <c r="R1775">
        <f t="shared" si="278"/>
        <v>0</v>
      </c>
      <c r="S1775">
        <f t="shared" si="279"/>
        <v>0</v>
      </c>
    </row>
    <row r="1776" spans="1:19" x14ac:dyDescent="0.25">
      <c r="A1776" s="8"/>
      <c r="B1776" s="8"/>
      <c r="C1776" s="8"/>
      <c r="D1776" s="8"/>
      <c r="E1776" s="8"/>
      <c r="G1776" s="9" t="str">
        <f t="shared" si="270"/>
        <v/>
      </c>
      <c r="H1776" s="9" t="str">
        <f t="shared" si="271"/>
        <v/>
      </c>
      <c r="I1776" s="9" t="str">
        <f t="shared" si="272"/>
        <v/>
      </c>
      <c r="J1776" s="9" t="str">
        <f t="shared" si="273"/>
        <v/>
      </c>
      <c r="K1776" s="9" t="str">
        <f t="shared" si="274"/>
        <v/>
      </c>
      <c r="O1776">
        <f t="shared" si="275"/>
        <v>0</v>
      </c>
      <c r="P1776">
        <f t="shared" si="276"/>
        <v>0</v>
      </c>
      <c r="Q1776">
        <f t="shared" si="277"/>
        <v>0</v>
      </c>
      <c r="R1776">
        <f t="shared" si="278"/>
        <v>0</v>
      </c>
      <c r="S1776">
        <f t="shared" si="279"/>
        <v>0</v>
      </c>
    </row>
    <row r="1777" spans="1:19" x14ac:dyDescent="0.25">
      <c r="A1777" s="8"/>
      <c r="B1777" s="8"/>
      <c r="C1777" s="8"/>
      <c r="D1777" s="8"/>
      <c r="E1777" s="8"/>
      <c r="G1777" s="9" t="str">
        <f t="shared" si="270"/>
        <v/>
      </c>
      <c r="H1777" s="9" t="str">
        <f t="shared" si="271"/>
        <v/>
      </c>
      <c r="I1777" s="9" t="str">
        <f t="shared" si="272"/>
        <v/>
      </c>
      <c r="J1777" s="9" t="str">
        <f t="shared" si="273"/>
        <v/>
      </c>
      <c r="K1777" s="9" t="str">
        <f t="shared" si="274"/>
        <v/>
      </c>
      <c r="O1777">
        <f t="shared" si="275"/>
        <v>0</v>
      </c>
      <c r="P1777">
        <f t="shared" si="276"/>
        <v>0</v>
      </c>
      <c r="Q1777">
        <f t="shared" si="277"/>
        <v>0</v>
      </c>
      <c r="R1777">
        <f t="shared" si="278"/>
        <v>0</v>
      </c>
      <c r="S1777">
        <f t="shared" si="279"/>
        <v>0</v>
      </c>
    </row>
    <row r="1778" spans="1:19" x14ac:dyDescent="0.25">
      <c r="A1778" s="8"/>
      <c r="B1778" s="8"/>
      <c r="C1778" s="8"/>
      <c r="D1778" s="8"/>
      <c r="E1778" s="8"/>
      <c r="G1778" s="9" t="str">
        <f t="shared" si="270"/>
        <v/>
      </c>
      <c r="H1778" s="9" t="str">
        <f t="shared" si="271"/>
        <v/>
      </c>
      <c r="I1778" s="9" t="str">
        <f t="shared" si="272"/>
        <v/>
      </c>
      <c r="J1778" s="9" t="str">
        <f t="shared" si="273"/>
        <v/>
      </c>
      <c r="K1778" s="9" t="str">
        <f t="shared" si="274"/>
        <v/>
      </c>
      <c r="O1778">
        <f t="shared" si="275"/>
        <v>0</v>
      </c>
      <c r="P1778">
        <f t="shared" si="276"/>
        <v>0</v>
      </c>
      <c r="Q1778">
        <f t="shared" si="277"/>
        <v>0</v>
      </c>
      <c r="R1778">
        <f t="shared" si="278"/>
        <v>0</v>
      </c>
      <c r="S1778">
        <f t="shared" si="279"/>
        <v>0</v>
      </c>
    </row>
    <row r="1779" spans="1:19" x14ac:dyDescent="0.25">
      <c r="A1779" s="8"/>
      <c r="B1779" s="8"/>
      <c r="C1779" s="8"/>
      <c r="D1779" s="8"/>
      <c r="E1779" s="8"/>
      <c r="G1779" s="9" t="str">
        <f t="shared" si="270"/>
        <v/>
      </c>
      <c r="H1779" s="9" t="str">
        <f t="shared" si="271"/>
        <v/>
      </c>
      <c r="I1779" s="9" t="str">
        <f t="shared" si="272"/>
        <v/>
      </c>
      <c r="J1779" s="9" t="str">
        <f t="shared" si="273"/>
        <v/>
      </c>
      <c r="K1779" s="9" t="str">
        <f t="shared" si="274"/>
        <v/>
      </c>
      <c r="O1779">
        <f t="shared" si="275"/>
        <v>0</v>
      </c>
      <c r="P1779">
        <f t="shared" si="276"/>
        <v>0</v>
      </c>
      <c r="Q1779">
        <f t="shared" si="277"/>
        <v>0</v>
      </c>
      <c r="R1779">
        <f t="shared" si="278"/>
        <v>0</v>
      </c>
      <c r="S1779">
        <f t="shared" si="279"/>
        <v>0</v>
      </c>
    </row>
    <row r="1780" spans="1:19" x14ac:dyDescent="0.25">
      <c r="A1780" s="8"/>
      <c r="B1780" s="8"/>
      <c r="C1780" s="8"/>
      <c r="D1780" s="8"/>
      <c r="E1780" s="8"/>
      <c r="G1780" s="9" t="str">
        <f t="shared" si="270"/>
        <v/>
      </c>
      <c r="H1780" s="9" t="str">
        <f t="shared" si="271"/>
        <v/>
      </c>
      <c r="I1780" s="9" t="str">
        <f t="shared" si="272"/>
        <v/>
      </c>
      <c r="J1780" s="9" t="str">
        <f t="shared" si="273"/>
        <v/>
      </c>
      <c r="K1780" s="9" t="str">
        <f t="shared" si="274"/>
        <v/>
      </c>
      <c r="O1780">
        <f t="shared" si="275"/>
        <v>0</v>
      </c>
      <c r="P1780">
        <f t="shared" si="276"/>
        <v>0</v>
      </c>
      <c r="Q1780">
        <f t="shared" si="277"/>
        <v>0</v>
      </c>
      <c r="R1780">
        <f t="shared" si="278"/>
        <v>0</v>
      </c>
      <c r="S1780">
        <f t="shared" si="279"/>
        <v>0</v>
      </c>
    </row>
    <row r="1781" spans="1:19" x14ac:dyDescent="0.25">
      <c r="A1781" s="8"/>
      <c r="B1781" s="8"/>
      <c r="C1781" s="8"/>
      <c r="D1781" s="8"/>
      <c r="E1781" s="8"/>
      <c r="G1781" s="9" t="str">
        <f t="shared" si="270"/>
        <v/>
      </c>
      <c r="H1781" s="9" t="str">
        <f t="shared" si="271"/>
        <v/>
      </c>
      <c r="I1781" s="9" t="str">
        <f t="shared" si="272"/>
        <v/>
      </c>
      <c r="J1781" s="9" t="str">
        <f t="shared" si="273"/>
        <v/>
      </c>
      <c r="K1781" s="9" t="str">
        <f t="shared" si="274"/>
        <v/>
      </c>
      <c r="O1781">
        <f t="shared" si="275"/>
        <v>0</v>
      </c>
      <c r="P1781">
        <f t="shared" si="276"/>
        <v>0</v>
      </c>
      <c r="Q1781">
        <f t="shared" si="277"/>
        <v>0</v>
      </c>
      <c r="R1781">
        <f t="shared" si="278"/>
        <v>0</v>
      </c>
      <c r="S1781">
        <f t="shared" si="279"/>
        <v>0</v>
      </c>
    </row>
    <row r="1782" spans="1:19" x14ac:dyDescent="0.25">
      <c r="A1782" s="8"/>
      <c r="B1782" s="8"/>
      <c r="C1782" s="8"/>
      <c r="D1782" s="8"/>
      <c r="E1782" s="8"/>
      <c r="G1782" s="9" t="str">
        <f t="shared" si="270"/>
        <v/>
      </c>
      <c r="H1782" s="9" t="str">
        <f t="shared" si="271"/>
        <v/>
      </c>
      <c r="I1782" s="9" t="str">
        <f t="shared" si="272"/>
        <v/>
      </c>
      <c r="J1782" s="9" t="str">
        <f t="shared" si="273"/>
        <v/>
      </c>
      <c r="K1782" s="9" t="str">
        <f t="shared" si="274"/>
        <v/>
      </c>
      <c r="O1782">
        <f t="shared" si="275"/>
        <v>0</v>
      </c>
      <c r="P1782">
        <f t="shared" si="276"/>
        <v>0</v>
      </c>
      <c r="Q1782">
        <f t="shared" si="277"/>
        <v>0</v>
      </c>
      <c r="R1782">
        <f t="shared" si="278"/>
        <v>0</v>
      </c>
      <c r="S1782">
        <f t="shared" si="279"/>
        <v>0</v>
      </c>
    </row>
    <row r="1783" spans="1:19" x14ac:dyDescent="0.25">
      <c r="A1783" s="8"/>
      <c r="B1783" s="8"/>
      <c r="C1783" s="8"/>
      <c r="D1783" s="8"/>
      <c r="E1783" s="8"/>
      <c r="G1783" s="9" t="str">
        <f t="shared" si="270"/>
        <v/>
      </c>
      <c r="H1783" s="9" t="str">
        <f t="shared" si="271"/>
        <v/>
      </c>
      <c r="I1783" s="9" t="str">
        <f t="shared" si="272"/>
        <v/>
      </c>
      <c r="J1783" s="9" t="str">
        <f t="shared" si="273"/>
        <v/>
      </c>
      <c r="K1783" s="9" t="str">
        <f t="shared" si="274"/>
        <v/>
      </c>
      <c r="O1783">
        <f t="shared" si="275"/>
        <v>0</v>
      </c>
      <c r="P1783">
        <f t="shared" si="276"/>
        <v>0</v>
      </c>
      <c r="Q1783">
        <f t="shared" si="277"/>
        <v>0</v>
      </c>
      <c r="R1783">
        <f t="shared" si="278"/>
        <v>0</v>
      </c>
      <c r="S1783">
        <f t="shared" si="279"/>
        <v>0</v>
      </c>
    </row>
    <row r="1784" spans="1:19" x14ac:dyDescent="0.25">
      <c r="A1784" s="8"/>
      <c r="B1784" s="8"/>
      <c r="C1784" s="8"/>
      <c r="D1784" s="8"/>
      <c r="E1784" s="8"/>
      <c r="G1784" s="9" t="str">
        <f t="shared" si="270"/>
        <v/>
      </c>
      <c r="H1784" s="9" t="str">
        <f t="shared" si="271"/>
        <v/>
      </c>
      <c r="I1784" s="9" t="str">
        <f t="shared" si="272"/>
        <v/>
      </c>
      <c r="J1784" s="9" t="str">
        <f t="shared" si="273"/>
        <v/>
      </c>
      <c r="K1784" s="9" t="str">
        <f t="shared" si="274"/>
        <v/>
      </c>
      <c r="O1784">
        <f t="shared" si="275"/>
        <v>0</v>
      </c>
      <c r="P1784">
        <f t="shared" si="276"/>
        <v>0</v>
      </c>
      <c r="Q1784">
        <f t="shared" si="277"/>
        <v>0</v>
      </c>
      <c r="R1784">
        <f t="shared" si="278"/>
        <v>0</v>
      </c>
      <c r="S1784">
        <f t="shared" si="279"/>
        <v>0</v>
      </c>
    </row>
    <row r="1785" spans="1:19" x14ac:dyDescent="0.25">
      <c r="A1785" s="8"/>
      <c r="B1785" s="8"/>
      <c r="C1785" s="8"/>
      <c r="D1785" s="8"/>
      <c r="E1785" s="8"/>
      <c r="G1785" s="9" t="str">
        <f t="shared" si="270"/>
        <v/>
      </c>
      <c r="H1785" s="9" t="str">
        <f t="shared" si="271"/>
        <v/>
      </c>
      <c r="I1785" s="9" t="str">
        <f t="shared" si="272"/>
        <v/>
      </c>
      <c r="J1785" s="9" t="str">
        <f t="shared" si="273"/>
        <v/>
      </c>
      <c r="K1785" s="9" t="str">
        <f t="shared" si="274"/>
        <v/>
      </c>
      <c r="O1785">
        <f t="shared" si="275"/>
        <v>0</v>
      </c>
      <c r="P1785">
        <f t="shared" si="276"/>
        <v>0</v>
      </c>
      <c r="Q1785">
        <f t="shared" si="277"/>
        <v>0</v>
      </c>
      <c r="R1785">
        <f t="shared" si="278"/>
        <v>0</v>
      </c>
      <c r="S1785">
        <f t="shared" si="279"/>
        <v>0</v>
      </c>
    </row>
    <row r="1786" spans="1:19" x14ac:dyDescent="0.25">
      <c r="A1786" s="8"/>
      <c r="B1786" s="8"/>
      <c r="C1786" s="8"/>
      <c r="D1786" s="8"/>
      <c r="E1786" s="8"/>
      <c r="G1786" s="9" t="str">
        <f t="shared" si="270"/>
        <v/>
      </c>
      <c r="H1786" s="9" t="str">
        <f t="shared" si="271"/>
        <v/>
      </c>
      <c r="I1786" s="9" t="str">
        <f t="shared" si="272"/>
        <v/>
      </c>
      <c r="J1786" s="9" t="str">
        <f t="shared" si="273"/>
        <v/>
      </c>
      <c r="K1786" s="9" t="str">
        <f t="shared" si="274"/>
        <v/>
      </c>
      <c r="O1786">
        <f t="shared" si="275"/>
        <v>0</v>
      </c>
      <c r="P1786">
        <f t="shared" si="276"/>
        <v>0</v>
      </c>
      <c r="Q1786">
        <f t="shared" si="277"/>
        <v>0</v>
      </c>
      <c r="R1786">
        <f t="shared" si="278"/>
        <v>0</v>
      </c>
      <c r="S1786">
        <f t="shared" si="279"/>
        <v>0</v>
      </c>
    </row>
    <row r="1787" spans="1:19" x14ac:dyDescent="0.25">
      <c r="A1787" s="8"/>
      <c r="B1787" s="8"/>
      <c r="C1787" s="8"/>
      <c r="D1787" s="8"/>
      <c r="E1787" s="8"/>
      <c r="G1787" s="9" t="str">
        <f t="shared" si="270"/>
        <v/>
      </c>
      <c r="H1787" s="9" t="str">
        <f t="shared" si="271"/>
        <v/>
      </c>
      <c r="I1787" s="9" t="str">
        <f t="shared" si="272"/>
        <v/>
      </c>
      <c r="J1787" s="9" t="str">
        <f t="shared" si="273"/>
        <v/>
      </c>
      <c r="K1787" s="9" t="str">
        <f t="shared" si="274"/>
        <v/>
      </c>
      <c r="O1787">
        <f t="shared" si="275"/>
        <v>0</v>
      </c>
      <c r="P1787">
        <f t="shared" si="276"/>
        <v>0</v>
      </c>
      <c r="Q1787">
        <f t="shared" si="277"/>
        <v>0</v>
      </c>
      <c r="R1787">
        <f t="shared" si="278"/>
        <v>0</v>
      </c>
      <c r="S1787">
        <f t="shared" si="279"/>
        <v>0</v>
      </c>
    </row>
    <row r="1788" spans="1:19" x14ac:dyDescent="0.25">
      <c r="A1788" s="8"/>
      <c r="B1788" s="8"/>
      <c r="C1788" s="8"/>
      <c r="D1788" s="8"/>
      <c r="E1788" s="8"/>
      <c r="G1788" s="9" t="str">
        <f t="shared" si="270"/>
        <v/>
      </c>
      <c r="H1788" s="9" t="str">
        <f t="shared" si="271"/>
        <v/>
      </c>
      <c r="I1788" s="9" t="str">
        <f t="shared" si="272"/>
        <v/>
      </c>
      <c r="J1788" s="9" t="str">
        <f t="shared" si="273"/>
        <v/>
      </c>
      <c r="K1788" s="9" t="str">
        <f t="shared" si="274"/>
        <v/>
      </c>
      <c r="O1788">
        <f t="shared" si="275"/>
        <v>0</v>
      </c>
      <c r="P1788">
        <f t="shared" si="276"/>
        <v>0</v>
      </c>
      <c r="Q1788">
        <f t="shared" si="277"/>
        <v>0</v>
      </c>
      <c r="R1788">
        <f t="shared" si="278"/>
        <v>0</v>
      </c>
      <c r="S1788">
        <f t="shared" si="279"/>
        <v>0</v>
      </c>
    </row>
    <row r="1789" spans="1:19" x14ac:dyDescent="0.25">
      <c r="A1789" s="8"/>
      <c r="B1789" s="8"/>
      <c r="C1789" s="8"/>
      <c r="D1789" s="8"/>
      <c r="E1789" s="8"/>
      <c r="G1789" s="9" t="str">
        <f t="shared" si="270"/>
        <v/>
      </c>
      <c r="H1789" s="9" t="str">
        <f t="shared" si="271"/>
        <v/>
      </c>
      <c r="I1789" s="9" t="str">
        <f t="shared" si="272"/>
        <v/>
      </c>
      <c r="J1789" s="9" t="str">
        <f t="shared" si="273"/>
        <v/>
      </c>
      <c r="K1789" s="9" t="str">
        <f t="shared" si="274"/>
        <v/>
      </c>
      <c r="O1789">
        <f t="shared" si="275"/>
        <v>0</v>
      </c>
      <c r="P1789">
        <f t="shared" si="276"/>
        <v>0</v>
      </c>
      <c r="Q1789">
        <f t="shared" si="277"/>
        <v>0</v>
      </c>
      <c r="R1789">
        <f t="shared" si="278"/>
        <v>0</v>
      </c>
      <c r="S1789">
        <f t="shared" si="279"/>
        <v>0</v>
      </c>
    </row>
    <row r="1790" spans="1:19" x14ac:dyDescent="0.25">
      <c r="A1790" s="8"/>
      <c r="B1790" s="8"/>
      <c r="C1790" s="8"/>
      <c r="D1790" s="8"/>
      <c r="E1790" s="8"/>
      <c r="G1790" s="9" t="str">
        <f t="shared" si="270"/>
        <v/>
      </c>
      <c r="H1790" s="9" t="str">
        <f t="shared" si="271"/>
        <v/>
      </c>
      <c r="I1790" s="9" t="str">
        <f t="shared" si="272"/>
        <v/>
      </c>
      <c r="J1790" s="9" t="str">
        <f t="shared" si="273"/>
        <v/>
      </c>
      <c r="K1790" s="9" t="str">
        <f t="shared" si="274"/>
        <v/>
      </c>
      <c r="O1790">
        <f t="shared" si="275"/>
        <v>0</v>
      </c>
      <c r="P1790">
        <f t="shared" si="276"/>
        <v>0</v>
      </c>
      <c r="Q1790">
        <f t="shared" si="277"/>
        <v>0</v>
      </c>
      <c r="R1790">
        <f t="shared" si="278"/>
        <v>0</v>
      </c>
      <c r="S1790">
        <f t="shared" si="279"/>
        <v>0</v>
      </c>
    </row>
    <row r="1791" spans="1:19" x14ac:dyDescent="0.25">
      <c r="A1791" s="8"/>
      <c r="B1791" s="8"/>
      <c r="C1791" s="8"/>
      <c r="D1791" s="8"/>
      <c r="E1791" s="8"/>
      <c r="G1791" s="9" t="str">
        <f t="shared" si="270"/>
        <v/>
      </c>
      <c r="H1791" s="9" t="str">
        <f t="shared" si="271"/>
        <v/>
      </c>
      <c r="I1791" s="9" t="str">
        <f t="shared" si="272"/>
        <v/>
      </c>
      <c r="J1791" s="9" t="str">
        <f t="shared" si="273"/>
        <v/>
      </c>
      <c r="K1791" s="9" t="str">
        <f t="shared" si="274"/>
        <v/>
      </c>
      <c r="O1791">
        <f t="shared" si="275"/>
        <v>0</v>
      </c>
      <c r="P1791">
        <f t="shared" si="276"/>
        <v>0</v>
      </c>
      <c r="Q1791">
        <f t="shared" si="277"/>
        <v>0</v>
      </c>
      <c r="R1791">
        <f t="shared" si="278"/>
        <v>0</v>
      </c>
      <c r="S1791">
        <f t="shared" si="279"/>
        <v>0</v>
      </c>
    </row>
    <row r="1792" spans="1:19" x14ac:dyDescent="0.25">
      <c r="A1792" s="8"/>
      <c r="B1792" s="8"/>
      <c r="C1792" s="8"/>
      <c r="D1792" s="8"/>
      <c r="E1792" s="8"/>
      <c r="G1792" s="9" t="str">
        <f t="shared" si="270"/>
        <v/>
      </c>
      <c r="H1792" s="9" t="str">
        <f t="shared" si="271"/>
        <v/>
      </c>
      <c r="I1792" s="9" t="str">
        <f t="shared" si="272"/>
        <v/>
      </c>
      <c r="J1792" s="9" t="str">
        <f t="shared" si="273"/>
        <v/>
      </c>
      <c r="K1792" s="9" t="str">
        <f t="shared" si="274"/>
        <v/>
      </c>
      <c r="O1792">
        <f t="shared" si="275"/>
        <v>0</v>
      </c>
      <c r="P1792">
        <f t="shared" si="276"/>
        <v>0</v>
      </c>
      <c r="Q1792">
        <f t="shared" si="277"/>
        <v>0</v>
      </c>
      <c r="R1792">
        <f t="shared" si="278"/>
        <v>0</v>
      </c>
      <c r="S1792">
        <f t="shared" si="279"/>
        <v>0</v>
      </c>
    </row>
    <row r="1793" spans="1:19" x14ac:dyDescent="0.25">
      <c r="A1793" s="8"/>
      <c r="B1793" s="8"/>
      <c r="C1793" s="8"/>
      <c r="D1793" s="8"/>
      <c r="E1793" s="8"/>
      <c r="G1793" s="9" t="str">
        <f t="shared" si="270"/>
        <v/>
      </c>
      <c r="H1793" s="9" t="str">
        <f t="shared" si="271"/>
        <v/>
      </c>
      <c r="I1793" s="9" t="str">
        <f t="shared" si="272"/>
        <v/>
      </c>
      <c r="J1793" s="9" t="str">
        <f t="shared" si="273"/>
        <v/>
      </c>
      <c r="K1793" s="9" t="str">
        <f t="shared" si="274"/>
        <v/>
      </c>
      <c r="O1793">
        <f t="shared" si="275"/>
        <v>0</v>
      </c>
      <c r="P1793">
        <f t="shared" si="276"/>
        <v>0</v>
      </c>
      <c r="Q1793">
        <f t="shared" si="277"/>
        <v>0</v>
      </c>
      <c r="R1793">
        <f t="shared" si="278"/>
        <v>0</v>
      </c>
      <c r="S1793">
        <f t="shared" si="279"/>
        <v>0</v>
      </c>
    </row>
    <row r="1794" spans="1:19" x14ac:dyDescent="0.25">
      <c r="A1794" s="8"/>
      <c r="B1794" s="8"/>
      <c r="C1794" s="8"/>
      <c r="D1794" s="8"/>
      <c r="E1794" s="8"/>
      <c r="G1794" s="9" t="str">
        <f t="shared" ref="G1794:G1857" si="280">IF($A1794="","",IF($O1794=0,$A1794,IFERROR(LEFT($A1794,$O1794-1),"")))</f>
        <v/>
      </c>
      <c r="H1794" s="9" t="str">
        <f t="shared" ref="H1794:H1857" si="281">IF($A1794="","",IF($O1794=0,IF($B1794="","",$B1794),IFERROR(MID($A1794,$O1794+1,$P1794-$O1794-1),"")))</f>
        <v/>
      </c>
      <c r="I1794" s="9" t="str">
        <f t="shared" ref="I1794:I1857" si="282">IF($A1794="","",IF($O1794=0,IF($C1794="","",$C1794),IFERROR(MID($A1794,$P1794+1,$Q1794-$P1794-1),"")))</f>
        <v/>
      </c>
      <c r="J1794" s="9" t="str">
        <f t="shared" ref="J1794:J1857" si="283">IF($A1794="","",IF($O1794=0,IF($D1794="","",$D1794),IFERROR(MID($A1794,$Q1794+1,$R1794-$Q1794-1),"")))</f>
        <v/>
      </c>
      <c r="K1794" s="9" t="str">
        <f t="shared" ref="K1794:K1857" si="284">IF($A1794="","",IF($O1794=0,IF($E1794="","",$E1794),IFERROR(MID($A1794,$R1794+1,200),"")))</f>
        <v/>
      </c>
      <c r="O1794">
        <f t="shared" ref="O1794:O1857" si="285">IFERROR(FIND(CHAR(9),$A1794),0)</f>
        <v>0</v>
      </c>
      <c r="P1794">
        <f t="shared" ref="P1794:P1857" si="286">IF($O1794=0,0,IFERROR(FIND(CHAR(9),$A1794,$O1794+1),0))</f>
        <v>0</v>
      </c>
      <c r="Q1794">
        <f t="shared" ref="Q1794:Q1857" si="287">IF($P1794=0,0,IFERROR(FIND(CHAR(9),$A1794,$P1794+1),0))</f>
        <v>0</v>
      </c>
      <c r="R1794">
        <f t="shared" ref="R1794:R1857" si="288">IF($Q1794=0,0,IFERROR(FIND(CHAR(9),$A1794,$Q1794+1),0))</f>
        <v>0</v>
      </c>
      <c r="S1794">
        <f t="shared" ref="S1794:S1857" si="289">IFERROR(VALUE($I1794),0)</f>
        <v>0</v>
      </c>
    </row>
    <row r="1795" spans="1:19" x14ac:dyDescent="0.25">
      <c r="A1795" s="8"/>
      <c r="B1795" s="8"/>
      <c r="C1795" s="8"/>
      <c r="D1795" s="8"/>
      <c r="E1795" s="8"/>
      <c r="G1795" s="9" t="str">
        <f t="shared" si="280"/>
        <v/>
      </c>
      <c r="H1795" s="9" t="str">
        <f t="shared" si="281"/>
        <v/>
      </c>
      <c r="I1795" s="9" t="str">
        <f t="shared" si="282"/>
        <v/>
      </c>
      <c r="J1795" s="9" t="str">
        <f t="shared" si="283"/>
        <v/>
      </c>
      <c r="K1795" s="9" t="str">
        <f t="shared" si="284"/>
        <v/>
      </c>
      <c r="O1795">
        <f t="shared" si="285"/>
        <v>0</v>
      </c>
      <c r="P1795">
        <f t="shared" si="286"/>
        <v>0</v>
      </c>
      <c r="Q1795">
        <f t="shared" si="287"/>
        <v>0</v>
      </c>
      <c r="R1795">
        <f t="shared" si="288"/>
        <v>0</v>
      </c>
      <c r="S1795">
        <f t="shared" si="289"/>
        <v>0</v>
      </c>
    </row>
    <row r="1796" spans="1:19" x14ac:dyDescent="0.25">
      <c r="A1796" s="8"/>
      <c r="B1796" s="8"/>
      <c r="C1796" s="8"/>
      <c r="D1796" s="8"/>
      <c r="E1796" s="8"/>
      <c r="G1796" s="9" t="str">
        <f t="shared" si="280"/>
        <v/>
      </c>
      <c r="H1796" s="9" t="str">
        <f t="shared" si="281"/>
        <v/>
      </c>
      <c r="I1796" s="9" t="str">
        <f t="shared" si="282"/>
        <v/>
      </c>
      <c r="J1796" s="9" t="str">
        <f t="shared" si="283"/>
        <v/>
      </c>
      <c r="K1796" s="9" t="str">
        <f t="shared" si="284"/>
        <v/>
      </c>
      <c r="O1796">
        <f t="shared" si="285"/>
        <v>0</v>
      </c>
      <c r="P1796">
        <f t="shared" si="286"/>
        <v>0</v>
      </c>
      <c r="Q1796">
        <f t="shared" si="287"/>
        <v>0</v>
      </c>
      <c r="R1796">
        <f t="shared" si="288"/>
        <v>0</v>
      </c>
      <c r="S1796">
        <f t="shared" si="289"/>
        <v>0</v>
      </c>
    </row>
    <row r="1797" spans="1:19" x14ac:dyDescent="0.25">
      <c r="A1797" s="8"/>
      <c r="B1797" s="8"/>
      <c r="C1797" s="8"/>
      <c r="D1797" s="8"/>
      <c r="E1797" s="8"/>
      <c r="G1797" s="9" t="str">
        <f t="shared" si="280"/>
        <v/>
      </c>
      <c r="H1797" s="9" t="str">
        <f t="shared" si="281"/>
        <v/>
      </c>
      <c r="I1797" s="9" t="str">
        <f t="shared" si="282"/>
        <v/>
      </c>
      <c r="J1797" s="9" t="str">
        <f t="shared" si="283"/>
        <v/>
      </c>
      <c r="K1797" s="9" t="str">
        <f t="shared" si="284"/>
        <v/>
      </c>
      <c r="O1797">
        <f t="shared" si="285"/>
        <v>0</v>
      </c>
      <c r="P1797">
        <f t="shared" si="286"/>
        <v>0</v>
      </c>
      <c r="Q1797">
        <f t="shared" si="287"/>
        <v>0</v>
      </c>
      <c r="R1797">
        <f t="shared" si="288"/>
        <v>0</v>
      </c>
      <c r="S1797">
        <f t="shared" si="289"/>
        <v>0</v>
      </c>
    </row>
    <row r="1798" spans="1:19" x14ac:dyDescent="0.25">
      <c r="A1798" s="8"/>
      <c r="B1798" s="8"/>
      <c r="C1798" s="8"/>
      <c r="D1798" s="8"/>
      <c r="E1798" s="8"/>
      <c r="G1798" s="9" t="str">
        <f t="shared" si="280"/>
        <v/>
      </c>
      <c r="H1798" s="9" t="str">
        <f t="shared" si="281"/>
        <v/>
      </c>
      <c r="I1798" s="9" t="str">
        <f t="shared" si="282"/>
        <v/>
      </c>
      <c r="J1798" s="9" t="str">
        <f t="shared" si="283"/>
        <v/>
      </c>
      <c r="K1798" s="9" t="str">
        <f t="shared" si="284"/>
        <v/>
      </c>
      <c r="O1798">
        <f t="shared" si="285"/>
        <v>0</v>
      </c>
      <c r="P1798">
        <f t="shared" si="286"/>
        <v>0</v>
      </c>
      <c r="Q1798">
        <f t="shared" si="287"/>
        <v>0</v>
      </c>
      <c r="R1798">
        <f t="shared" si="288"/>
        <v>0</v>
      </c>
      <c r="S1798">
        <f t="shared" si="289"/>
        <v>0</v>
      </c>
    </row>
    <row r="1799" spans="1:19" x14ac:dyDescent="0.25">
      <c r="A1799" s="8"/>
      <c r="B1799" s="8"/>
      <c r="C1799" s="8"/>
      <c r="D1799" s="8"/>
      <c r="E1799" s="8"/>
      <c r="G1799" s="9" t="str">
        <f t="shared" si="280"/>
        <v/>
      </c>
      <c r="H1799" s="9" t="str">
        <f t="shared" si="281"/>
        <v/>
      </c>
      <c r="I1799" s="9" t="str">
        <f t="shared" si="282"/>
        <v/>
      </c>
      <c r="J1799" s="9" t="str">
        <f t="shared" si="283"/>
        <v/>
      </c>
      <c r="K1799" s="9" t="str">
        <f t="shared" si="284"/>
        <v/>
      </c>
      <c r="O1799">
        <f t="shared" si="285"/>
        <v>0</v>
      </c>
      <c r="P1799">
        <f t="shared" si="286"/>
        <v>0</v>
      </c>
      <c r="Q1799">
        <f t="shared" si="287"/>
        <v>0</v>
      </c>
      <c r="R1799">
        <f t="shared" si="288"/>
        <v>0</v>
      </c>
      <c r="S1799">
        <f t="shared" si="289"/>
        <v>0</v>
      </c>
    </row>
    <row r="1800" spans="1:19" x14ac:dyDescent="0.25">
      <c r="A1800" s="8"/>
      <c r="B1800" s="8"/>
      <c r="C1800" s="8"/>
      <c r="D1800" s="8"/>
      <c r="E1800" s="8"/>
      <c r="G1800" s="9" t="str">
        <f t="shared" si="280"/>
        <v/>
      </c>
      <c r="H1800" s="9" t="str">
        <f t="shared" si="281"/>
        <v/>
      </c>
      <c r="I1800" s="9" t="str">
        <f t="shared" si="282"/>
        <v/>
      </c>
      <c r="J1800" s="9" t="str">
        <f t="shared" si="283"/>
        <v/>
      </c>
      <c r="K1800" s="9" t="str">
        <f t="shared" si="284"/>
        <v/>
      </c>
      <c r="O1800">
        <f t="shared" si="285"/>
        <v>0</v>
      </c>
      <c r="P1800">
        <f t="shared" si="286"/>
        <v>0</v>
      </c>
      <c r="Q1800">
        <f t="shared" si="287"/>
        <v>0</v>
      </c>
      <c r="R1800">
        <f t="shared" si="288"/>
        <v>0</v>
      </c>
      <c r="S1800">
        <f t="shared" si="289"/>
        <v>0</v>
      </c>
    </row>
    <row r="1801" spans="1:19" x14ac:dyDescent="0.25">
      <c r="A1801" s="8"/>
      <c r="B1801" s="8"/>
      <c r="C1801" s="8"/>
      <c r="D1801" s="8"/>
      <c r="E1801" s="8"/>
      <c r="G1801" s="9" t="str">
        <f t="shared" si="280"/>
        <v/>
      </c>
      <c r="H1801" s="9" t="str">
        <f t="shared" si="281"/>
        <v/>
      </c>
      <c r="I1801" s="9" t="str">
        <f t="shared" si="282"/>
        <v/>
      </c>
      <c r="J1801" s="9" t="str">
        <f t="shared" si="283"/>
        <v/>
      </c>
      <c r="K1801" s="9" t="str">
        <f t="shared" si="284"/>
        <v/>
      </c>
      <c r="O1801">
        <f t="shared" si="285"/>
        <v>0</v>
      </c>
      <c r="P1801">
        <f t="shared" si="286"/>
        <v>0</v>
      </c>
      <c r="Q1801">
        <f t="shared" si="287"/>
        <v>0</v>
      </c>
      <c r="R1801">
        <f t="shared" si="288"/>
        <v>0</v>
      </c>
      <c r="S1801">
        <f t="shared" si="289"/>
        <v>0</v>
      </c>
    </row>
    <row r="1802" spans="1:19" x14ac:dyDescent="0.25">
      <c r="A1802" s="8"/>
      <c r="B1802" s="8"/>
      <c r="C1802" s="8"/>
      <c r="D1802" s="8"/>
      <c r="E1802" s="8"/>
      <c r="G1802" s="9" t="str">
        <f t="shared" si="280"/>
        <v/>
      </c>
      <c r="H1802" s="9" t="str">
        <f t="shared" si="281"/>
        <v/>
      </c>
      <c r="I1802" s="9" t="str">
        <f t="shared" si="282"/>
        <v/>
      </c>
      <c r="J1802" s="9" t="str">
        <f t="shared" si="283"/>
        <v/>
      </c>
      <c r="K1802" s="9" t="str">
        <f t="shared" si="284"/>
        <v/>
      </c>
      <c r="O1802">
        <f t="shared" si="285"/>
        <v>0</v>
      </c>
      <c r="P1802">
        <f t="shared" si="286"/>
        <v>0</v>
      </c>
      <c r="Q1802">
        <f t="shared" si="287"/>
        <v>0</v>
      </c>
      <c r="R1802">
        <f t="shared" si="288"/>
        <v>0</v>
      </c>
      <c r="S1802">
        <f t="shared" si="289"/>
        <v>0</v>
      </c>
    </row>
    <row r="1803" spans="1:19" x14ac:dyDescent="0.25">
      <c r="A1803" s="8"/>
      <c r="B1803" s="8"/>
      <c r="C1803" s="8"/>
      <c r="D1803" s="8"/>
      <c r="E1803" s="8"/>
      <c r="G1803" s="9" t="str">
        <f t="shared" si="280"/>
        <v/>
      </c>
      <c r="H1803" s="9" t="str">
        <f t="shared" si="281"/>
        <v/>
      </c>
      <c r="I1803" s="9" t="str">
        <f t="shared" si="282"/>
        <v/>
      </c>
      <c r="J1803" s="9" t="str">
        <f t="shared" si="283"/>
        <v/>
      </c>
      <c r="K1803" s="9" t="str">
        <f t="shared" si="284"/>
        <v/>
      </c>
      <c r="O1803">
        <f t="shared" si="285"/>
        <v>0</v>
      </c>
      <c r="P1803">
        <f t="shared" si="286"/>
        <v>0</v>
      </c>
      <c r="Q1803">
        <f t="shared" si="287"/>
        <v>0</v>
      </c>
      <c r="R1803">
        <f t="shared" si="288"/>
        <v>0</v>
      </c>
      <c r="S1803">
        <f t="shared" si="289"/>
        <v>0</v>
      </c>
    </row>
    <row r="1804" spans="1:19" x14ac:dyDescent="0.25">
      <c r="A1804" s="8"/>
      <c r="B1804" s="8"/>
      <c r="C1804" s="8"/>
      <c r="D1804" s="8"/>
      <c r="E1804" s="8"/>
      <c r="G1804" s="9" t="str">
        <f t="shared" si="280"/>
        <v/>
      </c>
      <c r="H1804" s="9" t="str">
        <f t="shared" si="281"/>
        <v/>
      </c>
      <c r="I1804" s="9" t="str">
        <f t="shared" si="282"/>
        <v/>
      </c>
      <c r="J1804" s="9" t="str">
        <f t="shared" si="283"/>
        <v/>
      </c>
      <c r="K1804" s="9" t="str">
        <f t="shared" si="284"/>
        <v/>
      </c>
      <c r="O1804">
        <f t="shared" si="285"/>
        <v>0</v>
      </c>
      <c r="P1804">
        <f t="shared" si="286"/>
        <v>0</v>
      </c>
      <c r="Q1804">
        <f t="shared" si="287"/>
        <v>0</v>
      </c>
      <c r="R1804">
        <f t="shared" si="288"/>
        <v>0</v>
      </c>
      <c r="S1804">
        <f t="shared" si="289"/>
        <v>0</v>
      </c>
    </row>
    <row r="1805" spans="1:19" x14ac:dyDescent="0.25">
      <c r="A1805" s="8"/>
      <c r="B1805" s="8"/>
      <c r="C1805" s="8"/>
      <c r="D1805" s="8"/>
      <c r="E1805" s="8"/>
      <c r="G1805" s="9" t="str">
        <f t="shared" si="280"/>
        <v/>
      </c>
      <c r="H1805" s="9" t="str">
        <f t="shared" si="281"/>
        <v/>
      </c>
      <c r="I1805" s="9" t="str">
        <f t="shared" si="282"/>
        <v/>
      </c>
      <c r="J1805" s="9" t="str">
        <f t="shared" si="283"/>
        <v/>
      </c>
      <c r="K1805" s="9" t="str">
        <f t="shared" si="284"/>
        <v/>
      </c>
      <c r="O1805">
        <f t="shared" si="285"/>
        <v>0</v>
      </c>
      <c r="P1805">
        <f t="shared" si="286"/>
        <v>0</v>
      </c>
      <c r="Q1805">
        <f t="shared" si="287"/>
        <v>0</v>
      </c>
      <c r="R1805">
        <f t="shared" si="288"/>
        <v>0</v>
      </c>
      <c r="S1805">
        <f t="shared" si="289"/>
        <v>0</v>
      </c>
    </row>
    <row r="1806" spans="1:19" x14ac:dyDescent="0.25">
      <c r="A1806" s="8"/>
      <c r="B1806" s="8"/>
      <c r="C1806" s="8"/>
      <c r="D1806" s="8"/>
      <c r="E1806" s="8"/>
      <c r="G1806" s="9" t="str">
        <f t="shared" si="280"/>
        <v/>
      </c>
      <c r="H1806" s="9" t="str">
        <f t="shared" si="281"/>
        <v/>
      </c>
      <c r="I1806" s="9" t="str">
        <f t="shared" si="282"/>
        <v/>
      </c>
      <c r="J1806" s="9" t="str">
        <f t="shared" si="283"/>
        <v/>
      </c>
      <c r="K1806" s="9" t="str">
        <f t="shared" si="284"/>
        <v/>
      </c>
      <c r="O1806">
        <f t="shared" si="285"/>
        <v>0</v>
      </c>
      <c r="P1806">
        <f t="shared" si="286"/>
        <v>0</v>
      </c>
      <c r="Q1806">
        <f t="shared" si="287"/>
        <v>0</v>
      </c>
      <c r="R1806">
        <f t="shared" si="288"/>
        <v>0</v>
      </c>
      <c r="S1806">
        <f t="shared" si="289"/>
        <v>0</v>
      </c>
    </row>
    <row r="1807" spans="1:19" x14ac:dyDescent="0.25">
      <c r="A1807" s="8"/>
      <c r="B1807" s="8"/>
      <c r="C1807" s="8"/>
      <c r="D1807" s="8"/>
      <c r="E1807" s="8"/>
      <c r="G1807" s="9" t="str">
        <f t="shared" si="280"/>
        <v/>
      </c>
      <c r="H1807" s="9" t="str">
        <f t="shared" si="281"/>
        <v/>
      </c>
      <c r="I1807" s="9" t="str">
        <f t="shared" si="282"/>
        <v/>
      </c>
      <c r="J1807" s="9" t="str">
        <f t="shared" si="283"/>
        <v/>
      </c>
      <c r="K1807" s="9" t="str">
        <f t="shared" si="284"/>
        <v/>
      </c>
      <c r="O1807">
        <f t="shared" si="285"/>
        <v>0</v>
      </c>
      <c r="P1807">
        <f t="shared" si="286"/>
        <v>0</v>
      </c>
      <c r="Q1807">
        <f t="shared" si="287"/>
        <v>0</v>
      </c>
      <c r="R1807">
        <f t="shared" si="288"/>
        <v>0</v>
      </c>
      <c r="S1807">
        <f t="shared" si="289"/>
        <v>0</v>
      </c>
    </row>
    <row r="1808" spans="1:19" x14ac:dyDescent="0.25">
      <c r="A1808" s="8"/>
      <c r="B1808" s="8"/>
      <c r="C1808" s="8"/>
      <c r="D1808" s="8"/>
      <c r="E1808" s="8"/>
      <c r="G1808" s="9" t="str">
        <f t="shared" si="280"/>
        <v/>
      </c>
      <c r="H1808" s="9" t="str">
        <f t="shared" si="281"/>
        <v/>
      </c>
      <c r="I1808" s="9" t="str">
        <f t="shared" si="282"/>
        <v/>
      </c>
      <c r="J1808" s="9" t="str">
        <f t="shared" si="283"/>
        <v/>
      </c>
      <c r="K1808" s="9" t="str">
        <f t="shared" si="284"/>
        <v/>
      </c>
      <c r="O1808">
        <f t="shared" si="285"/>
        <v>0</v>
      </c>
      <c r="P1808">
        <f t="shared" si="286"/>
        <v>0</v>
      </c>
      <c r="Q1808">
        <f t="shared" si="287"/>
        <v>0</v>
      </c>
      <c r="R1808">
        <f t="shared" si="288"/>
        <v>0</v>
      </c>
      <c r="S1808">
        <f t="shared" si="289"/>
        <v>0</v>
      </c>
    </row>
    <row r="1809" spans="1:19" x14ac:dyDescent="0.25">
      <c r="A1809" s="8"/>
      <c r="B1809" s="8"/>
      <c r="C1809" s="8"/>
      <c r="D1809" s="8"/>
      <c r="E1809" s="8"/>
      <c r="G1809" s="9" t="str">
        <f t="shared" si="280"/>
        <v/>
      </c>
      <c r="H1809" s="9" t="str">
        <f t="shared" si="281"/>
        <v/>
      </c>
      <c r="I1809" s="9" t="str">
        <f t="shared" si="282"/>
        <v/>
      </c>
      <c r="J1809" s="9" t="str">
        <f t="shared" si="283"/>
        <v/>
      </c>
      <c r="K1809" s="9" t="str">
        <f t="shared" si="284"/>
        <v/>
      </c>
      <c r="O1809">
        <f t="shared" si="285"/>
        <v>0</v>
      </c>
      <c r="P1809">
        <f t="shared" si="286"/>
        <v>0</v>
      </c>
      <c r="Q1809">
        <f t="shared" si="287"/>
        <v>0</v>
      </c>
      <c r="R1809">
        <f t="shared" si="288"/>
        <v>0</v>
      </c>
      <c r="S1809">
        <f t="shared" si="289"/>
        <v>0</v>
      </c>
    </row>
    <row r="1810" spans="1:19" x14ac:dyDescent="0.25">
      <c r="A1810" s="8"/>
      <c r="B1810" s="8"/>
      <c r="C1810" s="8"/>
      <c r="D1810" s="8"/>
      <c r="E1810" s="8"/>
      <c r="G1810" s="9" t="str">
        <f t="shared" si="280"/>
        <v/>
      </c>
      <c r="H1810" s="9" t="str">
        <f t="shared" si="281"/>
        <v/>
      </c>
      <c r="I1810" s="9" t="str">
        <f t="shared" si="282"/>
        <v/>
      </c>
      <c r="J1810" s="9" t="str">
        <f t="shared" si="283"/>
        <v/>
      </c>
      <c r="K1810" s="9" t="str">
        <f t="shared" si="284"/>
        <v/>
      </c>
      <c r="O1810">
        <f t="shared" si="285"/>
        <v>0</v>
      </c>
      <c r="P1810">
        <f t="shared" si="286"/>
        <v>0</v>
      </c>
      <c r="Q1810">
        <f t="shared" si="287"/>
        <v>0</v>
      </c>
      <c r="R1810">
        <f t="shared" si="288"/>
        <v>0</v>
      </c>
      <c r="S1810">
        <f t="shared" si="289"/>
        <v>0</v>
      </c>
    </row>
    <row r="1811" spans="1:19" x14ac:dyDescent="0.25">
      <c r="A1811" s="8"/>
      <c r="B1811" s="8"/>
      <c r="C1811" s="8"/>
      <c r="D1811" s="8"/>
      <c r="E1811" s="8"/>
      <c r="G1811" s="9" t="str">
        <f t="shared" si="280"/>
        <v/>
      </c>
      <c r="H1811" s="9" t="str">
        <f t="shared" si="281"/>
        <v/>
      </c>
      <c r="I1811" s="9" t="str">
        <f t="shared" si="282"/>
        <v/>
      </c>
      <c r="J1811" s="9" t="str">
        <f t="shared" si="283"/>
        <v/>
      </c>
      <c r="K1811" s="9" t="str">
        <f t="shared" si="284"/>
        <v/>
      </c>
      <c r="O1811">
        <f t="shared" si="285"/>
        <v>0</v>
      </c>
      <c r="P1811">
        <f t="shared" si="286"/>
        <v>0</v>
      </c>
      <c r="Q1811">
        <f t="shared" si="287"/>
        <v>0</v>
      </c>
      <c r="R1811">
        <f t="shared" si="288"/>
        <v>0</v>
      </c>
      <c r="S1811">
        <f t="shared" si="289"/>
        <v>0</v>
      </c>
    </row>
    <row r="1812" spans="1:19" x14ac:dyDescent="0.25">
      <c r="A1812" s="8"/>
      <c r="B1812" s="8"/>
      <c r="C1812" s="8"/>
      <c r="D1812" s="8"/>
      <c r="E1812" s="8"/>
      <c r="G1812" s="9" t="str">
        <f t="shared" si="280"/>
        <v/>
      </c>
      <c r="H1812" s="9" t="str">
        <f t="shared" si="281"/>
        <v/>
      </c>
      <c r="I1812" s="9" t="str">
        <f t="shared" si="282"/>
        <v/>
      </c>
      <c r="J1812" s="9" t="str">
        <f t="shared" si="283"/>
        <v/>
      </c>
      <c r="K1812" s="9" t="str">
        <f t="shared" si="284"/>
        <v/>
      </c>
      <c r="O1812">
        <f t="shared" si="285"/>
        <v>0</v>
      </c>
      <c r="P1812">
        <f t="shared" si="286"/>
        <v>0</v>
      </c>
      <c r="Q1812">
        <f t="shared" si="287"/>
        <v>0</v>
      </c>
      <c r="R1812">
        <f t="shared" si="288"/>
        <v>0</v>
      </c>
      <c r="S1812">
        <f t="shared" si="289"/>
        <v>0</v>
      </c>
    </row>
    <row r="1813" spans="1:19" x14ac:dyDescent="0.25">
      <c r="A1813" s="8"/>
      <c r="B1813" s="8"/>
      <c r="C1813" s="8"/>
      <c r="D1813" s="8"/>
      <c r="E1813" s="8"/>
      <c r="G1813" s="9" t="str">
        <f t="shared" si="280"/>
        <v/>
      </c>
      <c r="H1813" s="9" t="str">
        <f t="shared" si="281"/>
        <v/>
      </c>
      <c r="I1813" s="9" t="str">
        <f t="shared" si="282"/>
        <v/>
      </c>
      <c r="J1813" s="9" t="str">
        <f t="shared" si="283"/>
        <v/>
      </c>
      <c r="K1813" s="9" t="str">
        <f t="shared" si="284"/>
        <v/>
      </c>
      <c r="O1813">
        <f t="shared" si="285"/>
        <v>0</v>
      </c>
      <c r="P1813">
        <f t="shared" si="286"/>
        <v>0</v>
      </c>
      <c r="Q1813">
        <f t="shared" si="287"/>
        <v>0</v>
      </c>
      <c r="R1813">
        <f t="shared" si="288"/>
        <v>0</v>
      </c>
      <c r="S1813">
        <f t="shared" si="289"/>
        <v>0</v>
      </c>
    </row>
    <row r="1814" spans="1:19" x14ac:dyDescent="0.25">
      <c r="A1814" s="8"/>
      <c r="B1814" s="8"/>
      <c r="C1814" s="8"/>
      <c r="D1814" s="8"/>
      <c r="E1814" s="8"/>
      <c r="G1814" s="9" t="str">
        <f t="shared" si="280"/>
        <v/>
      </c>
      <c r="H1814" s="9" t="str">
        <f t="shared" si="281"/>
        <v/>
      </c>
      <c r="I1814" s="9" t="str">
        <f t="shared" si="282"/>
        <v/>
      </c>
      <c r="J1814" s="9" t="str">
        <f t="shared" si="283"/>
        <v/>
      </c>
      <c r="K1814" s="9" t="str">
        <f t="shared" si="284"/>
        <v/>
      </c>
      <c r="O1814">
        <f t="shared" si="285"/>
        <v>0</v>
      </c>
      <c r="P1814">
        <f t="shared" si="286"/>
        <v>0</v>
      </c>
      <c r="Q1814">
        <f t="shared" si="287"/>
        <v>0</v>
      </c>
      <c r="R1814">
        <f t="shared" si="288"/>
        <v>0</v>
      </c>
      <c r="S1814">
        <f t="shared" si="289"/>
        <v>0</v>
      </c>
    </row>
    <row r="1815" spans="1:19" x14ac:dyDescent="0.25">
      <c r="A1815" s="8"/>
      <c r="B1815" s="8"/>
      <c r="C1815" s="8"/>
      <c r="D1815" s="8"/>
      <c r="E1815" s="8"/>
      <c r="G1815" s="9" t="str">
        <f t="shared" si="280"/>
        <v/>
      </c>
      <c r="H1815" s="9" t="str">
        <f t="shared" si="281"/>
        <v/>
      </c>
      <c r="I1815" s="9" t="str">
        <f t="shared" si="282"/>
        <v/>
      </c>
      <c r="J1815" s="9" t="str">
        <f t="shared" si="283"/>
        <v/>
      </c>
      <c r="K1815" s="9" t="str">
        <f t="shared" si="284"/>
        <v/>
      </c>
      <c r="O1815">
        <f t="shared" si="285"/>
        <v>0</v>
      </c>
      <c r="P1815">
        <f t="shared" si="286"/>
        <v>0</v>
      </c>
      <c r="Q1815">
        <f t="shared" si="287"/>
        <v>0</v>
      </c>
      <c r="R1815">
        <f t="shared" si="288"/>
        <v>0</v>
      </c>
      <c r="S1815">
        <f t="shared" si="289"/>
        <v>0</v>
      </c>
    </row>
    <row r="1816" spans="1:19" x14ac:dyDescent="0.25">
      <c r="A1816" s="8"/>
      <c r="B1816" s="8"/>
      <c r="C1816" s="8"/>
      <c r="D1816" s="8"/>
      <c r="E1816" s="8"/>
      <c r="G1816" s="9" t="str">
        <f t="shared" si="280"/>
        <v/>
      </c>
      <c r="H1816" s="9" t="str">
        <f t="shared" si="281"/>
        <v/>
      </c>
      <c r="I1816" s="9" t="str">
        <f t="shared" si="282"/>
        <v/>
      </c>
      <c r="J1816" s="9" t="str">
        <f t="shared" si="283"/>
        <v/>
      </c>
      <c r="K1816" s="9" t="str">
        <f t="shared" si="284"/>
        <v/>
      </c>
      <c r="O1816">
        <f t="shared" si="285"/>
        <v>0</v>
      </c>
      <c r="P1816">
        <f t="shared" si="286"/>
        <v>0</v>
      </c>
      <c r="Q1816">
        <f t="shared" si="287"/>
        <v>0</v>
      </c>
      <c r="R1816">
        <f t="shared" si="288"/>
        <v>0</v>
      </c>
      <c r="S1816">
        <f t="shared" si="289"/>
        <v>0</v>
      </c>
    </row>
    <row r="1817" spans="1:19" x14ac:dyDescent="0.25">
      <c r="A1817" s="8"/>
      <c r="B1817" s="8"/>
      <c r="C1817" s="8"/>
      <c r="D1817" s="8"/>
      <c r="E1817" s="8"/>
      <c r="G1817" s="9" t="str">
        <f t="shared" si="280"/>
        <v/>
      </c>
      <c r="H1817" s="9" t="str">
        <f t="shared" si="281"/>
        <v/>
      </c>
      <c r="I1817" s="9" t="str">
        <f t="shared" si="282"/>
        <v/>
      </c>
      <c r="J1817" s="9" t="str">
        <f t="shared" si="283"/>
        <v/>
      </c>
      <c r="K1817" s="9" t="str">
        <f t="shared" si="284"/>
        <v/>
      </c>
      <c r="O1817">
        <f t="shared" si="285"/>
        <v>0</v>
      </c>
      <c r="P1817">
        <f t="shared" si="286"/>
        <v>0</v>
      </c>
      <c r="Q1817">
        <f t="shared" si="287"/>
        <v>0</v>
      </c>
      <c r="R1817">
        <f t="shared" si="288"/>
        <v>0</v>
      </c>
      <c r="S1817">
        <f t="shared" si="289"/>
        <v>0</v>
      </c>
    </row>
    <row r="1818" spans="1:19" x14ac:dyDescent="0.25">
      <c r="A1818" s="8"/>
      <c r="B1818" s="8"/>
      <c r="C1818" s="8"/>
      <c r="D1818" s="8"/>
      <c r="E1818" s="8"/>
      <c r="G1818" s="9" t="str">
        <f t="shared" si="280"/>
        <v/>
      </c>
      <c r="H1818" s="9" t="str">
        <f t="shared" si="281"/>
        <v/>
      </c>
      <c r="I1818" s="9" t="str">
        <f t="shared" si="282"/>
        <v/>
      </c>
      <c r="J1818" s="9" t="str">
        <f t="shared" si="283"/>
        <v/>
      </c>
      <c r="K1818" s="9" t="str">
        <f t="shared" si="284"/>
        <v/>
      </c>
      <c r="O1818">
        <f t="shared" si="285"/>
        <v>0</v>
      </c>
      <c r="P1818">
        <f t="shared" si="286"/>
        <v>0</v>
      </c>
      <c r="Q1818">
        <f t="shared" si="287"/>
        <v>0</v>
      </c>
      <c r="R1818">
        <f t="shared" si="288"/>
        <v>0</v>
      </c>
      <c r="S1818">
        <f t="shared" si="289"/>
        <v>0</v>
      </c>
    </row>
    <row r="1819" spans="1:19" x14ac:dyDescent="0.25">
      <c r="A1819" s="8"/>
      <c r="B1819" s="8"/>
      <c r="C1819" s="8"/>
      <c r="D1819" s="8"/>
      <c r="E1819" s="8"/>
      <c r="G1819" s="9" t="str">
        <f t="shared" si="280"/>
        <v/>
      </c>
      <c r="H1819" s="9" t="str">
        <f t="shared" si="281"/>
        <v/>
      </c>
      <c r="I1819" s="9" t="str">
        <f t="shared" si="282"/>
        <v/>
      </c>
      <c r="J1819" s="9" t="str">
        <f t="shared" si="283"/>
        <v/>
      </c>
      <c r="K1819" s="9" t="str">
        <f t="shared" si="284"/>
        <v/>
      </c>
      <c r="O1819">
        <f t="shared" si="285"/>
        <v>0</v>
      </c>
      <c r="P1819">
        <f t="shared" si="286"/>
        <v>0</v>
      </c>
      <c r="Q1819">
        <f t="shared" si="287"/>
        <v>0</v>
      </c>
      <c r="R1819">
        <f t="shared" si="288"/>
        <v>0</v>
      </c>
      <c r="S1819">
        <f t="shared" si="289"/>
        <v>0</v>
      </c>
    </row>
    <row r="1820" spans="1:19" x14ac:dyDescent="0.25">
      <c r="A1820" s="8"/>
      <c r="B1820" s="8"/>
      <c r="C1820" s="8"/>
      <c r="D1820" s="8"/>
      <c r="E1820" s="8"/>
      <c r="G1820" s="9" t="str">
        <f t="shared" si="280"/>
        <v/>
      </c>
      <c r="H1820" s="9" t="str">
        <f t="shared" si="281"/>
        <v/>
      </c>
      <c r="I1820" s="9" t="str">
        <f t="shared" si="282"/>
        <v/>
      </c>
      <c r="J1820" s="9" t="str">
        <f t="shared" si="283"/>
        <v/>
      </c>
      <c r="K1820" s="9" t="str">
        <f t="shared" si="284"/>
        <v/>
      </c>
      <c r="O1820">
        <f t="shared" si="285"/>
        <v>0</v>
      </c>
      <c r="P1820">
        <f t="shared" si="286"/>
        <v>0</v>
      </c>
      <c r="Q1820">
        <f t="shared" si="287"/>
        <v>0</v>
      </c>
      <c r="R1820">
        <f t="shared" si="288"/>
        <v>0</v>
      </c>
      <c r="S1820">
        <f t="shared" si="289"/>
        <v>0</v>
      </c>
    </row>
    <row r="1821" spans="1:19" x14ac:dyDescent="0.25">
      <c r="A1821" s="8"/>
      <c r="B1821" s="8"/>
      <c r="C1821" s="8"/>
      <c r="D1821" s="8"/>
      <c r="E1821" s="8"/>
      <c r="G1821" s="9" t="str">
        <f t="shared" si="280"/>
        <v/>
      </c>
      <c r="H1821" s="9" t="str">
        <f t="shared" si="281"/>
        <v/>
      </c>
      <c r="I1821" s="9" t="str">
        <f t="shared" si="282"/>
        <v/>
      </c>
      <c r="J1821" s="9" t="str">
        <f t="shared" si="283"/>
        <v/>
      </c>
      <c r="K1821" s="9" t="str">
        <f t="shared" si="284"/>
        <v/>
      </c>
      <c r="O1821">
        <f t="shared" si="285"/>
        <v>0</v>
      </c>
      <c r="P1821">
        <f t="shared" si="286"/>
        <v>0</v>
      </c>
      <c r="Q1821">
        <f t="shared" si="287"/>
        <v>0</v>
      </c>
      <c r="R1821">
        <f t="shared" si="288"/>
        <v>0</v>
      </c>
      <c r="S1821">
        <f t="shared" si="289"/>
        <v>0</v>
      </c>
    </row>
    <row r="1822" spans="1:19" x14ac:dyDescent="0.25">
      <c r="A1822" s="8"/>
      <c r="B1822" s="8"/>
      <c r="C1822" s="8"/>
      <c r="D1822" s="8"/>
      <c r="E1822" s="8"/>
      <c r="G1822" s="9" t="str">
        <f t="shared" si="280"/>
        <v/>
      </c>
      <c r="H1822" s="9" t="str">
        <f t="shared" si="281"/>
        <v/>
      </c>
      <c r="I1822" s="9" t="str">
        <f t="shared" si="282"/>
        <v/>
      </c>
      <c r="J1822" s="9" t="str">
        <f t="shared" si="283"/>
        <v/>
      </c>
      <c r="K1822" s="9" t="str">
        <f t="shared" si="284"/>
        <v/>
      </c>
      <c r="O1822">
        <f t="shared" si="285"/>
        <v>0</v>
      </c>
      <c r="P1822">
        <f t="shared" si="286"/>
        <v>0</v>
      </c>
      <c r="Q1822">
        <f t="shared" si="287"/>
        <v>0</v>
      </c>
      <c r="R1822">
        <f t="shared" si="288"/>
        <v>0</v>
      </c>
      <c r="S1822">
        <f t="shared" si="289"/>
        <v>0</v>
      </c>
    </row>
    <row r="1823" spans="1:19" x14ac:dyDescent="0.25">
      <c r="A1823" s="8"/>
      <c r="B1823" s="8"/>
      <c r="C1823" s="8"/>
      <c r="D1823" s="8"/>
      <c r="E1823" s="8"/>
      <c r="G1823" s="9" t="str">
        <f t="shared" si="280"/>
        <v/>
      </c>
      <c r="H1823" s="9" t="str">
        <f t="shared" si="281"/>
        <v/>
      </c>
      <c r="I1823" s="9" t="str">
        <f t="shared" si="282"/>
        <v/>
      </c>
      <c r="J1823" s="9" t="str">
        <f t="shared" si="283"/>
        <v/>
      </c>
      <c r="K1823" s="9" t="str">
        <f t="shared" si="284"/>
        <v/>
      </c>
      <c r="O1823">
        <f t="shared" si="285"/>
        <v>0</v>
      </c>
      <c r="P1823">
        <f t="shared" si="286"/>
        <v>0</v>
      </c>
      <c r="Q1823">
        <f t="shared" si="287"/>
        <v>0</v>
      </c>
      <c r="R1823">
        <f t="shared" si="288"/>
        <v>0</v>
      </c>
      <c r="S1823">
        <f t="shared" si="289"/>
        <v>0</v>
      </c>
    </row>
    <row r="1824" spans="1:19" x14ac:dyDescent="0.25">
      <c r="A1824" s="8"/>
      <c r="B1824" s="8"/>
      <c r="C1824" s="8"/>
      <c r="D1824" s="8"/>
      <c r="E1824" s="8"/>
      <c r="G1824" s="9" t="str">
        <f t="shared" si="280"/>
        <v/>
      </c>
      <c r="H1824" s="9" t="str">
        <f t="shared" si="281"/>
        <v/>
      </c>
      <c r="I1824" s="9" t="str">
        <f t="shared" si="282"/>
        <v/>
      </c>
      <c r="J1824" s="9" t="str">
        <f t="shared" si="283"/>
        <v/>
      </c>
      <c r="K1824" s="9" t="str">
        <f t="shared" si="284"/>
        <v/>
      </c>
      <c r="O1824">
        <f t="shared" si="285"/>
        <v>0</v>
      </c>
      <c r="P1824">
        <f t="shared" si="286"/>
        <v>0</v>
      </c>
      <c r="Q1824">
        <f t="shared" si="287"/>
        <v>0</v>
      </c>
      <c r="R1824">
        <f t="shared" si="288"/>
        <v>0</v>
      </c>
      <c r="S1824">
        <f t="shared" si="289"/>
        <v>0</v>
      </c>
    </row>
    <row r="1825" spans="1:19" x14ac:dyDescent="0.25">
      <c r="A1825" s="8"/>
      <c r="B1825" s="8"/>
      <c r="C1825" s="8"/>
      <c r="D1825" s="8"/>
      <c r="E1825" s="8"/>
      <c r="G1825" s="9" t="str">
        <f t="shared" si="280"/>
        <v/>
      </c>
      <c r="H1825" s="9" t="str">
        <f t="shared" si="281"/>
        <v/>
      </c>
      <c r="I1825" s="9" t="str">
        <f t="shared" si="282"/>
        <v/>
      </c>
      <c r="J1825" s="9" t="str">
        <f t="shared" si="283"/>
        <v/>
      </c>
      <c r="K1825" s="9" t="str">
        <f t="shared" si="284"/>
        <v/>
      </c>
      <c r="O1825">
        <f t="shared" si="285"/>
        <v>0</v>
      </c>
      <c r="P1825">
        <f t="shared" si="286"/>
        <v>0</v>
      </c>
      <c r="Q1825">
        <f t="shared" si="287"/>
        <v>0</v>
      </c>
      <c r="R1825">
        <f t="shared" si="288"/>
        <v>0</v>
      </c>
      <c r="S1825">
        <f t="shared" si="289"/>
        <v>0</v>
      </c>
    </row>
    <row r="1826" spans="1:19" x14ac:dyDescent="0.25">
      <c r="A1826" s="8"/>
      <c r="B1826" s="8"/>
      <c r="C1826" s="8"/>
      <c r="D1826" s="8"/>
      <c r="E1826" s="8"/>
      <c r="G1826" s="9" t="str">
        <f t="shared" si="280"/>
        <v/>
      </c>
      <c r="H1826" s="9" t="str">
        <f t="shared" si="281"/>
        <v/>
      </c>
      <c r="I1826" s="9" t="str">
        <f t="shared" si="282"/>
        <v/>
      </c>
      <c r="J1826" s="9" t="str">
        <f t="shared" si="283"/>
        <v/>
      </c>
      <c r="K1826" s="9" t="str">
        <f t="shared" si="284"/>
        <v/>
      </c>
      <c r="O1826">
        <f t="shared" si="285"/>
        <v>0</v>
      </c>
      <c r="P1826">
        <f t="shared" si="286"/>
        <v>0</v>
      </c>
      <c r="Q1826">
        <f t="shared" si="287"/>
        <v>0</v>
      </c>
      <c r="R1826">
        <f t="shared" si="288"/>
        <v>0</v>
      </c>
      <c r="S1826">
        <f t="shared" si="289"/>
        <v>0</v>
      </c>
    </row>
    <row r="1827" spans="1:19" x14ac:dyDescent="0.25">
      <c r="A1827" s="8"/>
      <c r="B1827" s="8"/>
      <c r="C1827" s="8"/>
      <c r="D1827" s="8"/>
      <c r="E1827" s="8"/>
      <c r="G1827" s="9" t="str">
        <f t="shared" si="280"/>
        <v/>
      </c>
      <c r="H1827" s="9" t="str">
        <f t="shared" si="281"/>
        <v/>
      </c>
      <c r="I1827" s="9" t="str">
        <f t="shared" si="282"/>
        <v/>
      </c>
      <c r="J1827" s="9" t="str">
        <f t="shared" si="283"/>
        <v/>
      </c>
      <c r="K1827" s="9" t="str">
        <f t="shared" si="284"/>
        <v/>
      </c>
      <c r="O1827">
        <f t="shared" si="285"/>
        <v>0</v>
      </c>
      <c r="P1827">
        <f t="shared" si="286"/>
        <v>0</v>
      </c>
      <c r="Q1827">
        <f t="shared" si="287"/>
        <v>0</v>
      </c>
      <c r="R1827">
        <f t="shared" si="288"/>
        <v>0</v>
      </c>
      <c r="S1827">
        <f t="shared" si="289"/>
        <v>0</v>
      </c>
    </row>
    <row r="1828" spans="1:19" x14ac:dyDescent="0.25">
      <c r="A1828" s="8"/>
      <c r="B1828" s="8"/>
      <c r="C1828" s="8"/>
      <c r="D1828" s="8"/>
      <c r="E1828" s="8"/>
      <c r="G1828" s="9" t="str">
        <f t="shared" si="280"/>
        <v/>
      </c>
      <c r="H1828" s="9" t="str">
        <f t="shared" si="281"/>
        <v/>
      </c>
      <c r="I1828" s="9" t="str">
        <f t="shared" si="282"/>
        <v/>
      </c>
      <c r="J1828" s="9" t="str">
        <f t="shared" si="283"/>
        <v/>
      </c>
      <c r="K1828" s="9" t="str">
        <f t="shared" si="284"/>
        <v/>
      </c>
      <c r="O1828">
        <f t="shared" si="285"/>
        <v>0</v>
      </c>
      <c r="P1828">
        <f t="shared" si="286"/>
        <v>0</v>
      </c>
      <c r="Q1828">
        <f t="shared" si="287"/>
        <v>0</v>
      </c>
      <c r="R1828">
        <f t="shared" si="288"/>
        <v>0</v>
      </c>
      <c r="S1828">
        <f t="shared" si="289"/>
        <v>0</v>
      </c>
    </row>
    <row r="1829" spans="1:19" x14ac:dyDescent="0.25">
      <c r="A1829" s="8"/>
      <c r="B1829" s="8"/>
      <c r="C1829" s="8"/>
      <c r="D1829" s="8"/>
      <c r="E1829" s="8"/>
      <c r="G1829" s="9" t="str">
        <f t="shared" si="280"/>
        <v/>
      </c>
      <c r="H1829" s="9" t="str">
        <f t="shared" si="281"/>
        <v/>
      </c>
      <c r="I1829" s="9" t="str">
        <f t="shared" si="282"/>
        <v/>
      </c>
      <c r="J1829" s="9" t="str">
        <f t="shared" si="283"/>
        <v/>
      </c>
      <c r="K1829" s="9" t="str">
        <f t="shared" si="284"/>
        <v/>
      </c>
      <c r="O1829">
        <f t="shared" si="285"/>
        <v>0</v>
      </c>
      <c r="P1829">
        <f t="shared" si="286"/>
        <v>0</v>
      </c>
      <c r="Q1829">
        <f t="shared" si="287"/>
        <v>0</v>
      </c>
      <c r="R1829">
        <f t="shared" si="288"/>
        <v>0</v>
      </c>
      <c r="S1829">
        <f t="shared" si="289"/>
        <v>0</v>
      </c>
    </row>
    <row r="1830" spans="1:19" x14ac:dyDescent="0.25">
      <c r="A1830" s="8"/>
      <c r="B1830" s="8"/>
      <c r="C1830" s="8"/>
      <c r="D1830" s="8"/>
      <c r="E1830" s="8"/>
      <c r="G1830" s="9" t="str">
        <f t="shared" si="280"/>
        <v/>
      </c>
      <c r="H1830" s="9" t="str">
        <f t="shared" si="281"/>
        <v/>
      </c>
      <c r="I1830" s="9" t="str">
        <f t="shared" si="282"/>
        <v/>
      </c>
      <c r="J1830" s="9" t="str">
        <f t="shared" si="283"/>
        <v/>
      </c>
      <c r="K1830" s="9" t="str">
        <f t="shared" si="284"/>
        <v/>
      </c>
      <c r="O1830">
        <f t="shared" si="285"/>
        <v>0</v>
      </c>
      <c r="P1830">
        <f t="shared" si="286"/>
        <v>0</v>
      </c>
      <c r="Q1830">
        <f t="shared" si="287"/>
        <v>0</v>
      </c>
      <c r="R1830">
        <f t="shared" si="288"/>
        <v>0</v>
      </c>
      <c r="S1830">
        <f t="shared" si="289"/>
        <v>0</v>
      </c>
    </row>
    <row r="1831" spans="1:19" x14ac:dyDescent="0.25">
      <c r="A1831" s="8"/>
      <c r="B1831" s="8"/>
      <c r="C1831" s="8"/>
      <c r="D1831" s="8"/>
      <c r="E1831" s="8"/>
      <c r="G1831" s="9" t="str">
        <f t="shared" si="280"/>
        <v/>
      </c>
      <c r="H1831" s="9" t="str">
        <f t="shared" si="281"/>
        <v/>
      </c>
      <c r="I1831" s="9" t="str">
        <f t="shared" si="282"/>
        <v/>
      </c>
      <c r="J1831" s="9" t="str">
        <f t="shared" si="283"/>
        <v/>
      </c>
      <c r="K1831" s="9" t="str">
        <f t="shared" si="284"/>
        <v/>
      </c>
      <c r="O1831">
        <f t="shared" si="285"/>
        <v>0</v>
      </c>
      <c r="P1831">
        <f t="shared" si="286"/>
        <v>0</v>
      </c>
      <c r="Q1831">
        <f t="shared" si="287"/>
        <v>0</v>
      </c>
      <c r="R1831">
        <f t="shared" si="288"/>
        <v>0</v>
      </c>
      <c r="S1831">
        <f t="shared" si="289"/>
        <v>0</v>
      </c>
    </row>
    <row r="1832" spans="1:19" x14ac:dyDescent="0.25">
      <c r="A1832" s="8"/>
      <c r="B1832" s="8"/>
      <c r="C1832" s="8"/>
      <c r="D1832" s="8"/>
      <c r="E1832" s="8"/>
      <c r="G1832" s="9" t="str">
        <f t="shared" si="280"/>
        <v/>
      </c>
      <c r="H1832" s="9" t="str">
        <f t="shared" si="281"/>
        <v/>
      </c>
      <c r="I1832" s="9" t="str">
        <f t="shared" si="282"/>
        <v/>
      </c>
      <c r="J1832" s="9" t="str">
        <f t="shared" si="283"/>
        <v/>
      </c>
      <c r="K1832" s="9" t="str">
        <f t="shared" si="284"/>
        <v/>
      </c>
      <c r="O1832">
        <f t="shared" si="285"/>
        <v>0</v>
      </c>
      <c r="P1832">
        <f t="shared" si="286"/>
        <v>0</v>
      </c>
      <c r="Q1832">
        <f t="shared" si="287"/>
        <v>0</v>
      </c>
      <c r="R1832">
        <f t="shared" si="288"/>
        <v>0</v>
      </c>
      <c r="S1832">
        <f t="shared" si="289"/>
        <v>0</v>
      </c>
    </row>
    <row r="1833" spans="1:19" x14ac:dyDescent="0.25">
      <c r="A1833" s="8"/>
      <c r="B1833" s="8"/>
      <c r="C1833" s="8"/>
      <c r="D1833" s="8"/>
      <c r="E1833" s="8"/>
      <c r="G1833" s="9" t="str">
        <f t="shared" si="280"/>
        <v/>
      </c>
      <c r="H1833" s="9" t="str">
        <f t="shared" si="281"/>
        <v/>
      </c>
      <c r="I1833" s="9" t="str">
        <f t="shared" si="282"/>
        <v/>
      </c>
      <c r="J1833" s="9" t="str">
        <f t="shared" si="283"/>
        <v/>
      </c>
      <c r="K1833" s="9" t="str">
        <f t="shared" si="284"/>
        <v/>
      </c>
      <c r="O1833">
        <f t="shared" si="285"/>
        <v>0</v>
      </c>
      <c r="P1833">
        <f t="shared" si="286"/>
        <v>0</v>
      </c>
      <c r="Q1833">
        <f t="shared" si="287"/>
        <v>0</v>
      </c>
      <c r="R1833">
        <f t="shared" si="288"/>
        <v>0</v>
      </c>
      <c r="S1833">
        <f t="shared" si="289"/>
        <v>0</v>
      </c>
    </row>
    <row r="1834" spans="1:19" x14ac:dyDescent="0.25">
      <c r="A1834" s="8"/>
      <c r="B1834" s="8"/>
      <c r="C1834" s="8"/>
      <c r="D1834" s="8"/>
      <c r="E1834" s="8"/>
      <c r="G1834" s="9" t="str">
        <f t="shared" si="280"/>
        <v/>
      </c>
      <c r="H1834" s="9" t="str">
        <f t="shared" si="281"/>
        <v/>
      </c>
      <c r="I1834" s="9" t="str">
        <f t="shared" si="282"/>
        <v/>
      </c>
      <c r="J1834" s="9" t="str">
        <f t="shared" si="283"/>
        <v/>
      </c>
      <c r="K1834" s="9" t="str">
        <f t="shared" si="284"/>
        <v/>
      </c>
      <c r="O1834">
        <f t="shared" si="285"/>
        <v>0</v>
      </c>
      <c r="P1834">
        <f t="shared" si="286"/>
        <v>0</v>
      </c>
      <c r="Q1834">
        <f t="shared" si="287"/>
        <v>0</v>
      </c>
      <c r="R1834">
        <f t="shared" si="288"/>
        <v>0</v>
      </c>
      <c r="S1834">
        <f t="shared" si="289"/>
        <v>0</v>
      </c>
    </row>
    <row r="1835" spans="1:19" x14ac:dyDescent="0.25">
      <c r="A1835" s="8"/>
      <c r="B1835" s="8"/>
      <c r="C1835" s="8"/>
      <c r="D1835" s="8"/>
      <c r="E1835" s="8"/>
      <c r="G1835" s="9" t="str">
        <f t="shared" si="280"/>
        <v/>
      </c>
      <c r="H1835" s="9" t="str">
        <f t="shared" si="281"/>
        <v/>
      </c>
      <c r="I1835" s="9" t="str">
        <f t="shared" si="282"/>
        <v/>
      </c>
      <c r="J1835" s="9" t="str">
        <f t="shared" si="283"/>
        <v/>
      </c>
      <c r="K1835" s="9" t="str">
        <f t="shared" si="284"/>
        <v/>
      </c>
      <c r="O1835">
        <f t="shared" si="285"/>
        <v>0</v>
      </c>
      <c r="P1835">
        <f t="shared" si="286"/>
        <v>0</v>
      </c>
      <c r="Q1835">
        <f t="shared" si="287"/>
        <v>0</v>
      </c>
      <c r="R1835">
        <f t="shared" si="288"/>
        <v>0</v>
      </c>
      <c r="S1835">
        <f t="shared" si="289"/>
        <v>0</v>
      </c>
    </row>
    <row r="1836" spans="1:19" x14ac:dyDescent="0.25">
      <c r="A1836" s="8"/>
      <c r="B1836" s="8"/>
      <c r="C1836" s="8"/>
      <c r="D1836" s="8"/>
      <c r="E1836" s="8"/>
      <c r="G1836" s="9" t="str">
        <f t="shared" si="280"/>
        <v/>
      </c>
      <c r="H1836" s="9" t="str">
        <f t="shared" si="281"/>
        <v/>
      </c>
      <c r="I1836" s="9" t="str">
        <f t="shared" si="282"/>
        <v/>
      </c>
      <c r="J1836" s="9" t="str">
        <f t="shared" si="283"/>
        <v/>
      </c>
      <c r="K1836" s="9" t="str">
        <f t="shared" si="284"/>
        <v/>
      </c>
      <c r="O1836">
        <f t="shared" si="285"/>
        <v>0</v>
      </c>
      <c r="P1836">
        <f t="shared" si="286"/>
        <v>0</v>
      </c>
      <c r="Q1836">
        <f t="shared" si="287"/>
        <v>0</v>
      </c>
      <c r="R1836">
        <f t="shared" si="288"/>
        <v>0</v>
      </c>
      <c r="S1836">
        <f t="shared" si="289"/>
        <v>0</v>
      </c>
    </row>
    <row r="1837" spans="1:19" x14ac:dyDescent="0.25">
      <c r="A1837" s="8"/>
      <c r="B1837" s="8"/>
      <c r="C1837" s="8"/>
      <c r="D1837" s="8"/>
      <c r="E1837" s="8"/>
      <c r="G1837" s="9" t="str">
        <f t="shared" si="280"/>
        <v/>
      </c>
      <c r="H1837" s="9" t="str">
        <f t="shared" si="281"/>
        <v/>
      </c>
      <c r="I1837" s="9" t="str">
        <f t="shared" si="282"/>
        <v/>
      </c>
      <c r="J1837" s="9" t="str">
        <f t="shared" si="283"/>
        <v/>
      </c>
      <c r="K1837" s="9" t="str">
        <f t="shared" si="284"/>
        <v/>
      </c>
      <c r="O1837">
        <f t="shared" si="285"/>
        <v>0</v>
      </c>
      <c r="P1837">
        <f t="shared" si="286"/>
        <v>0</v>
      </c>
      <c r="Q1837">
        <f t="shared" si="287"/>
        <v>0</v>
      </c>
      <c r="R1837">
        <f t="shared" si="288"/>
        <v>0</v>
      </c>
      <c r="S1837">
        <f t="shared" si="289"/>
        <v>0</v>
      </c>
    </row>
    <row r="1838" spans="1:19" x14ac:dyDescent="0.25">
      <c r="A1838" s="8"/>
      <c r="B1838" s="8"/>
      <c r="C1838" s="8"/>
      <c r="D1838" s="8"/>
      <c r="E1838" s="8"/>
      <c r="G1838" s="9" t="str">
        <f t="shared" si="280"/>
        <v/>
      </c>
      <c r="H1838" s="9" t="str">
        <f t="shared" si="281"/>
        <v/>
      </c>
      <c r="I1838" s="9" t="str">
        <f t="shared" si="282"/>
        <v/>
      </c>
      <c r="J1838" s="9" t="str">
        <f t="shared" si="283"/>
        <v/>
      </c>
      <c r="K1838" s="9" t="str">
        <f t="shared" si="284"/>
        <v/>
      </c>
      <c r="O1838">
        <f t="shared" si="285"/>
        <v>0</v>
      </c>
      <c r="P1838">
        <f t="shared" si="286"/>
        <v>0</v>
      </c>
      <c r="Q1838">
        <f t="shared" si="287"/>
        <v>0</v>
      </c>
      <c r="R1838">
        <f t="shared" si="288"/>
        <v>0</v>
      </c>
      <c r="S1838">
        <f t="shared" si="289"/>
        <v>0</v>
      </c>
    </row>
    <row r="1839" spans="1:19" x14ac:dyDescent="0.25">
      <c r="A1839" s="8"/>
      <c r="B1839" s="8"/>
      <c r="C1839" s="8"/>
      <c r="D1839" s="8"/>
      <c r="E1839" s="8"/>
      <c r="G1839" s="9" t="str">
        <f t="shared" si="280"/>
        <v/>
      </c>
      <c r="H1839" s="9" t="str">
        <f t="shared" si="281"/>
        <v/>
      </c>
      <c r="I1839" s="9" t="str">
        <f t="shared" si="282"/>
        <v/>
      </c>
      <c r="J1839" s="9" t="str">
        <f t="shared" si="283"/>
        <v/>
      </c>
      <c r="K1839" s="9" t="str">
        <f t="shared" si="284"/>
        <v/>
      </c>
      <c r="O1839">
        <f t="shared" si="285"/>
        <v>0</v>
      </c>
      <c r="P1839">
        <f t="shared" si="286"/>
        <v>0</v>
      </c>
      <c r="Q1839">
        <f t="shared" si="287"/>
        <v>0</v>
      </c>
      <c r="R1839">
        <f t="shared" si="288"/>
        <v>0</v>
      </c>
      <c r="S1839">
        <f t="shared" si="289"/>
        <v>0</v>
      </c>
    </row>
    <row r="1840" spans="1:19" x14ac:dyDescent="0.25">
      <c r="A1840" s="8"/>
      <c r="B1840" s="8"/>
      <c r="C1840" s="8"/>
      <c r="D1840" s="8"/>
      <c r="E1840" s="8"/>
      <c r="G1840" s="9" t="str">
        <f t="shared" si="280"/>
        <v/>
      </c>
      <c r="H1840" s="9" t="str">
        <f t="shared" si="281"/>
        <v/>
      </c>
      <c r="I1840" s="9" t="str">
        <f t="shared" si="282"/>
        <v/>
      </c>
      <c r="J1840" s="9" t="str">
        <f t="shared" si="283"/>
        <v/>
      </c>
      <c r="K1840" s="9" t="str">
        <f t="shared" si="284"/>
        <v/>
      </c>
      <c r="O1840">
        <f t="shared" si="285"/>
        <v>0</v>
      </c>
      <c r="P1840">
        <f t="shared" si="286"/>
        <v>0</v>
      </c>
      <c r="Q1840">
        <f t="shared" si="287"/>
        <v>0</v>
      </c>
      <c r="R1840">
        <f t="shared" si="288"/>
        <v>0</v>
      </c>
      <c r="S1840">
        <f t="shared" si="289"/>
        <v>0</v>
      </c>
    </row>
    <row r="1841" spans="1:19" x14ac:dyDescent="0.25">
      <c r="A1841" s="8"/>
      <c r="B1841" s="8"/>
      <c r="C1841" s="8"/>
      <c r="D1841" s="8"/>
      <c r="E1841" s="8"/>
      <c r="G1841" s="9" t="str">
        <f t="shared" si="280"/>
        <v/>
      </c>
      <c r="H1841" s="9" t="str">
        <f t="shared" si="281"/>
        <v/>
      </c>
      <c r="I1841" s="9" t="str">
        <f t="shared" si="282"/>
        <v/>
      </c>
      <c r="J1841" s="9" t="str">
        <f t="shared" si="283"/>
        <v/>
      </c>
      <c r="K1841" s="9" t="str">
        <f t="shared" si="284"/>
        <v/>
      </c>
      <c r="O1841">
        <f t="shared" si="285"/>
        <v>0</v>
      </c>
      <c r="P1841">
        <f t="shared" si="286"/>
        <v>0</v>
      </c>
      <c r="Q1841">
        <f t="shared" si="287"/>
        <v>0</v>
      </c>
      <c r="R1841">
        <f t="shared" si="288"/>
        <v>0</v>
      </c>
      <c r="S1841">
        <f t="shared" si="289"/>
        <v>0</v>
      </c>
    </row>
    <row r="1842" spans="1:19" x14ac:dyDescent="0.25">
      <c r="A1842" s="8"/>
      <c r="B1842" s="8"/>
      <c r="C1842" s="8"/>
      <c r="D1842" s="8"/>
      <c r="E1842" s="8"/>
      <c r="G1842" s="9" t="str">
        <f t="shared" si="280"/>
        <v/>
      </c>
      <c r="H1842" s="9" t="str">
        <f t="shared" si="281"/>
        <v/>
      </c>
      <c r="I1842" s="9" t="str">
        <f t="shared" si="282"/>
        <v/>
      </c>
      <c r="J1842" s="9" t="str">
        <f t="shared" si="283"/>
        <v/>
      </c>
      <c r="K1842" s="9" t="str">
        <f t="shared" si="284"/>
        <v/>
      </c>
      <c r="O1842">
        <f t="shared" si="285"/>
        <v>0</v>
      </c>
      <c r="P1842">
        <f t="shared" si="286"/>
        <v>0</v>
      </c>
      <c r="Q1842">
        <f t="shared" si="287"/>
        <v>0</v>
      </c>
      <c r="R1842">
        <f t="shared" si="288"/>
        <v>0</v>
      </c>
      <c r="S1842">
        <f t="shared" si="289"/>
        <v>0</v>
      </c>
    </row>
    <row r="1843" spans="1:19" x14ac:dyDescent="0.25">
      <c r="A1843" s="8"/>
      <c r="B1843" s="8"/>
      <c r="C1843" s="8"/>
      <c r="D1843" s="8"/>
      <c r="E1843" s="8"/>
      <c r="G1843" s="9" t="str">
        <f t="shared" si="280"/>
        <v/>
      </c>
      <c r="H1843" s="9" t="str">
        <f t="shared" si="281"/>
        <v/>
      </c>
      <c r="I1843" s="9" t="str">
        <f t="shared" si="282"/>
        <v/>
      </c>
      <c r="J1843" s="9" t="str">
        <f t="shared" si="283"/>
        <v/>
      </c>
      <c r="K1843" s="9" t="str">
        <f t="shared" si="284"/>
        <v/>
      </c>
      <c r="O1843">
        <f t="shared" si="285"/>
        <v>0</v>
      </c>
      <c r="P1843">
        <f t="shared" si="286"/>
        <v>0</v>
      </c>
      <c r="Q1843">
        <f t="shared" si="287"/>
        <v>0</v>
      </c>
      <c r="R1843">
        <f t="shared" si="288"/>
        <v>0</v>
      </c>
      <c r="S1843">
        <f t="shared" si="289"/>
        <v>0</v>
      </c>
    </row>
    <row r="1844" spans="1:19" x14ac:dyDescent="0.25">
      <c r="A1844" s="8"/>
      <c r="B1844" s="8"/>
      <c r="C1844" s="8"/>
      <c r="D1844" s="8"/>
      <c r="E1844" s="8"/>
      <c r="G1844" s="9" t="str">
        <f t="shared" si="280"/>
        <v/>
      </c>
      <c r="H1844" s="9" t="str">
        <f t="shared" si="281"/>
        <v/>
      </c>
      <c r="I1844" s="9" t="str">
        <f t="shared" si="282"/>
        <v/>
      </c>
      <c r="J1844" s="9" t="str">
        <f t="shared" si="283"/>
        <v/>
      </c>
      <c r="K1844" s="9" t="str">
        <f t="shared" si="284"/>
        <v/>
      </c>
      <c r="O1844">
        <f t="shared" si="285"/>
        <v>0</v>
      </c>
      <c r="P1844">
        <f t="shared" si="286"/>
        <v>0</v>
      </c>
      <c r="Q1844">
        <f t="shared" si="287"/>
        <v>0</v>
      </c>
      <c r="R1844">
        <f t="shared" si="288"/>
        <v>0</v>
      </c>
      <c r="S1844">
        <f t="shared" si="289"/>
        <v>0</v>
      </c>
    </row>
    <row r="1845" spans="1:19" x14ac:dyDescent="0.25">
      <c r="A1845" s="8"/>
      <c r="B1845" s="8"/>
      <c r="C1845" s="8"/>
      <c r="D1845" s="8"/>
      <c r="E1845" s="8"/>
      <c r="G1845" s="9" t="str">
        <f t="shared" si="280"/>
        <v/>
      </c>
      <c r="H1845" s="9" t="str">
        <f t="shared" si="281"/>
        <v/>
      </c>
      <c r="I1845" s="9" t="str">
        <f t="shared" si="282"/>
        <v/>
      </c>
      <c r="J1845" s="9" t="str">
        <f t="shared" si="283"/>
        <v/>
      </c>
      <c r="K1845" s="9" t="str">
        <f t="shared" si="284"/>
        <v/>
      </c>
      <c r="O1845">
        <f t="shared" si="285"/>
        <v>0</v>
      </c>
      <c r="P1845">
        <f t="shared" si="286"/>
        <v>0</v>
      </c>
      <c r="Q1845">
        <f t="shared" si="287"/>
        <v>0</v>
      </c>
      <c r="R1845">
        <f t="shared" si="288"/>
        <v>0</v>
      </c>
      <c r="S1845">
        <f t="shared" si="289"/>
        <v>0</v>
      </c>
    </row>
    <row r="1846" spans="1:19" x14ac:dyDescent="0.25">
      <c r="A1846" s="8"/>
      <c r="B1846" s="8"/>
      <c r="C1846" s="8"/>
      <c r="D1846" s="8"/>
      <c r="E1846" s="8"/>
      <c r="G1846" s="9" t="str">
        <f t="shared" si="280"/>
        <v/>
      </c>
      <c r="H1846" s="9" t="str">
        <f t="shared" si="281"/>
        <v/>
      </c>
      <c r="I1846" s="9" t="str">
        <f t="shared" si="282"/>
        <v/>
      </c>
      <c r="J1846" s="9" t="str">
        <f t="shared" si="283"/>
        <v/>
      </c>
      <c r="K1846" s="9" t="str">
        <f t="shared" si="284"/>
        <v/>
      </c>
      <c r="O1846">
        <f t="shared" si="285"/>
        <v>0</v>
      </c>
      <c r="P1846">
        <f t="shared" si="286"/>
        <v>0</v>
      </c>
      <c r="Q1846">
        <f t="shared" si="287"/>
        <v>0</v>
      </c>
      <c r="R1846">
        <f t="shared" si="288"/>
        <v>0</v>
      </c>
      <c r="S1846">
        <f t="shared" si="289"/>
        <v>0</v>
      </c>
    </row>
    <row r="1847" spans="1:19" x14ac:dyDescent="0.25">
      <c r="A1847" s="8"/>
      <c r="B1847" s="8"/>
      <c r="C1847" s="8"/>
      <c r="D1847" s="8"/>
      <c r="E1847" s="8"/>
      <c r="G1847" s="9" t="str">
        <f t="shared" si="280"/>
        <v/>
      </c>
      <c r="H1847" s="9" t="str">
        <f t="shared" si="281"/>
        <v/>
      </c>
      <c r="I1847" s="9" t="str">
        <f t="shared" si="282"/>
        <v/>
      </c>
      <c r="J1847" s="9" t="str">
        <f t="shared" si="283"/>
        <v/>
      </c>
      <c r="K1847" s="9" t="str">
        <f t="shared" si="284"/>
        <v/>
      </c>
      <c r="O1847">
        <f t="shared" si="285"/>
        <v>0</v>
      </c>
      <c r="P1847">
        <f t="shared" si="286"/>
        <v>0</v>
      </c>
      <c r="Q1847">
        <f t="shared" si="287"/>
        <v>0</v>
      </c>
      <c r="R1847">
        <f t="shared" si="288"/>
        <v>0</v>
      </c>
      <c r="S1847">
        <f t="shared" si="289"/>
        <v>0</v>
      </c>
    </row>
    <row r="1848" spans="1:19" x14ac:dyDescent="0.25">
      <c r="A1848" s="8"/>
      <c r="B1848" s="8"/>
      <c r="C1848" s="8"/>
      <c r="D1848" s="8"/>
      <c r="E1848" s="8"/>
      <c r="G1848" s="9" t="str">
        <f t="shared" si="280"/>
        <v/>
      </c>
      <c r="H1848" s="9" t="str">
        <f t="shared" si="281"/>
        <v/>
      </c>
      <c r="I1848" s="9" t="str">
        <f t="shared" si="282"/>
        <v/>
      </c>
      <c r="J1848" s="9" t="str">
        <f t="shared" si="283"/>
        <v/>
      </c>
      <c r="K1848" s="9" t="str">
        <f t="shared" si="284"/>
        <v/>
      </c>
      <c r="O1848">
        <f t="shared" si="285"/>
        <v>0</v>
      </c>
      <c r="P1848">
        <f t="shared" si="286"/>
        <v>0</v>
      </c>
      <c r="Q1848">
        <f t="shared" si="287"/>
        <v>0</v>
      </c>
      <c r="R1848">
        <f t="shared" si="288"/>
        <v>0</v>
      </c>
      <c r="S1848">
        <f t="shared" si="289"/>
        <v>0</v>
      </c>
    </row>
    <row r="1849" spans="1:19" x14ac:dyDescent="0.25">
      <c r="A1849" s="8"/>
      <c r="B1849" s="8"/>
      <c r="C1849" s="8"/>
      <c r="D1849" s="8"/>
      <c r="E1849" s="8"/>
      <c r="G1849" s="9" t="str">
        <f t="shared" si="280"/>
        <v/>
      </c>
      <c r="H1849" s="9" t="str">
        <f t="shared" si="281"/>
        <v/>
      </c>
      <c r="I1849" s="9" t="str">
        <f t="shared" si="282"/>
        <v/>
      </c>
      <c r="J1849" s="9" t="str">
        <f t="shared" si="283"/>
        <v/>
      </c>
      <c r="K1849" s="9" t="str">
        <f t="shared" si="284"/>
        <v/>
      </c>
      <c r="O1849">
        <f t="shared" si="285"/>
        <v>0</v>
      </c>
      <c r="P1849">
        <f t="shared" si="286"/>
        <v>0</v>
      </c>
      <c r="Q1849">
        <f t="shared" si="287"/>
        <v>0</v>
      </c>
      <c r="R1849">
        <f t="shared" si="288"/>
        <v>0</v>
      </c>
      <c r="S1849">
        <f t="shared" si="289"/>
        <v>0</v>
      </c>
    </row>
    <row r="1850" spans="1:19" x14ac:dyDescent="0.25">
      <c r="A1850" s="8"/>
      <c r="B1850" s="8"/>
      <c r="C1850" s="8"/>
      <c r="D1850" s="8"/>
      <c r="E1850" s="8"/>
      <c r="G1850" s="9" t="str">
        <f t="shared" si="280"/>
        <v/>
      </c>
      <c r="H1850" s="9" t="str">
        <f t="shared" si="281"/>
        <v/>
      </c>
      <c r="I1850" s="9" t="str">
        <f t="shared" si="282"/>
        <v/>
      </c>
      <c r="J1850" s="9" t="str">
        <f t="shared" si="283"/>
        <v/>
      </c>
      <c r="K1850" s="9" t="str">
        <f t="shared" si="284"/>
        <v/>
      </c>
      <c r="O1850">
        <f t="shared" si="285"/>
        <v>0</v>
      </c>
      <c r="P1850">
        <f t="shared" si="286"/>
        <v>0</v>
      </c>
      <c r="Q1850">
        <f t="shared" si="287"/>
        <v>0</v>
      </c>
      <c r="R1850">
        <f t="shared" si="288"/>
        <v>0</v>
      </c>
      <c r="S1850">
        <f t="shared" si="289"/>
        <v>0</v>
      </c>
    </row>
    <row r="1851" spans="1:19" x14ac:dyDescent="0.25">
      <c r="A1851" s="8"/>
      <c r="B1851" s="8"/>
      <c r="C1851" s="8"/>
      <c r="D1851" s="8"/>
      <c r="E1851" s="8"/>
      <c r="G1851" s="9" t="str">
        <f t="shared" si="280"/>
        <v/>
      </c>
      <c r="H1851" s="9" t="str">
        <f t="shared" si="281"/>
        <v/>
      </c>
      <c r="I1851" s="9" t="str">
        <f t="shared" si="282"/>
        <v/>
      </c>
      <c r="J1851" s="9" t="str">
        <f t="shared" si="283"/>
        <v/>
      </c>
      <c r="K1851" s="9" t="str">
        <f t="shared" si="284"/>
        <v/>
      </c>
      <c r="O1851">
        <f t="shared" si="285"/>
        <v>0</v>
      </c>
      <c r="P1851">
        <f t="shared" si="286"/>
        <v>0</v>
      </c>
      <c r="Q1851">
        <f t="shared" si="287"/>
        <v>0</v>
      </c>
      <c r="R1851">
        <f t="shared" si="288"/>
        <v>0</v>
      </c>
      <c r="S1851">
        <f t="shared" si="289"/>
        <v>0</v>
      </c>
    </row>
    <row r="1852" spans="1:19" x14ac:dyDescent="0.25">
      <c r="A1852" s="8"/>
      <c r="B1852" s="8"/>
      <c r="C1852" s="8"/>
      <c r="D1852" s="8"/>
      <c r="E1852" s="8"/>
      <c r="G1852" s="9" t="str">
        <f t="shared" si="280"/>
        <v/>
      </c>
      <c r="H1852" s="9" t="str">
        <f t="shared" si="281"/>
        <v/>
      </c>
      <c r="I1852" s="9" t="str">
        <f t="shared" si="282"/>
        <v/>
      </c>
      <c r="J1852" s="9" t="str">
        <f t="shared" si="283"/>
        <v/>
      </c>
      <c r="K1852" s="9" t="str">
        <f t="shared" si="284"/>
        <v/>
      </c>
      <c r="O1852">
        <f t="shared" si="285"/>
        <v>0</v>
      </c>
      <c r="P1852">
        <f t="shared" si="286"/>
        <v>0</v>
      </c>
      <c r="Q1852">
        <f t="shared" si="287"/>
        <v>0</v>
      </c>
      <c r="R1852">
        <f t="shared" si="288"/>
        <v>0</v>
      </c>
      <c r="S1852">
        <f t="shared" si="289"/>
        <v>0</v>
      </c>
    </row>
    <row r="1853" spans="1:19" x14ac:dyDescent="0.25">
      <c r="A1853" s="8"/>
      <c r="B1853" s="8"/>
      <c r="C1853" s="8"/>
      <c r="D1853" s="8"/>
      <c r="E1853" s="8"/>
      <c r="G1853" s="9" t="str">
        <f t="shared" si="280"/>
        <v/>
      </c>
      <c r="H1853" s="9" t="str">
        <f t="shared" si="281"/>
        <v/>
      </c>
      <c r="I1853" s="9" t="str">
        <f t="shared" si="282"/>
        <v/>
      </c>
      <c r="J1853" s="9" t="str">
        <f t="shared" si="283"/>
        <v/>
      </c>
      <c r="K1853" s="9" t="str">
        <f t="shared" si="284"/>
        <v/>
      </c>
      <c r="O1853">
        <f t="shared" si="285"/>
        <v>0</v>
      </c>
      <c r="P1853">
        <f t="shared" si="286"/>
        <v>0</v>
      </c>
      <c r="Q1853">
        <f t="shared" si="287"/>
        <v>0</v>
      </c>
      <c r="R1853">
        <f t="shared" si="288"/>
        <v>0</v>
      </c>
      <c r="S1853">
        <f t="shared" si="289"/>
        <v>0</v>
      </c>
    </row>
    <row r="1854" spans="1:19" x14ac:dyDescent="0.25">
      <c r="A1854" s="8"/>
      <c r="B1854" s="8"/>
      <c r="C1854" s="8"/>
      <c r="D1854" s="8"/>
      <c r="E1854" s="8"/>
      <c r="G1854" s="9" t="str">
        <f t="shared" si="280"/>
        <v/>
      </c>
      <c r="H1854" s="9" t="str">
        <f t="shared" si="281"/>
        <v/>
      </c>
      <c r="I1854" s="9" t="str">
        <f t="shared" si="282"/>
        <v/>
      </c>
      <c r="J1854" s="9" t="str">
        <f t="shared" si="283"/>
        <v/>
      </c>
      <c r="K1854" s="9" t="str">
        <f t="shared" si="284"/>
        <v/>
      </c>
      <c r="O1854">
        <f t="shared" si="285"/>
        <v>0</v>
      </c>
      <c r="P1854">
        <f t="shared" si="286"/>
        <v>0</v>
      </c>
      <c r="Q1854">
        <f t="shared" si="287"/>
        <v>0</v>
      </c>
      <c r="R1854">
        <f t="shared" si="288"/>
        <v>0</v>
      </c>
      <c r="S1854">
        <f t="shared" si="289"/>
        <v>0</v>
      </c>
    </row>
    <row r="1855" spans="1:19" x14ac:dyDescent="0.25">
      <c r="A1855" s="8"/>
      <c r="B1855" s="8"/>
      <c r="C1855" s="8"/>
      <c r="D1855" s="8"/>
      <c r="E1855" s="8"/>
      <c r="G1855" s="9" t="str">
        <f t="shared" si="280"/>
        <v/>
      </c>
      <c r="H1855" s="9" t="str">
        <f t="shared" si="281"/>
        <v/>
      </c>
      <c r="I1855" s="9" t="str">
        <f t="shared" si="282"/>
        <v/>
      </c>
      <c r="J1855" s="9" t="str">
        <f t="shared" si="283"/>
        <v/>
      </c>
      <c r="K1855" s="9" t="str">
        <f t="shared" si="284"/>
        <v/>
      </c>
      <c r="O1855">
        <f t="shared" si="285"/>
        <v>0</v>
      </c>
      <c r="P1855">
        <f t="shared" si="286"/>
        <v>0</v>
      </c>
      <c r="Q1855">
        <f t="shared" si="287"/>
        <v>0</v>
      </c>
      <c r="R1855">
        <f t="shared" si="288"/>
        <v>0</v>
      </c>
      <c r="S1855">
        <f t="shared" si="289"/>
        <v>0</v>
      </c>
    </row>
    <row r="1856" spans="1:19" x14ac:dyDescent="0.25">
      <c r="A1856" s="8"/>
      <c r="B1856" s="8"/>
      <c r="C1856" s="8"/>
      <c r="D1856" s="8"/>
      <c r="E1856" s="8"/>
      <c r="G1856" s="9" t="str">
        <f t="shared" si="280"/>
        <v/>
      </c>
      <c r="H1856" s="9" t="str">
        <f t="shared" si="281"/>
        <v/>
      </c>
      <c r="I1856" s="9" t="str">
        <f t="shared" si="282"/>
        <v/>
      </c>
      <c r="J1856" s="9" t="str">
        <f t="shared" si="283"/>
        <v/>
      </c>
      <c r="K1856" s="9" t="str">
        <f t="shared" si="284"/>
        <v/>
      </c>
      <c r="O1856">
        <f t="shared" si="285"/>
        <v>0</v>
      </c>
      <c r="P1856">
        <f t="shared" si="286"/>
        <v>0</v>
      </c>
      <c r="Q1856">
        <f t="shared" si="287"/>
        <v>0</v>
      </c>
      <c r="R1856">
        <f t="shared" si="288"/>
        <v>0</v>
      </c>
      <c r="S1856">
        <f t="shared" si="289"/>
        <v>0</v>
      </c>
    </row>
    <row r="1857" spans="1:19" x14ac:dyDescent="0.25">
      <c r="A1857" s="8"/>
      <c r="B1857" s="8"/>
      <c r="C1857" s="8"/>
      <c r="D1857" s="8"/>
      <c r="E1857" s="8"/>
      <c r="G1857" s="9" t="str">
        <f t="shared" si="280"/>
        <v/>
      </c>
      <c r="H1857" s="9" t="str">
        <f t="shared" si="281"/>
        <v/>
      </c>
      <c r="I1857" s="9" t="str">
        <f t="shared" si="282"/>
        <v/>
      </c>
      <c r="J1857" s="9" t="str">
        <f t="shared" si="283"/>
        <v/>
      </c>
      <c r="K1857" s="9" t="str">
        <f t="shared" si="284"/>
        <v/>
      </c>
      <c r="O1857">
        <f t="shared" si="285"/>
        <v>0</v>
      </c>
      <c r="P1857">
        <f t="shared" si="286"/>
        <v>0</v>
      </c>
      <c r="Q1857">
        <f t="shared" si="287"/>
        <v>0</v>
      </c>
      <c r="R1857">
        <f t="shared" si="288"/>
        <v>0</v>
      </c>
      <c r="S1857">
        <f t="shared" si="289"/>
        <v>0</v>
      </c>
    </row>
    <row r="1858" spans="1:19" x14ac:dyDescent="0.25">
      <c r="A1858" s="8"/>
      <c r="B1858" s="8"/>
      <c r="C1858" s="8"/>
      <c r="D1858" s="8"/>
      <c r="E1858" s="8"/>
      <c r="G1858" s="9" t="str">
        <f t="shared" ref="G1858:G1921" si="290">IF($A1858="","",IF($O1858=0,$A1858,IFERROR(LEFT($A1858,$O1858-1),"")))</f>
        <v/>
      </c>
      <c r="H1858" s="9" t="str">
        <f t="shared" ref="H1858:H1921" si="291">IF($A1858="","",IF($O1858=0,IF($B1858="","",$B1858),IFERROR(MID($A1858,$O1858+1,$P1858-$O1858-1),"")))</f>
        <v/>
      </c>
      <c r="I1858" s="9" t="str">
        <f t="shared" ref="I1858:I1921" si="292">IF($A1858="","",IF($O1858=0,IF($C1858="","",$C1858),IFERROR(MID($A1858,$P1858+1,$Q1858-$P1858-1),"")))</f>
        <v/>
      </c>
      <c r="J1858" s="9" t="str">
        <f t="shared" ref="J1858:J1921" si="293">IF($A1858="","",IF($O1858=0,IF($D1858="","",$D1858),IFERROR(MID($A1858,$Q1858+1,$R1858-$Q1858-1),"")))</f>
        <v/>
      </c>
      <c r="K1858" s="9" t="str">
        <f t="shared" ref="K1858:K1921" si="294">IF($A1858="","",IF($O1858=0,IF($E1858="","",$E1858),IFERROR(MID($A1858,$R1858+1,200),"")))</f>
        <v/>
      </c>
      <c r="O1858">
        <f t="shared" ref="O1858:O1921" si="295">IFERROR(FIND(CHAR(9),$A1858),0)</f>
        <v>0</v>
      </c>
      <c r="P1858">
        <f t="shared" ref="P1858:P1921" si="296">IF($O1858=0,0,IFERROR(FIND(CHAR(9),$A1858,$O1858+1),0))</f>
        <v>0</v>
      </c>
      <c r="Q1858">
        <f t="shared" ref="Q1858:Q1921" si="297">IF($P1858=0,0,IFERROR(FIND(CHAR(9),$A1858,$P1858+1),0))</f>
        <v>0</v>
      </c>
      <c r="R1858">
        <f t="shared" ref="R1858:R1921" si="298">IF($Q1858=0,0,IFERROR(FIND(CHAR(9),$A1858,$Q1858+1),0))</f>
        <v>0</v>
      </c>
      <c r="S1858">
        <f t="shared" ref="S1858:S1921" si="299">IFERROR(VALUE($I1858),0)</f>
        <v>0</v>
      </c>
    </row>
    <row r="1859" spans="1:19" x14ac:dyDescent="0.25">
      <c r="A1859" s="8"/>
      <c r="B1859" s="8"/>
      <c r="C1859" s="8"/>
      <c r="D1859" s="8"/>
      <c r="E1859" s="8"/>
      <c r="G1859" s="9" t="str">
        <f t="shared" si="290"/>
        <v/>
      </c>
      <c r="H1859" s="9" t="str">
        <f t="shared" si="291"/>
        <v/>
      </c>
      <c r="I1859" s="9" t="str">
        <f t="shared" si="292"/>
        <v/>
      </c>
      <c r="J1859" s="9" t="str">
        <f t="shared" si="293"/>
        <v/>
      </c>
      <c r="K1859" s="9" t="str">
        <f t="shared" si="294"/>
        <v/>
      </c>
      <c r="O1859">
        <f t="shared" si="295"/>
        <v>0</v>
      </c>
      <c r="P1859">
        <f t="shared" si="296"/>
        <v>0</v>
      </c>
      <c r="Q1859">
        <f t="shared" si="297"/>
        <v>0</v>
      </c>
      <c r="R1859">
        <f t="shared" si="298"/>
        <v>0</v>
      </c>
      <c r="S1859">
        <f t="shared" si="299"/>
        <v>0</v>
      </c>
    </row>
    <row r="1860" spans="1:19" x14ac:dyDescent="0.25">
      <c r="A1860" s="8"/>
      <c r="B1860" s="8"/>
      <c r="C1860" s="8"/>
      <c r="D1860" s="8"/>
      <c r="E1860" s="8"/>
      <c r="G1860" s="9" t="str">
        <f t="shared" si="290"/>
        <v/>
      </c>
      <c r="H1860" s="9" t="str">
        <f t="shared" si="291"/>
        <v/>
      </c>
      <c r="I1860" s="9" t="str">
        <f t="shared" si="292"/>
        <v/>
      </c>
      <c r="J1860" s="9" t="str">
        <f t="shared" si="293"/>
        <v/>
      </c>
      <c r="K1860" s="9" t="str">
        <f t="shared" si="294"/>
        <v/>
      </c>
      <c r="O1860">
        <f t="shared" si="295"/>
        <v>0</v>
      </c>
      <c r="P1860">
        <f t="shared" si="296"/>
        <v>0</v>
      </c>
      <c r="Q1860">
        <f t="shared" si="297"/>
        <v>0</v>
      </c>
      <c r="R1860">
        <f t="shared" si="298"/>
        <v>0</v>
      </c>
      <c r="S1860">
        <f t="shared" si="299"/>
        <v>0</v>
      </c>
    </row>
    <row r="1861" spans="1:19" x14ac:dyDescent="0.25">
      <c r="A1861" s="8"/>
      <c r="B1861" s="8"/>
      <c r="C1861" s="8"/>
      <c r="D1861" s="8"/>
      <c r="E1861" s="8"/>
      <c r="G1861" s="9" t="str">
        <f t="shared" si="290"/>
        <v/>
      </c>
      <c r="H1861" s="9" t="str">
        <f t="shared" si="291"/>
        <v/>
      </c>
      <c r="I1861" s="9" t="str">
        <f t="shared" si="292"/>
        <v/>
      </c>
      <c r="J1861" s="9" t="str">
        <f t="shared" si="293"/>
        <v/>
      </c>
      <c r="K1861" s="9" t="str">
        <f t="shared" si="294"/>
        <v/>
      </c>
      <c r="O1861">
        <f t="shared" si="295"/>
        <v>0</v>
      </c>
      <c r="P1861">
        <f t="shared" si="296"/>
        <v>0</v>
      </c>
      <c r="Q1861">
        <f t="shared" si="297"/>
        <v>0</v>
      </c>
      <c r="R1861">
        <f t="shared" si="298"/>
        <v>0</v>
      </c>
      <c r="S1861">
        <f t="shared" si="299"/>
        <v>0</v>
      </c>
    </row>
    <row r="1862" spans="1:19" x14ac:dyDescent="0.25">
      <c r="A1862" s="8"/>
      <c r="B1862" s="8"/>
      <c r="C1862" s="8"/>
      <c r="D1862" s="8"/>
      <c r="E1862" s="8"/>
      <c r="G1862" s="9" t="str">
        <f t="shared" si="290"/>
        <v/>
      </c>
      <c r="H1862" s="9" t="str">
        <f t="shared" si="291"/>
        <v/>
      </c>
      <c r="I1862" s="9" t="str">
        <f t="shared" si="292"/>
        <v/>
      </c>
      <c r="J1862" s="9" t="str">
        <f t="shared" si="293"/>
        <v/>
      </c>
      <c r="K1862" s="9" t="str">
        <f t="shared" si="294"/>
        <v/>
      </c>
      <c r="O1862">
        <f t="shared" si="295"/>
        <v>0</v>
      </c>
      <c r="P1862">
        <f t="shared" si="296"/>
        <v>0</v>
      </c>
      <c r="Q1862">
        <f t="shared" si="297"/>
        <v>0</v>
      </c>
      <c r="R1862">
        <f t="shared" si="298"/>
        <v>0</v>
      </c>
      <c r="S1862">
        <f t="shared" si="299"/>
        <v>0</v>
      </c>
    </row>
    <row r="1863" spans="1:19" x14ac:dyDescent="0.25">
      <c r="A1863" s="8"/>
      <c r="B1863" s="8"/>
      <c r="C1863" s="8"/>
      <c r="D1863" s="8"/>
      <c r="E1863" s="8"/>
      <c r="G1863" s="9" t="str">
        <f t="shared" si="290"/>
        <v/>
      </c>
      <c r="H1863" s="9" t="str">
        <f t="shared" si="291"/>
        <v/>
      </c>
      <c r="I1863" s="9" t="str">
        <f t="shared" si="292"/>
        <v/>
      </c>
      <c r="J1863" s="9" t="str">
        <f t="shared" si="293"/>
        <v/>
      </c>
      <c r="K1863" s="9" t="str">
        <f t="shared" si="294"/>
        <v/>
      </c>
      <c r="O1863">
        <f t="shared" si="295"/>
        <v>0</v>
      </c>
      <c r="P1863">
        <f t="shared" si="296"/>
        <v>0</v>
      </c>
      <c r="Q1863">
        <f t="shared" si="297"/>
        <v>0</v>
      </c>
      <c r="R1863">
        <f t="shared" si="298"/>
        <v>0</v>
      </c>
      <c r="S1863">
        <f t="shared" si="299"/>
        <v>0</v>
      </c>
    </row>
    <row r="1864" spans="1:19" x14ac:dyDescent="0.25">
      <c r="A1864" s="8"/>
      <c r="B1864" s="8"/>
      <c r="C1864" s="8"/>
      <c r="D1864" s="8"/>
      <c r="E1864" s="8"/>
      <c r="G1864" s="9" t="str">
        <f t="shared" si="290"/>
        <v/>
      </c>
      <c r="H1864" s="9" t="str">
        <f t="shared" si="291"/>
        <v/>
      </c>
      <c r="I1864" s="9" t="str">
        <f t="shared" si="292"/>
        <v/>
      </c>
      <c r="J1864" s="9" t="str">
        <f t="shared" si="293"/>
        <v/>
      </c>
      <c r="K1864" s="9" t="str">
        <f t="shared" si="294"/>
        <v/>
      </c>
      <c r="O1864">
        <f t="shared" si="295"/>
        <v>0</v>
      </c>
      <c r="P1864">
        <f t="shared" si="296"/>
        <v>0</v>
      </c>
      <c r="Q1864">
        <f t="shared" si="297"/>
        <v>0</v>
      </c>
      <c r="R1864">
        <f t="shared" si="298"/>
        <v>0</v>
      </c>
      <c r="S1864">
        <f t="shared" si="299"/>
        <v>0</v>
      </c>
    </row>
    <row r="1865" spans="1:19" x14ac:dyDescent="0.25">
      <c r="A1865" s="8"/>
      <c r="B1865" s="8"/>
      <c r="C1865" s="8"/>
      <c r="D1865" s="8"/>
      <c r="E1865" s="8"/>
      <c r="G1865" s="9" t="str">
        <f t="shared" si="290"/>
        <v/>
      </c>
      <c r="H1865" s="9" t="str">
        <f t="shared" si="291"/>
        <v/>
      </c>
      <c r="I1865" s="9" t="str">
        <f t="shared" si="292"/>
        <v/>
      </c>
      <c r="J1865" s="9" t="str">
        <f t="shared" si="293"/>
        <v/>
      </c>
      <c r="K1865" s="9" t="str">
        <f t="shared" si="294"/>
        <v/>
      </c>
      <c r="O1865">
        <f t="shared" si="295"/>
        <v>0</v>
      </c>
      <c r="P1865">
        <f t="shared" si="296"/>
        <v>0</v>
      </c>
      <c r="Q1865">
        <f t="shared" si="297"/>
        <v>0</v>
      </c>
      <c r="R1865">
        <f t="shared" si="298"/>
        <v>0</v>
      </c>
      <c r="S1865">
        <f t="shared" si="299"/>
        <v>0</v>
      </c>
    </row>
    <row r="1866" spans="1:19" x14ac:dyDescent="0.25">
      <c r="A1866" s="8"/>
      <c r="B1866" s="8"/>
      <c r="C1866" s="8"/>
      <c r="D1866" s="8"/>
      <c r="E1866" s="8"/>
      <c r="G1866" s="9" t="str">
        <f t="shared" si="290"/>
        <v/>
      </c>
      <c r="H1866" s="9" t="str">
        <f t="shared" si="291"/>
        <v/>
      </c>
      <c r="I1866" s="9" t="str">
        <f t="shared" si="292"/>
        <v/>
      </c>
      <c r="J1866" s="9" t="str">
        <f t="shared" si="293"/>
        <v/>
      </c>
      <c r="K1866" s="9" t="str">
        <f t="shared" si="294"/>
        <v/>
      </c>
      <c r="O1866">
        <f t="shared" si="295"/>
        <v>0</v>
      </c>
      <c r="P1866">
        <f t="shared" si="296"/>
        <v>0</v>
      </c>
      <c r="Q1866">
        <f t="shared" si="297"/>
        <v>0</v>
      </c>
      <c r="R1866">
        <f t="shared" si="298"/>
        <v>0</v>
      </c>
      <c r="S1866">
        <f t="shared" si="299"/>
        <v>0</v>
      </c>
    </row>
    <row r="1867" spans="1:19" x14ac:dyDescent="0.25">
      <c r="A1867" s="8"/>
      <c r="B1867" s="8"/>
      <c r="C1867" s="8"/>
      <c r="D1867" s="8"/>
      <c r="E1867" s="8"/>
      <c r="G1867" s="9" t="str">
        <f t="shared" si="290"/>
        <v/>
      </c>
      <c r="H1867" s="9" t="str">
        <f t="shared" si="291"/>
        <v/>
      </c>
      <c r="I1867" s="9" t="str">
        <f t="shared" si="292"/>
        <v/>
      </c>
      <c r="J1867" s="9" t="str">
        <f t="shared" si="293"/>
        <v/>
      </c>
      <c r="K1867" s="9" t="str">
        <f t="shared" si="294"/>
        <v/>
      </c>
      <c r="O1867">
        <f t="shared" si="295"/>
        <v>0</v>
      </c>
      <c r="P1867">
        <f t="shared" si="296"/>
        <v>0</v>
      </c>
      <c r="Q1867">
        <f t="shared" si="297"/>
        <v>0</v>
      </c>
      <c r="R1867">
        <f t="shared" si="298"/>
        <v>0</v>
      </c>
      <c r="S1867">
        <f t="shared" si="299"/>
        <v>0</v>
      </c>
    </row>
    <row r="1868" spans="1:19" x14ac:dyDescent="0.25">
      <c r="A1868" s="8"/>
      <c r="B1868" s="8"/>
      <c r="C1868" s="8"/>
      <c r="D1868" s="8"/>
      <c r="E1868" s="8"/>
      <c r="G1868" s="9" t="str">
        <f t="shared" si="290"/>
        <v/>
      </c>
      <c r="H1868" s="9" t="str">
        <f t="shared" si="291"/>
        <v/>
      </c>
      <c r="I1868" s="9" t="str">
        <f t="shared" si="292"/>
        <v/>
      </c>
      <c r="J1868" s="9" t="str">
        <f t="shared" si="293"/>
        <v/>
      </c>
      <c r="K1868" s="9" t="str">
        <f t="shared" si="294"/>
        <v/>
      </c>
      <c r="O1868">
        <f t="shared" si="295"/>
        <v>0</v>
      </c>
      <c r="P1868">
        <f t="shared" si="296"/>
        <v>0</v>
      </c>
      <c r="Q1868">
        <f t="shared" si="297"/>
        <v>0</v>
      </c>
      <c r="R1868">
        <f t="shared" si="298"/>
        <v>0</v>
      </c>
      <c r="S1868">
        <f t="shared" si="299"/>
        <v>0</v>
      </c>
    </row>
    <row r="1869" spans="1:19" x14ac:dyDescent="0.25">
      <c r="A1869" s="8"/>
      <c r="B1869" s="8"/>
      <c r="C1869" s="8"/>
      <c r="D1869" s="8"/>
      <c r="E1869" s="8"/>
      <c r="G1869" s="9" t="str">
        <f t="shared" si="290"/>
        <v/>
      </c>
      <c r="H1869" s="9" t="str">
        <f t="shared" si="291"/>
        <v/>
      </c>
      <c r="I1869" s="9" t="str">
        <f t="shared" si="292"/>
        <v/>
      </c>
      <c r="J1869" s="9" t="str">
        <f t="shared" si="293"/>
        <v/>
      </c>
      <c r="K1869" s="9" t="str">
        <f t="shared" si="294"/>
        <v/>
      </c>
      <c r="O1869">
        <f t="shared" si="295"/>
        <v>0</v>
      </c>
      <c r="P1869">
        <f t="shared" si="296"/>
        <v>0</v>
      </c>
      <c r="Q1869">
        <f t="shared" si="297"/>
        <v>0</v>
      </c>
      <c r="R1869">
        <f t="shared" si="298"/>
        <v>0</v>
      </c>
      <c r="S1869">
        <f t="shared" si="299"/>
        <v>0</v>
      </c>
    </row>
    <row r="1870" spans="1:19" x14ac:dyDescent="0.25">
      <c r="A1870" s="8"/>
      <c r="B1870" s="8"/>
      <c r="C1870" s="8"/>
      <c r="D1870" s="8"/>
      <c r="E1870" s="8"/>
      <c r="G1870" s="9" t="str">
        <f t="shared" si="290"/>
        <v/>
      </c>
      <c r="H1870" s="9" t="str">
        <f t="shared" si="291"/>
        <v/>
      </c>
      <c r="I1870" s="9" t="str">
        <f t="shared" si="292"/>
        <v/>
      </c>
      <c r="J1870" s="9" t="str">
        <f t="shared" si="293"/>
        <v/>
      </c>
      <c r="K1870" s="9" t="str">
        <f t="shared" si="294"/>
        <v/>
      </c>
      <c r="O1870">
        <f t="shared" si="295"/>
        <v>0</v>
      </c>
      <c r="P1870">
        <f t="shared" si="296"/>
        <v>0</v>
      </c>
      <c r="Q1870">
        <f t="shared" si="297"/>
        <v>0</v>
      </c>
      <c r="R1870">
        <f t="shared" si="298"/>
        <v>0</v>
      </c>
      <c r="S1870">
        <f t="shared" si="299"/>
        <v>0</v>
      </c>
    </row>
    <row r="1871" spans="1:19" x14ac:dyDescent="0.25">
      <c r="A1871" s="8"/>
      <c r="B1871" s="8"/>
      <c r="C1871" s="8"/>
      <c r="D1871" s="8"/>
      <c r="E1871" s="8"/>
      <c r="G1871" s="9" t="str">
        <f t="shared" si="290"/>
        <v/>
      </c>
      <c r="H1871" s="9" t="str">
        <f t="shared" si="291"/>
        <v/>
      </c>
      <c r="I1871" s="9" t="str">
        <f t="shared" si="292"/>
        <v/>
      </c>
      <c r="J1871" s="9" t="str">
        <f t="shared" si="293"/>
        <v/>
      </c>
      <c r="K1871" s="9" t="str">
        <f t="shared" si="294"/>
        <v/>
      </c>
      <c r="O1871">
        <f t="shared" si="295"/>
        <v>0</v>
      </c>
      <c r="P1871">
        <f t="shared" si="296"/>
        <v>0</v>
      </c>
      <c r="Q1871">
        <f t="shared" si="297"/>
        <v>0</v>
      </c>
      <c r="R1871">
        <f t="shared" si="298"/>
        <v>0</v>
      </c>
      <c r="S1871">
        <f t="shared" si="299"/>
        <v>0</v>
      </c>
    </row>
    <row r="1872" spans="1:19" x14ac:dyDescent="0.25">
      <c r="A1872" s="8"/>
      <c r="B1872" s="8"/>
      <c r="C1872" s="8"/>
      <c r="D1872" s="8"/>
      <c r="E1872" s="8"/>
      <c r="G1872" s="9" t="str">
        <f t="shared" si="290"/>
        <v/>
      </c>
      <c r="H1872" s="9" t="str">
        <f t="shared" si="291"/>
        <v/>
      </c>
      <c r="I1872" s="9" t="str">
        <f t="shared" si="292"/>
        <v/>
      </c>
      <c r="J1872" s="9" t="str">
        <f t="shared" si="293"/>
        <v/>
      </c>
      <c r="K1872" s="9" t="str">
        <f t="shared" si="294"/>
        <v/>
      </c>
      <c r="O1872">
        <f t="shared" si="295"/>
        <v>0</v>
      </c>
      <c r="P1872">
        <f t="shared" si="296"/>
        <v>0</v>
      </c>
      <c r="Q1872">
        <f t="shared" si="297"/>
        <v>0</v>
      </c>
      <c r="R1872">
        <f t="shared" si="298"/>
        <v>0</v>
      </c>
      <c r="S1872">
        <f t="shared" si="299"/>
        <v>0</v>
      </c>
    </row>
    <row r="1873" spans="1:19" x14ac:dyDescent="0.25">
      <c r="A1873" s="8"/>
      <c r="B1873" s="8"/>
      <c r="C1873" s="8"/>
      <c r="D1873" s="8"/>
      <c r="E1873" s="8"/>
      <c r="G1873" s="9" t="str">
        <f t="shared" si="290"/>
        <v/>
      </c>
      <c r="H1873" s="9" t="str">
        <f t="shared" si="291"/>
        <v/>
      </c>
      <c r="I1873" s="9" t="str">
        <f t="shared" si="292"/>
        <v/>
      </c>
      <c r="J1873" s="9" t="str">
        <f t="shared" si="293"/>
        <v/>
      </c>
      <c r="K1873" s="9" t="str">
        <f t="shared" si="294"/>
        <v/>
      </c>
      <c r="O1873">
        <f t="shared" si="295"/>
        <v>0</v>
      </c>
      <c r="P1873">
        <f t="shared" si="296"/>
        <v>0</v>
      </c>
      <c r="Q1873">
        <f t="shared" si="297"/>
        <v>0</v>
      </c>
      <c r="R1873">
        <f t="shared" si="298"/>
        <v>0</v>
      </c>
      <c r="S1873">
        <f t="shared" si="299"/>
        <v>0</v>
      </c>
    </row>
    <row r="1874" spans="1:19" x14ac:dyDescent="0.25">
      <c r="A1874" s="8"/>
      <c r="B1874" s="8"/>
      <c r="C1874" s="8"/>
      <c r="D1874" s="8"/>
      <c r="E1874" s="8"/>
      <c r="G1874" s="9" t="str">
        <f t="shared" si="290"/>
        <v/>
      </c>
      <c r="H1874" s="9" t="str">
        <f t="shared" si="291"/>
        <v/>
      </c>
      <c r="I1874" s="9" t="str">
        <f t="shared" si="292"/>
        <v/>
      </c>
      <c r="J1874" s="9" t="str">
        <f t="shared" si="293"/>
        <v/>
      </c>
      <c r="K1874" s="9" t="str">
        <f t="shared" si="294"/>
        <v/>
      </c>
      <c r="O1874">
        <f t="shared" si="295"/>
        <v>0</v>
      </c>
      <c r="P1874">
        <f t="shared" si="296"/>
        <v>0</v>
      </c>
      <c r="Q1874">
        <f t="shared" si="297"/>
        <v>0</v>
      </c>
      <c r="R1874">
        <f t="shared" si="298"/>
        <v>0</v>
      </c>
      <c r="S1874">
        <f t="shared" si="299"/>
        <v>0</v>
      </c>
    </row>
    <row r="1875" spans="1:19" x14ac:dyDescent="0.25">
      <c r="A1875" s="8"/>
      <c r="B1875" s="8"/>
      <c r="C1875" s="8"/>
      <c r="D1875" s="8"/>
      <c r="E1875" s="8"/>
      <c r="G1875" s="9" t="str">
        <f t="shared" si="290"/>
        <v/>
      </c>
      <c r="H1875" s="9" t="str">
        <f t="shared" si="291"/>
        <v/>
      </c>
      <c r="I1875" s="9" t="str">
        <f t="shared" si="292"/>
        <v/>
      </c>
      <c r="J1875" s="9" t="str">
        <f t="shared" si="293"/>
        <v/>
      </c>
      <c r="K1875" s="9" t="str">
        <f t="shared" si="294"/>
        <v/>
      </c>
      <c r="O1875">
        <f t="shared" si="295"/>
        <v>0</v>
      </c>
      <c r="P1875">
        <f t="shared" si="296"/>
        <v>0</v>
      </c>
      <c r="Q1875">
        <f t="shared" si="297"/>
        <v>0</v>
      </c>
      <c r="R1875">
        <f t="shared" si="298"/>
        <v>0</v>
      </c>
      <c r="S1875">
        <f t="shared" si="299"/>
        <v>0</v>
      </c>
    </row>
    <row r="1876" spans="1:19" x14ac:dyDescent="0.25">
      <c r="A1876" s="8"/>
      <c r="B1876" s="8"/>
      <c r="C1876" s="8"/>
      <c r="D1876" s="8"/>
      <c r="E1876" s="8"/>
      <c r="G1876" s="9" t="str">
        <f t="shared" si="290"/>
        <v/>
      </c>
      <c r="H1876" s="9" t="str">
        <f t="shared" si="291"/>
        <v/>
      </c>
      <c r="I1876" s="9" t="str">
        <f t="shared" si="292"/>
        <v/>
      </c>
      <c r="J1876" s="9" t="str">
        <f t="shared" si="293"/>
        <v/>
      </c>
      <c r="K1876" s="9" t="str">
        <f t="shared" si="294"/>
        <v/>
      </c>
      <c r="O1876">
        <f t="shared" si="295"/>
        <v>0</v>
      </c>
      <c r="P1876">
        <f t="shared" si="296"/>
        <v>0</v>
      </c>
      <c r="Q1876">
        <f t="shared" si="297"/>
        <v>0</v>
      </c>
      <c r="R1876">
        <f t="shared" si="298"/>
        <v>0</v>
      </c>
      <c r="S1876">
        <f t="shared" si="299"/>
        <v>0</v>
      </c>
    </row>
    <row r="1877" spans="1:19" x14ac:dyDescent="0.25">
      <c r="A1877" s="8"/>
      <c r="B1877" s="8"/>
      <c r="C1877" s="8"/>
      <c r="D1877" s="8"/>
      <c r="E1877" s="8"/>
      <c r="G1877" s="9" t="str">
        <f t="shared" si="290"/>
        <v/>
      </c>
      <c r="H1877" s="9" t="str">
        <f t="shared" si="291"/>
        <v/>
      </c>
      <c r="I1877" s="9" t="str">
        <f t="shared" si="292"/>
        <v/>
      </c>
      <c r="J1877" s="9" t="str">
        <f t="shared" si="293"/>
        <v/>
      </c>
      <c r="K1877" s="9" t="str">
        <f t="shared" si="294"/>
        <v/>
      </c>
      <c r="O1877">
        <f t="shared" si="295"/>
        <v>0</v>
      </c>
      <c r="P1877">
        <f t="shared" si="296"/>
        <v>0</v>
      </c>
      <c r="Q1877">
        <f t="shared" si="297"/>
        <v>0</v>
      </c>
      <c r="R1877">
        <f t="shared" si="298"/>
        <v>0</v>
      </c>
      <c r="S1877">
        <f t="shared" si="299"/>
        <v>0</v>
      </c>
    </row>
    <row r="1878" spans="1:19" x14ac:dyDescent="0.25">
      <c r="A1878" s="8"/>
      <c r="B1878" s="8"/>
      <c r="C1878" s="8"/>
      <c r="D1878" s="8"/>
      <c r="E1878" s="8"/>
      <c r="G1878" s="9" t="str">
        <f t="shared" si="290"/>
        <v/>
      </c>
      <c r="H1878" s="9" t="str">
        <f t="shared" si="291"/>
        <v/>
      </c>
      <c r="I1878" s="9" t="str">
        <f t="shared" si="292"/>
        <v/>
      </c>
      <c r="J1878" s="9" t="str">
        <f t="shared" si="293"/>
        <v/>
      </c>
      <c r="K1878" s="9" t="str">
        <f t="shared" si="294"/>
        <v/>
      </c>
      <c r="O1878">
        <f t="shared" si="295"/>
        <v>0</v>
      </c>
      <c r="P1878">
        <f t="shared" si="296"/>
        <v>0</v>
      </c>
      <c r="Q1878">
        <f t="shared" si="297"/>
        <v>0</v>
      </c>
      <c r="R1878">
        <f t="shared" si="298"/>
        <v>0</v>
      </c>
      <c r="S1878">
        <f t="shared" si="299"/>
        <v>0</v>
      </c>
    </row>
    <row r="1879" spans="1:19" x14ac:dyDescent="0.25">
      <c r="A1879" s="8"/>
      <c r="B1879" s="8"/>
      <c r="C1879" s="8"/>
      <c r="D1879" s="8"/>
      <c r="E1879" s="8"/>
      <c r="G1879" s="9" t="str">
        <f t="shared" si="290"/>
        <v/>
      </c>
      <c r="H1879" s="9" t="str">
        <f t="shared" si="291"/>
        <v/>
      </c>
      <c r="I1879" s="9" t="str">
        <f t="shared" si="292"/>
        <v/>
      </c>
      <c r="J1879" s="9" t="str">
        <f t="shared" si="293"/>
        <v/>
      </c>
      <c r="K1879" s="9" t="str">
        <f t="shared" si="294"/>
        <v/>
      </c>
      <c r="O1879">
        <f t="shared" si="295"/>
        <v>0</v>
      </c>
      <c r="P1879">
        <f t="shared" si="296"/>
        <v>0</v>
      </c>
      <c r="Q1879">
        <f t="shared" si="297"/>
        <v>0</v>
      </c>
      <c r="R1879">
        <f t="shared" si="298"/>
        <v>0</v>
      </c>
      <c r="S1879">
        <f t="shared" si="299"/>
        <v>0</v>
      </c>
    </row>
    <row r="1880" spans="1:19" x14ac:dyDescent="0.25">
      <c r="A1880" s="8"/>
      <c r="B1880" s="8"/>
      <c r="C1880" s="8"/>
      <c r="D1880" s="8"/>
      <c r="E1880" s="8"/>
      <c r="G1880" s="9" t="str">
        <f t="shared" si="290"/>
        <v/>
      </c>
      <c r="H1880" s="9" t="str">
        <f t="shared" si="291"/>
        <v/>
      </c>
      <c r="I1880" s="9" t="str">
        <f t="shared" si="292"/>
        <v/>
      </c>
      <c r="J1880" s="9" t="str">
        <f t="shared" si="293"/>
        <v/>
      </c>
      <c r="K1880" s="9" t="str">
        <f t="shared" si="294"/>
        <v/>
      </c>
      <c r="O1880">
        <f t="shared" si="295"/>
        <v>0</v>
      </c>
      <c r="P1880">
        <f t="shared" si="296"/>
        <v>0</v>
      </c>
      <c r="Q1880">
        <f t="shared" si="297"/>
        <v>0</v>
      </c>
      <c r="R1880">
        <f t="shared" si="298"/>
        <v>0</v>
      </c>
      <c r="S1880">
        <f t="shared" si="299"/>
        <v>0</v>
      </c>
    </row>
    <row r="1881" spans="1:19" x14ac:dyDescent="0.25">
      <c r="A1881" s="8"/>
      <c r="B1881" s="8"/>
      <c r="C1881" s="8"/>
      <c r="D1881" s="8"/>
      <c r="E1881" s="8"/>
      <c r="G1881" s="9" t="str">
        <f t="shared" si="290"/>
        <v/>
      </c>
      <c r="H1881" s="9" t="str">
        <f t="shared" si="291"/>
        <v/>
      </c>
      <c r="I1881" s="9" t="str">
        <f t="shared" si="292"/>
        <v/>
      </c>
      <c r="J1881" s="9" t="str">
        <f t="shared" si="293"/>
        <v/>
      </c>
      <c r="K1881" s="9" t="str">
        <f t="shared" si="294"/>
        <v/>
      </c>
      <c r="O1881">
        <f t="shared" si="295"/>
        <v>0</v>
      </c>
      <c r="P1881">
        <f t="shared" si="296"/>
        <v>0</v>
      </c>
      <c r="Q1881">
        <f t="shared" si="297"/>
        <v>0</v>
      </c>
      <c r="R1881">
        <f t="shared" si="298"/>
        <v>0</v>
      </c>
      <c r="S1881">
        <f t="shared" si="299"/>
        <v>0</v>
      </c>
    </row>
    <row r="1882" spans="1:19" x14ac:dyDescent="0.25">
      <c r="A1882" s="8"/>
      <c r="B1882" s="8"/>
      <c r="C1882" s="8"/>
      <c r="D1882" s="8"/>
      <c r="E1882" s="8"/>
      <c r="G1882" s="9" t="str">
        <f t="shared" si="290"/>
        <v/>
      </c>
      <c r="H1882" s="9" t="str">
        <f t="shared" si="291"/>
        <v/>
      </c>
      <c r="I1882" s="9" t="str">
        <f t="shared" si="292"/>
        <v/>
      </c>
      <c r="J1882" s="9" t="str">
        <f t="shared" si="293"/>
        <v/>
      </c>
      <c r="K1882" s="9" t="str">
        <f t="shared" si="294"/>
        <v/>
      </c>
      <c r="O1882">
        <f t="shared" si="295"/>
        <v>0</v>
      </c>
      <c r="P1882">
        <f t="shared" si="296"/>
        <v>0</v>
      </c>
      <c r="Q1882">
        <f t="shared" si="297"/>
        <v>0</v>
      </c>
      <c r="R1882">
        <f t="shared" si="298"/>
        <v>0</v>
      </c>
      <c r="S1882">
        <f t="shared" si="299"/>
        <v>0</v>
      </c>
    </row>
    <row r="1883" spans="1:19" x14ac:dyDescent="0.25">
      <c r="A1883" s="8"/>
      <c r="B1883" s="8"/>
      <c r="C1883" s="8"/>
      <c r="D1883" s="8"/>
      <c r="E1883" s="8"/>
      <c r="G1883" s="9" t="str">
        <f t="shared" si="290"/>
        <v/>
      </c>
      <c r="H1883" s="9" t="str">
        <f t="shared" si="291"/>
        <v/>
      </c>
      <c r="I1883" s="9" t="str">
        <f t="shared" si="292"/>
        <v/>
      </c>
      <c r="J1883" s="9" t="str">
        <f t="shared" si="293"/>
        <v/>
      </c>
      <c r="K1883" s="9" t="str">
        <f t="shared" si="294"/>
        <v/>
      </c>
      <c r="O1883">
        <f t="shared" si="295"/>
        <v>0</v>
      </c>
      <c r="P1883">
        <f t="shared" si="296"/>
        <v>0</v>
      </c>
      <c r="Q1883">
        <f t="shared" si="297"/>
        <v>0</v>
      </c>
      <c r="R1883">
        <f t="shared" si="298"/>
        <v>0</v>
      </c>
      <c r="S1883">
        <f t="shared" si="299"/>
        <v>0</v>
      </c>
    </row>
    <row r="1884" spans="1:19" x14ac:dyDescent="0.25">
      <c r="A1884" s="8"/>
      <c r="B1884" s="8"/>
      <c r="C1884" s="8"/>
      <c r="D1884" s="8"/>
      <c r="E1884" s="8"/>
      <c r="G1884" s="9" t="str">
        <f t="shared" si="290"/>
        <v/>
      </c>
      <c r="H1884" s="9" t="str">
        <f t="shared" si="291"/>
        <v/>
      </c>
      <c r="I1884" s="9" t="str">
        <f t="shared" si="292"/>
        <v/>
      </c>
      <c r="J1884" s="9" t="str">
        <f t="shared" si="293"/>
        <v/>
      </c>
      <c r="K1884" s="9" t="str">
        <f t="shared" si="294"/>
        <v/>
      </c>
      <c r="O1884">
        <f t="shared" si="295"/>
        <v>0</v>
      </c>
      <c r="P1884">
        <f t="shared" si="296"/>
        <v>0</v>
      </c>
      <c r="Q1884">
        <f t="shared" si="297"/>
        <v>0</v>
      </c>
      <c r="R1884">
        <f t="shared" si="298"/>
        <v>0</v>
      </c>
      <c r="S1884">
        <f t="shared" si="299"/>
        <v>0</v>
      </c>
    </row>
    <row r="1885" spans="1:19" x14ac:dyDescent="0.25">
      <c r="A1885" s="8"/>
      <c r="B1885" s="8"/>
      <c r="C1885" s="8"/>
      <c r="D1885" s="8"/>
      <c r="E1885" s="8"/>
      <c r="G1885" s="9" t="str">
        <f t="shared" si="290"/>
        <v/>
      </c>
      <c r="H1885" s="9" t="str">
        <f t="shared" si="291"/>
        <v/>
      </c>
      <c r="I1885" s="9" t="str">
        <f t="shared" si="292"/>
        <v/>
      </c>
      <c r="J1885" s="9" t="str">
        <f t="shared" si="293"/>
        <v/>
      </c>
      <c r="K1885" s="9" t="str">
        <f t="shared" si="294"/>
        <v/>
      </c>
      <c r="O1885">
        <f t="shared" si="295"/>
        <v>0</v>
      </c>
      <c r="P1885">
        <f t="shared" si="296"/>
        <v>0</v>
      </c>
      <c r="Q1885">
        <f t="shared" si="297"/>
        <v>0</v>
      </c>
      <c r="R1885">
        <f t="shared" si="298"/>
        <v>0</v>
      </c>
      <c r="S1885">
        <f t="shared" si="299"/>
        <v>0</v>
      </c>
    </row>
    <row r="1886" spans="1:19" x14ac:dyDescent="0.25">
      <c r="A1886" s="8"/>
      <c r="B1886" s="8"/>
      <c r="C1886" s="8"/>
      <c r="D1886" s="8"/>
      <c r="E1886" s="8"/>
      <c r="G1886" s="9" t="str">
        <f t="shared" si="290"/>
        <v/>
      </c>
      <c r="H1886" s="9" t="str">
        <f t="shared" si="291"/>
        <v/>
      </c>
      <c r="I1886" s="9" t="str">
        <f t="shared" si="292"/>
        <v/>
      </c>
      <c r="J1886" s="9" t="str">
        <f t="shared" si="293"/>
        <v/>
      </c>
      <c r="K1886" s="9" t="str">
        <f t="shared" si="294"/>
        <v/>
      </c>
      <c r="O1886">
        <f t="shared" si="295"/>
        <v>0</v>
      </c>
      <c r="P1886">
        <f t="shared" si="296"/>
        <v>0</v>
      </c>
      <c r="Q1886">
        <f t="shared" si="297"/>
        <v>0</v>
      </c>
      <c r="R1886">
        <f t="shared" si="298"/>
        <v>0</v>
      </c>
      <c r="S1886">
        <f t="shared" si="299"/>
        <v>0</v>
      </c>
    </row>
    <row r="1887" spans="1:19" x14ac:dyDescent="0.25">
      <c r="A1887" s="8"/>
      <c r="B1887" s="8"/>
      <c r="C1887" s="8"/>
      <c r="D1887" s="8"/>
      <c r="E1887" s="8"/>
      <c r="G1887" s="9" t="str">
        <f t="shared" si="290"/>
        <v/>
      </c>
      <c r="H1887" s="9" t="str">
        <f t="shared" si="291"/>
        <v/>
      </c>
      <c r="I1887" s="9" t="str">
        <f t="shared" si="292"/>
        <v/>
      </c>
      <c r="J1887" s="9" t="str">
        <f t="shared" si="293"/>
        <v/>
      </c>
      <c r="K1887" s="9" t="str">
        <f t="shared" si="294"/>
        <v/>
      </c>
      <c r="O1887">
        <f t="shared" si="295"/>
        <v>0</v>
      </c>
      <c r="P1887">
        <f t="shared" si="296"/>
        <v>0</v>
      </c>
      <c r="Q1887">
        <f t="shared" si="297"/>
        <v>0</v>
      </c>
      <c r="R1887">
        <f t="shared" si="298"/>
        <v>0</v>
      </c>
      <c r="S1887">
        <f t="shared" si="299"/>
        <v>0</v>
      </c>
    </row>
    <row r="1888" spans="1:19" x14ac:dyDescent="0.25">
      <c r="A1888" s="8"/>
      <c r="B1888" s="8"/>
      <c r="C1888" s="8"/>
      <c r="D1888" s="8"/>
      <c r="E1888" s="8"/>
      <c r="G1888" s="9" t="str">
        <f t="shared" si="290"/>
        <v/>
      </c>
      <c r="H1888" s="9" t="str">
        <f t="shared" si="291"/>
        <v/>
      </c>
      <c r="I1888" s="9" t="str">
        <f t="shared" si="292"/>
        <v/>
      </c>
      <c r="J1888" s="9" t="str">
        <f t="shared" si="293"/>
        <v/>
      </c>
      <c r="K1888" s="9" t="str">
        <f t="shared" si="294"/>
        <v/>
      </c>
      <c r="O1888">
        <f t="shared" si="295"/>
        <v>0</v>
      </c>
      <c r="P1888">
        <f t="shared" si="296"/>
        <v>0</v>
      </c>
      <c r="Q1888">
        <f t="shared" si="297"/>
        <v>0</v>
      </c>
      <c r="R1888">
        <f t="shared" si="298"/>
        <v>0</v>
      </c>
      <c r="S1888">
        <f t="shared" si="299"/>
        <v>0</v>
      </c>
    </row>
    <row r="1889" spans="1:19" x14ac:dyDescent="0.25">
      <c r="A1889" s="8"/>
      <c r="B1889" s="8"/>
      <c r="C1889" s="8"/>
      <c r="D1889" s="8"/>
      <c r="E1889" s="8"/>
      <c r="G1889" s="9" t="str">
        <f t="shared" si="290"/>
        <v/>
      </c>
      <c r="H1889" s="9" t="str">
        <f t="shared" si="291"/>
        <v/>
      </c>
      <c r="I1889" s="9" t="str">
        <f t="shared" si="292"/>
        <v/>
      </c>
      <c r="J1889" s="9" t="str">
        <f t="shared" si="293"/>
        <v/>
      </c>
      <c r="K1889" s="9" t="str">
        <f t="shared" si="294"/>
        <v/>
      </c>
      <c r="O1889">
        <f t="shared" si="295"/>
        <v>0</v>
      </c>
      <c r="P1889">
        <f t="shared" si="296"/>
        <v>0</v>
      </c>
      <c r="Q1889">
        <f t="shared" si="297"/>
        <v>0</v>
      </c>
      <c r="R1889">
        <f t="shared" si="298"/>
        <v>0</v>
      </c>
      <c r="S1889">
        <f t="shared" si="299"/>
        <v>0</v>
      </c>
    </row>
    <row r="1890" spans="1:19" x14ac:dyDescent="0.25">
      <c r="A1890" s="8"/>
      <c r="B1890" s="8"/>
      <c r="C1890" s="8"/>
      <c r="D1890" s="8"/>
      <c r="E1890" s="8"/>
      <c r="G1890" s="9" t="str">
        <f t="shared" si="290"/>
        <v/>
      </c>
      <c r="H1890" s="9" t="str">
        <f t="shared" si="291"/>
        <v/>
      </c>
      <c r="I1890" s="9" t="str">
        <f t="shared" si="292"/>
        <v/>
      </c>
      <c r="J1890" s="9" t="str">
        <f t="shared" si="293"/>
        <v/>
      </c>
      <c r="K1890" s="9" t="str">
        <f t="shared" si="294"/>
        <v/>
      </c>
      <c r="O1890">
        <f t="shared" si="295"/>
        <v>0</v>
      </c>
      <c r="P1890">
        <f t="shared" si="296"/>
        <v>0</v>
      </c>
      <c r="Q1890">
        <f t="shared" si="297"/>
        <v>0</v>
      </c>
      <c r="R1890">
        <f t="shared" si="298"/>
        <v>0</v>
      </c>
      <c r="S1890">
        <f t="shared" si="299"/>
        <v>0</v>
      </c>
    </row>
    <row r="1891" spans="1:19" x14ac:dyDescent="0.25">
      <c r="A1891" s="8"/>
      <c r="B1891" s="8"/>
      <c r="C1891" s="8"/>
      <c r="D1891" s="8"/>
      <c r="E1891" s="8"/>
      <c r="G1891" s="9" t="str">
        <f t="shared" si="290"/>
        <v/>
      </c>
      <c r="H1891" s="9" t="str">
        <f t="shared" si="291"/>
        <v/>
      </c>
      <c r="I1891" s="9" t="str">
        <f t="shared" si="292"/>
        <v/>
      </c>
      <c r="J1891" s="9" t="str">
        <f t="shared" si="293"/>
        <v/>
      </c>
      <c r="K1891" s="9" t="str">
        <f t="shared" si="294"/>
        <v/>
      </c>
      <c r="O1891">
        <f t="shared" si="295"/>
        <v>0</v>
      </c>
      <c r="P1891">
        <f t="shared" si="296"/>
        <v>0</v>
      </c>
      <c r="Q1891">
        <f t="shared" si="297"/>
        <v>0</v>
      </c>
      <c r="R1891">
        <f t="shared" si="298"/>
        <v>0</v>
      </c>
      <c r="S1891">
        <f t="shared" si="299"/>
        <v>0</v>
      </c>
    </row>
    <row r="1892" spans="1:19" x14ac:dyDescent="0.25">
      <c r="A1892" s="8"/>
      <c r="B1892" s="8"/>
      <c r="C1892" s="8"/>
      <c r="D1892" s="8"/>
      <c r="E1892" s="8"/>
      <c r="G1892" s="9" t="str">
        <f t="shared" si="290"/>
        <v/>
      </c>
      <c r="H1892" s="9" t="str">
        <f t="shared" si="291"/>
        <v/>
      </c>
      <c r="I1892" s="9" t="str">
        <f t="shared" si="292"/>
        <v/>
      </c>
      <c r="J1892" s="9" t="str">
        <f t="shared" si="293"/>
        <v/>
      </c>
      <c r="K1892" s="9" t="str">
        <f t="shared" si="294"/>
        <v/>
      </c>
      <c r="O1892">
        <f t="shared" si="295"/>
        <v>0</v>
      </c>
      <c r="P1892">
        <f t="shared" si="296"/>
        <v>0</v>
      </c>
      <c r="Q1892">
        <f t="shared" si="297"/>
        <v>0</v>
      </c>
      <c r="R1892">
        <f t="shared" si="298"/>
        <v>0</v>
      </c>
      <c r="S1892">
        <f t="shared" si="299"/>
        <v>0</v>
      </c>
    </row>
    <row r="1893" spans="1:19" x14ac:dyDescent="0.25">
      <c r="A1893" s="8"/>
      <c r="B1893" s="8"/>
      <c r="C1893" s="8"/>
      <c r="D1893" s="8"/>
      <c r="E1893" s="8"/>
      <c r="G1893" s="9" t="str">
        <f t="shared" si="290"/>
        <v/>
      </c>
      <c r="H1893" s="9" t="str">
        <f t="shared" si="291"/>
        <v/>
      </c>
      <c r="I1893" s="9" t="str">
        <f t="shared" si="292"/>
        <v/>
      </c>
      <c r="J1893" s="9" t="str">
        <f t="shared" si="293"/>
        <v/>
      </c>
      <c r="K1893" s="9" t="str">
        <f t="shared" si="294"/>
        <v/>
      </c>
      <c r="O1893">
        <f t="shared" si="295"/>
        <v>0</v>
      </c>
      <c r="P1893">
        <f t="shared" si="296"/>
        <v>0</v>
      </c>
      <c r="Q1893">
        <f t="shared" si="297"/>
        <v>0</v>
      </c>
      <c r="R1893">
        <f t="shared" si="298"/>
        <v>0</v>
      </c>
      <c r="S1893">
        <f t="shared" si="299"/>
        <v>0</v>
      </c>
    </row>
    <row r="1894" spans="1:19" x14ac:dyDescent="0.25">
      <c r="A1894" s="8"/>
      <c r="B1894" s="8"/>
      <c r="C1894" s="8"/>
      <c r="D1894" s="8"/>
      <c r="E1894" s="8"/>
      <c r="G1894" s="9" t="str">
        <f t="shared" si="290"/>
        <v/>
      </c>
      <c r="H1894" s="9" t="str">
        <f t="shared" si="291"/>
        <v/>
      </c>
      <c r="I1894" s="9" t="str">
        <f t="shared" si="292"/>
        <v/>
      </c>
      <c r="J1894" s="9" t="str">
        <f t="shared" si="293"/>
        <v/>
      </c>
      <c r="K1894" s="9" t="str">
        <f t="shared" si="294"/>
        <v/>
      </c>
      <c r="O1894">
        <f t="shared" si="295"/>
        <v>0</v>
      </c>
      <c r="P1894">
        <f t="shared" si="296"/>
        <v>0</v>
      </c>
      <c r="Q1894">
        <f t="shared" si="297"/>
        <v>0</v>
      </c>
      <c r="R1894">
        <f t="shared" si="298"/>
        <v>0</v>
      </c>
      <c r="S1894">
        <f t="shared" si="299"/>
        <v>0</v>
      </c>
    </row>
    <row r="1895" spans="1:19" x14ac:dyDescent="0.25">
      <c r="A1895" s="8"/>
      <c r="B1895" s="8"/>
      <c r="C1895" s="8"/>
      <c r="D1895" s="8"/>
      <c r="E1895" s="8"/>
      <c r="G1895" s="9" t="str">
        <f t="shared" si="290"/>
        <v/>
      </c>
      <c r="H1895" s="9" t="str">
        <f t="shared" si="291"/>
        <v/>
      </c>
      <c r="I1895" s="9" t="str">
        <f t="shared" si="292"/>
        <v/>
      </c>
      <c r="J1895" s="9" t="str">
        <f t="shared" si="293"/>
        <v/>
      </c>
      <c r="K1895" s="9" t="str">
        <f t="shared" si="294"/>
        <v/>
      </c>
      <c r="O1895">
        <f t="shared" si="295"/>
        <v>0</v>
      </c>
      <c r="P1895">
        <f t="shared" si="296"/>
        <v>0</v>
      </c>
      <c r="Q1895">
        <f t="shared" si="297"/>
        <v>0</v>
      </c>
      <c r="R1895">
        <f t="shared" si="298"/>
        <v>0</v>
      </c>
      <c r="S1895">
        <f t="shared" si="299"/>
        <v>0</v>
      </c>
    </row>
    <row r="1896" spans="1:19" x14ac:dyDescent="0.25">
      <c r="A1896" s="8"/>
      <c r="B1896" s="8"/>
      <c r="C1896" s="8"/>
      <c r="D1896" s="8"/>
      <c r="E1896" s="8"/>
      <c r="G1896" s="9" t="str">
        <f t="shared" si="290"/>
        <v/>
      </c>
      <c r="H1896" s="9" t="str">
        <f t="shared" si="291"/>
        <v/>
      </c>
      <c r="I1896" s="9" t="str">
        <f t="shared" si="292"/>
        <v/>
      </c>
      <c r="J1896" s="9" t="str">
        <f t="shared" si="293"/>
        <v/>
      </c>
      <c r="K1896" s="9" t="str">
        <f t="shared" si="294"/>
        <v/>
      </c>
      <c r="O1896">
        <f t="shared" si="295"/>
        <v>0</v>
      </c>
      <c r="P1896">
        <f t="shared" si="296"/>
        <v>0</v>
      </c>
      <c r="Q1896">
        <f t="shared" si="297"/>
        <v>0</v>
      </c>
      <c r="R1896">
        <f t="shared" si="298"/>
        <v>0</v>
      </c>
      <c r="S1896">
        <f t="shared" si="299"/>
        <v>0</v>
      </c>
    </row>
    <row r="1897" spans="1:19" x14ac:dyDescent="0.25">
      <c r="A1897" s="8"/>
      <c r="B1897" s="8"/>
      <c r="C1897" s="8"/>
      <c r="D1897" s="8"/>
      <c r="E1897" s="8"/>
      <c r="G1897" s="9" t="str">
        <f t="shared" si="290"/>
        <v/>
      </c>
      <c r="H1897" s="9" t="str">
        <f t="shared" si="291"/>
        <v/>
      </c>
      <c r="I1897" s="9" t="str">
        <f t="shared" si="292"/>
        <v/>
      </c>
      <c r="J1897" s="9" t="str">
        <f t="shared" si="293"/>
        <v/>
      </c>
      <c r="K1897" s="9" t="str">
        <f t="shared" si="294"/>
        <v/>
      </c>
      <c r="O1897">
        <f t="shared" si="295"/>
        <v>0</v>
      </c>
      <c r="P1897">
        <f t="shared" si="296"/>
        <v>0</v>
      </c>
      <c r="Q1897">
        <f t="shared" si="297"/>
        <v>0</v>
      </c>
      <c r="R1897">
        <f t="shared" si="298"/>
        <v>0</v>
      </c>
      <c r="S1897">
        <f t="shared" si="299"/>
        <v>0</v>
      </c>
    </row>
    <row r="1898" spans="1:19" x14ac:dyDescent="0.25">
      <c r="A1898" s="8"/>
      <c r="B1898" s="8"/>
      <c r="C1898" s="8"/>
      <c r="D1898" s="8"/>
      <c r="E1898" s="8"/>
      <c r="G1898" s="9" t="str">
        <f t="shared" si="290"/>
        <v/>
      </c>
      <c r="H1898" s="9" t="str">
        <f t="shared" si="291"/>
        <v/>
      </c>
      <c r="I1898" s="9" t="str">
        <f t="shared" si="292"/>
        <v/>
      </c>
      <c r="J1898" s="9" t="str">
        <f t="shared" si="293"/>
        <v/>
      </c>
      <c r="K1898" s="9" t="str">
        <f t="shared" si="294"/>
        <v/>
      </c>
      <c r="O1898">
        <f t="shared" si="295"/>
        <v>0</v>
      </c>
      <c r="P1898">
        <f t="shared" si="296"/>
        <v>0</v>
      </c>
      <c r="Q1898">
        <f t="shared" si="297"/>
        <v>0</v>
      </c>
      <c r="R1898">
        <f t="shared" si="298"/>
        <v>0</v>
      </c>
      <c r="S1898">
        <f t="shared" si="299"/>
        <v>0</v>
      </c>
    </row>
    <row r="1899" spans="1:19" x14ac:dyDescent="0.25">
      <c r="A1899" s="8"/>
      <c r="B1899" s="8"/>
      <c r="C1899" s="8"/>
      <c r="D1899" s="8"/>
      <c r="E1899" s="8"/>
      <c r="G1899" s="9" t="str">
        <f t="shared" si="290"/>
        <v/>
      </c>
      <c r="H1899" s="9" t="str">
        <f t="shared" si="291"/>
        <v/>
      </c>
      <c r="I1899" s="9" t="str">
        <f t="shared" si="292"/>
        <v/>
      </c>
      <c r="J1899" s="9" t="str">
        <f t="shared" si="293"/>
        <v/>
      </c>
      <c r="K1899" s="9" t="str">
        <f t="shared" si="294"/>
        <v/>
      </c>
      <c r="O1899">
        <f t="shared" si="295"/>
        <v>0</v>
      </c>
      <c r="P1899">
        <f t="shared" si="296"/>
        <v>0</v>
      </c>
      <c r="Q1899">
        <f t="shared" si="297"/>
        <v>0</v>
      </c>
      <c r="R1899">
        <f t="shared" si="298"/>
        <v>0</v>
      </c>
      <c r="S1899">
        <f t="shared" si="299"/>
        <v>0</v>
      </c>
    </row>
    <row r="1900" spans="1:19" x14ac:dyDescent="0.25">
      <c r="A1900" s="8"/>
      <c r="B1900" s="8"/>
      <c r="C1900" s="8"/>
      <c r="D1900" s="8"/>
      <c r="E1900" s="8"/>
      <c r="G1900" s="9" t="str">
        <f t="shared" si="290"/>
        <v/>
      </c>
      <c r="H1900" s="9" t="str">
        <f t="shared" si="291"/>
        <v/>
      </c>
      <c r="I1900" s="9" t="str">
        <f t="shared" si="292"/>
        <v/>
      </c>
      <c r="J1900" s="9" t="str">
        <f t="shared" si="293"/>
        <v/>
      </c>
      <c r="K1900" s="9" t="str">
        <f t="shared" si="294"/>
        <v/>
      </c>
      <c r="O1900">
        <f t="shared" si="295"/>
        <v>0</v>
      </c>
      <c r="P1900">
        <f t="shared" si="296"/>
        <v>0</v>
      </c>
      <c r="Q1900">
        <f t="shared" si="297"/>
        <v>0</v>
      </c>
      <c r="R1900">
        <f t="shared" si="298"/>
        <v>0</v>
      </c>
      <c r="S1900">
        <f t="shared" si="299"/>
        <v>0</v>
      </c>
    </row>
    <row r="1901" spans="1:19" x14ac:dyDescent="0.25">
      <c r="A1901" s="8"/>
      <c r="B1901" s="8"/>
      <c r="C1901" s="8"/>
      <c r="D1901" s="8"/>
      <c r="E1901" s="8"/>
      <c r="G1901" s="9" t="str">
        <f t="shared" si="290"/>
        <v/>
      </c>
      <c r="H1901" s="9" t="str">
        <f t="shared" si="291"/>
        <v/>
      </c>
      <c r="I1901" s="9" t="str">
        <f t="shared" si="292"/>
        <v/>
      </c>
      <c r="J1901" s="9" t="str">
        <f t="shared" si="293"/>
        <v/>
      </c>
      <c r="K1901" s="9" t="str">
        <f t="shared" si="294"/>
        <v/>
      </c>
      <c r="O1901">
        <f t="shared" si="295"/>
        <v>0</v>
      </c>
      <c r="P1901">
        <f t="shared" si="296"/>
        <v>0</v>
      </c>
      <c r="Q1901">
        <f t="shared" si="297"/>
        <v>0</v>
      </c>
      <c r="R1901">
        <f t="shared" si="298"/>
        <v>0</v>
      </c>
      <c r="S1901">
        <f t="shared" si="299"/>
        <v>0</v>
      </c>
    </row>
    <row r="1902" spans="1:19" x14ac:dyDescent="0.25">
      <c r="A1902" s="8"/>
      <c r="B1902" s="8"/>
      <c r="C1902" s="8"/>
      <c r="D1902" s="8"/>
      <c r="E1902" s="8"/>
      <c r="G1902" s="9" t="str">
        <f t="shared" si="290"/>
        <v/>
      </c>
      <c r="H1902" s="9" t="str">
        <f t="shared" si="291"/>
        <v/>
      </c>
      <c r="I1902" s="9" t="str">
        <f t="shared" si="292"/>
        <v/>
      </c>
      <c r="J1902" s="9" t="str">
        <f t="shared" si="293"/>
        <v/>
      </c>
      <c r="K1902" s="9" t="str">
        <f t="shared" si="294"/>
        <v/>
      </c>
      <c r="O1902">
        <f t="shared" si="295"/>
        <v>0</v>
      </c>
      <c r="P1902">
        <f t="shared" si="296"/>
        <v>0</v>
      </c>
      <c r="Q1902">
        <f t="shared" si="297"/>
        <v>0</v>
      </c>
      <c r="R1902">
        <f t="shared" si="298"/>
        <v>0</v>
      </c>
      <c r="S1902">
        <f t="shared" si="299"/>
        <v>0</v>
      </c>
    </row>
    <row r="1903" spans="1:19" x14ac:dyDescent="0.25">
      <c r="A1903" s="8"/>
      <c r="B1903" s="8"/>
      <c r="C1903" s="8"/>
      <c r="D1903" s="8"/>
      <c r="E1903" s="8"/>
      <c r="G1903" s="9" t="str">
        <f t="shared" si="290"/>
        <v/>
      </c>
      <c r="H1903" s="9" t="str">
        <f t="shared" si="291"/>
        <v/>
      </c>
      <c r="I1903" s="9" t="str">
        <f t="shared" si="292"/>
        <v/>
      </c>
      <c r="J1903" s="9" t="str">
        <f t="shared" si="293"/>
        <v/>
      </c>
      <c r="K1903" s="9" t="str">
        <f t="shared" si="294"/>
        <v/>
      </c>
      <c r="O1903">
        <f t="shared" si="295"/>
        <v>0</v>
      </c>
      <c r="P1903">
        <f t="shared" si="296"/>
        <v>0</v>
      </c>
      <c r="Q1903">
        <f t="shared" si="297"/>
        <v>0</v>
      </c>
      <c r="R1903">
        <f t="shared" si="298"/>
        <v>0</v>
      </c>
      <c r="S1903">
        <f t="shared" si="299"/>
        <v>0</v>
      </c>
    </row>
    <row r="1904" spans="1:19" x14ac:dyDescent="0.25">
      <c r="A1904" s="8"/>
      <c r="B1904" s="8"/>
      <c r="C1904" s="8"/>
      <c r="D1904" s="8"/>
      <c r="E1904" s="8"/>
      <c r="G1904" s="9" t="str">
        <f t="shared" si="290"/>
        <v/>
      </c>
      <c r="H1904" s="9" t="str">
        <f t="shared" si="291"/>
        <v/>
      </c>
      <c r="I1904" s="9" t="str">
        <f t="shared" si="292"/>
        <v/>
      </c>
      <c r="J1904" s="9" t="str">
        <f t="shared" si="293"/>
        <v/>
      </c>
      <c r="K1904" s="9" t="str">
        <f t="shared" si="294"/>
        <v/>
      </c>
      <c r="O1904">
        <f t="shared" si="295"/>
        <v>0</v>
      </c>
      <c r="P1904">
        <f t="shared" si="296"/>
        <v>0</v>
      </c>
      <c r="Q1904">
        <f t="shared" si="297"/>
        <v>0</v>
      </c>
      <c r="R1904">
        <f t="shared" si="298"/>
        <v>0</v>
      </c>
      <c r="S1904">
        <f t="shared" si="299"/>
        <v>0</v>
      </c>
    </row>
    <row r="1905" spans="1:19" x14ac:dyDescent="0.25">
      <c r="A1905" s="8"/>
      <c r="B1905" s="8"/>
      <c r="C1905" s="8"/>
      <c r="D1905" s="8"/>
      <c r="E1905" s="8"/>
      <c r="G1905" s="9" t="str">
        <f t="shared" si="290"/>
        <v/>
      </c>
      <c r="H1905" s="9" t="str">
        <f t="shared" si="291"/>
        <v/>
      </c>
      <c r="I1905" s="9" t="str">
        <f t="shared" si="292"/>
        <v/>
      </c>
      <c r="J1905" s="9" t="str">
        <f t="shared" si="293"/>
        <v/>
      </c>
      <c r="K1905" s="9" t="str">
        <f t="shared" si="294"/>
        <v/>
      </c>
      <c r="O1905">
        <f t="shared" si="295"/>
        <v>0</v>
      </c>
      <c r="P1905">
        <f t="shared" si="296"/>
        <v>0</v>
      </c>
      <c r="Q1905">
        <f t="shared" si="297"/>
        <v>0</v>
      </c>
      <c r="R1905">
        <f t="shared" si="298"/>
        <v>0</v>
      </c>
      <c r="S1905">
        <f t="shared" si="299"/>
        <v>0</v>
      </c>
    </row>
    <row r="1906" spans="1:19" x14ac:dyDescent="0.25">
      <c r="A1906" s="8"/>
      <c r="B1906" s="8"/>
      <c r="C1906" s="8"/>
      <c r="D1906" s="8"/>
      <c r="E1906" s="8"/>
      <c r="G1906" s="9" t="str">
        <f t="shared" si="290"/>
        <v/>
      </c>
      <c r="H1906" s="9" t="str">
        <f t="shared" si="291"/>
        <v/>
      </c>
      <c r="I1906" s="9" t="str">
        <f t="shared" si="292"/>
        <v/>
      </c>
      <c r="J1906" s="9" t="str">
        <f t="shared" si="293"/>
        <v/>
      </c>
      <c r="K1906" s="9" t="str">
        <f t="shared" si="294"/>
        <v/>
      </c>
      <c r="O1906">
        <f t="shared" si="295"/>
        <v>0</v>
      </c>
      <c r="P1906">
        <f t="shared" si="296"/>
        <v>0</v>
      </c>
      <c r="Q1906">
        <f t="shared" si="297"/>
        <v>0</v>
      </c>
      <c r="R1906">
        <f t="shared" si="298"/>
        <v>0</v>
      </c>
      <c r="S1906">
        <f t="shared" si="299"/>
        <v>0</v>
      </c>
    </row>
    <row r="1907" spans="1:19" x14ac:dyDescent="0.25">
      <c r="A1907" s="8"/>
      <c r="B1907" s="8"/>
      <c r="C1907" s="8"/>
      <c r="D1907" s="8"/>
      <c r="E1907" s="8"/>
      <c r="G1907" s="9" t="str">
        <f t="shared" si="290"/>
        <v/>
      </c>
      <c r="H1907" s="9" t="str">
        <f t="shared" si="291"/>
        <v/>
      </c>
      <c r="I1907" s="9" t="str">
        <f t="shared" si="292"/>
        <v/>
      </c>
      <c r="J1907" s="9" t="str">
        <f t="shared" si="293"/>
        <v/>
      </c>
      <c r="K1907" s="9" t="str">
        <f t="shared" si="294"/>
        <v/>
      </c>
      <c r="O1907">
        <f t="shared" si="295"/>
        <v>0</v>
      </c>
      <c r="P1907">
        <f t="shared" si="296"/>
        <v>0</v>
      </c>
      <c r="Q1907">
        <f t="shared" si="297"/>
        <v>0</v>
      </c>
      <c r="R1907">
        <f t="shared" si="298"/>
        <v>0</v>
      </c>
      <c r="S1907">
        <f t="shared" si="299"/>
        <v>0</v>
      </c>
    </row>
    <row r="1908" spans="1:19" x14ac:dyDescent="0.25">
      <c r="A1908" s="8"/>
      <c r="B1908" s="8"/>
      <c r="C1908" s="8"/>
      <c r="D1908" s="8"/>
      <c r="E1908" s="8"/>
      <c r="G1908" s="9" t="str">
        <f t="shared" si="290"/>
        <v/>
      </c>
      <c r="H1908" s="9" t="str">
        <f t="shared" si="291"/>
        <v/>
      </c>
      <c r="I1908" s="9" t="str">
        <f t="shared" si="292"/>
        <v/>
      </c>
      <c r="J1908" s="9" t="str">
        <f t="shared" si="293"/>
        <v/>
      </c>
      <c r="K1908" s="9" t="str">
        <f t="shared" si="294"/>
        <v/>
      </c>
      <c r="O1908">
        <f t="shared" si="295"/>
        <v>0</v>
      </c>
      <c r="P1908">
        <f t="shared" si="296"/>
        <v>0</v>
      </c>
      <c r="Q1908">
        <f t="shared" si="297"/>
        <v>0</v>
      </c>
      <c r="R1908">
        <f t="shared" si="298"/>
        <v>0</v>
      </c>
      <c r="S1908">
        <f t="shared" si="299"/>
        <v>0</v>
      </c>
    </row>
    <row r="1909" spans="1:19" x14ac:dyDescent="0.25">
      <c r="A1909" s="8"/>
      <c r="B1909" s="8"/>
      <c r="C1909" s="8"/>
      <c r="D1909" s="8"/>
      <c r="E1909" s="8"/>
      <c r="G1909" s="9" t="str">
        <f t="shared" si="290"/>
        <v/>
      </c>
      <c r="H1909" s="9" t="str">
        <f t="shared" si="291"/>
        <v/>
      </c>
      <c r="I1909" s="9" t="str">
        <f t="shared" si="292"/>
        <v/>
      </c>
      <c r="J1909" s="9" t="str">
        <f t="shared" si="293"/>
        <v/>
      </c>
      <c r="K1909" s="9" t="str">
        <f t="shared" si="294"/>
        <v/>
      </c>
      <c r="O1909">
        <f t="shared" si="295"/>
        <v>0</v>
      </c>
      <c r="P1909">
        <f t="shared" si="296"/>
        <v>0</v>
      </c>
      <c r="Q1909">
        <f t="shared" si="297"/>
        <v>0</v>
      </c>
      <c r="R1909">
        <f t="shared" si="298"/>
        <v>0</v>
      </c>
      <c r="S1909">
        <f t="shared" si="299"/>
        <v>0</v>
      </c>
    </row>
    <row r="1910" spans="1:19" x14ac:dyDescent="0.25">
      <c r="A1910" s="8"/>
      <c r="B1910" s="8"/>
      <c r="C1910" s="8"/>
      <c r="D1910" s="8"/>
      <c r="E1910" s="8"/>
      <c r="G1910" s="9" t="str">
        <f t="shared" si="290"/>
        <v/>
      </c>
      <c r="H1910" s="9" t="str">
        <f t="shared" si="291"/>
        <v/>
      </c>
      <c r="I1910" s="9" t="str">
        <f t="shared" si="292"/>
        <v/>
      </c>
      <c r="J1910" s="9" t="str">
        <f t="shared" si="293"/>
        <v/>
      </c>
      <c r="K1910" s="9" t="str">
        <f t="shared" si="294"/>
        <v/>
      </c>
      <c r="O1910">
        <f t="shared" si="295"/>
        <v>0</v>
      </c>
      <c r="P1910">
        <f t="shared" si="296"/>
        <v>0</v>
      </c>
      <c r="Q1910">
        <f t="shared" si="297"/>
        <v>0</v>
      </c>
      <c r="R1910">
        <f t="shared" si="298"/>
        <v>0</v>
      </c>
      <c r="S1910">
        <f t="shared" si="299"/>
        <v>0</v>
      </c>
    </row>
    <row r="1911" spans="1:19" x14ac:dyDescent="0.25">
      <c r="A1911" s="8"/>
      <c r="B1911" s="8"/>
      <c r="C1911" s="8"/>
      <c r="D1911" s="8"/>
      <c r="E1911" s="8"/>
      <c r="G1911" s="9" t="str">
        <f t="shared" si="290"/>
        <v/>
      </c>
      <c r="H1911" s="9" t="str">
        <f t="shared" si="291"/>
        <v/>
      </c>
      <c r="I1911" s="9" t="str">
        <f t="shared" si="292"/>
        <v/>
      </c>
      <c r="J1911" s="9" t="str">
        <f t="shared" si="293"/>
        <v/>
      </c>
      <c r="K1911" s="9" t="str">
        <f t="shared" si="294"/>
        <v/>
      </c>
      <c r="O1911">
        <f t="shared" si="295"/>
        <v>0</v>
      </c>
      <c r="P1911">
        <f t="shared" si="296"/>
        <v>0</v>
      </c>
      <c r="Q1911">
        <f t="shared" si="297"/>
        <v>0</v>
      </c>
      <c r="R1911">
        <f t="shared" si="298"/>
        <v>0</v>
      </c>
      <c r="S1911">
        <f t="shared" si="299"/>
        <v>0</v>
      </c>
    </row>
    <row r="1912" spans="1:19" x14ac:dyDescent="0.25">
      <c r="A1912" s="8"/>
      <c r="B1912" s="8"/>
      <c r="C1912" s="8"/>
      <c r="D1912" s="8"/>
      <c r="E1912" s="8"/>
      <c r="G1912" s="9" t="str">
        <f t="shared" si="290"/>
        <v/>
      </c>
      <c r="H1912" s="9" t="str">
        <f t="shared" si="291"/>
        <v/>
      </c>
      <c r="I1912" s="9" t="str">
        <f t="shared" si="292"/>
        <v/>
      </c>
      <c r="J1912" s="9" t="str">
        <f t="shared" si="293"/>
        <v/>
      </c>
      <c r="K1912" s="9" t="str">
        <f t="shared" si="294"/>
        <v/>
      </c>
      <c r="O1912">
        <f t="shared" si="295"/>
        <v>0</v>
      </c>
      <c r="P1912">
        <f t="shared" si="296"/>
        <v>0</v>
      </c>
      <c r="Q1912">
        <f t="shared" si="297"/>
        <v>0</v>
      </c>
      <c r="R1912">
        <f t="shared" si="298"/>
        <v>0</v>
      </c>
      <c r="S1912">
        <f t="shared" si="299"/>
        <v>0</v>
      </c>
    </row>
    <row r="1913" spans="1:19" x14ac:dyDescent="0.25">
      <c r="A1913" s="8"/>
      <c r="B1913" s="8"/>
      <c r="C1913" s="8"/>
      <c r="D1913" s="8"/>
      <c r="E1913" s="8"/>
      <c r="G1913" s="9" t="str">
        <f t="shared" si="290"/>
        <v/>
      </c>
      <c r="H1913" s="9" t="str">
        <f t="shared" si="291"/>
        <v/>
      </c>
      <c r="I1913" s="9" t="str">
        <f t="shared" si="292"/>
        <v/>
      </c>
      <c r="J1913" s="9" t="str">
        <f t="shared" si="293"/>
        <v/>
      </c>
      <c r="K1913" s="9" t="str">
        <f t="shared" si="294"/>
        <v/>
      </c>
      <c r="O1913">
        <f t="shared" si="295"/>
        <v>0</v>
      </c>
      <c r="P1913">
        <f t="shared" si="296"/>
        <v>0</v>
      </c>
      <c r="Q1913">
        <f t="shared" si="297"/>
        <v>0</v>
      </c>
      <c r="R1913">
        <f t="shared" si="298"/>
        <v>0</v>
      </c>
      <c r="S1913">
        <f t="shared" si="299"/>
        <v>0</v>
      </c>
    </row>
    <row r="1914" spans="1:19" x14ac:dyDescent="0.25">
      <c r="A1914" s="8"/>
      <c r="B1914" s="8"/>
      <c r="C1914" s="8"/>
      <c r="D1914" s="8"/>
      <c r="E1914" s="8"/>
      <c r="G1914" s="9" t="str">
        <f t="shared" si="290"/>
        <v/>
      </c>
      <c r="H1914" s="9" t="str">
        <f t="shared" si="291"/>
        <v/>
      </c>
      <c r="I1914" s="9" t="str">
        <f t="shared" si="292"/>
        <v/>
      </c>
      <c r="J1914" s="9" t="str">
        <f t="shared" si="293"/>
        <v/>
      </c>
      <c r="K1914" s="9" t="str">
        <f t="shared" si="294"/>
        <v/>
      </c>
      <c r="O1914">
        <f t="shared" si="295"/>
        <v>0</v>
      </c>
      <c r="P1914">
        <f t="shared" si="296"/>
        <v>0</v>
      </c>
      <c r="Q1914">
        <f t="shared" si="297"/>
        <v>0</v>
      </c>
      <c r="R1914">
        <f t="shared" si="298"/>
        <v>0</v>
      </c>
      <c r="S1914">
        <f t="shared" si="299"/>
        <v>0</v>
      </c>
    </row>
    <row r="1915" spans="1:19" x14ac:dyDescent="0.25">
      <c r="A1915" s="8"/>
      <c r="B1915" s="8"/>
      <c r="C1915" s="8"/>
      <c r="D1915" s="8"/>
      <c r="E1915" s="8"/>
      <c r="G1915" s="9" t="str">
        <f t="shared" si="290"/>
        <v/>
      </c>
      <c r="H1915" s="9" t="str">
        <f t="shared" si="291"/>
        <v/>
      </c>
      <c r="I1915" s="9" t="str">
        <f t="shared" si="292"/>
        <v/>
      </c>
      <c r="J1915" s="9" t="str">
        <f t="shared" si="293"/>
        <v/>
      </c>
      <c r="K1915" s="9" t="str">
        <f t="shared" si="294"/>
        <v/>
      </c>
      <c r="O1915">
        <f t="shared" si="295"/>
        <v>0</v>
      </c>
      <c r="P1915">
        <f t="shared" si="296"/>
        <v>0</v>
      </c>
      <c r="Q1915">
        <f t="shared" si="297"/>
        <v>0</v>
      </c>
      <c r="R1915">
        <f t="shared" si="298"/>
        <v>0</v>
      </c>
      <c r="S1915">
        <f t="shared" si="299"/>
        <v>0</v>
      </c>
    </row>
    <row r="1916" spans="1:19" x14ac:dyDescent="0.25">
      <c r="A1916" s="8"/>
      <c r="B1916" s="8"/>
      <c r="C1916" s="8"/>
      <c r="D1916" s="8"/>
      <c r="E1916" s="8"/>
      <c r="G1916" s="9" t="str">
        <f t="shared" si="290"/>
        <v/>
      </c>
      <c r="H1916" s="9" t="str">
        <f t="shared" si="291"/>
        <v/>
      </c>
      <c r="I1916" s="9" t="str">
        <f t="shared" si="292"/>
        <v/>
      </c>
      <c r="J1916" s="9" t="str">
        <f t="shared" si="293"/>
        <v/>
      </c>
      <c r="K1916" s="9" t="str">
        <f t="shared" si="294"/>
        <v/>
      </c>
      <c r="O1916">
        <f t="shared" si="295"/>
        <v>0</v>
      </c>
      <c r="P1916">
        <f t="shared" si="296"/>
        <v>0</v>
      </c>
      <c r="Q1916">
        <f t="shared" si="297"/>
        <v>0</v>
      </c>
      <c r="R1916">
        <f t="shared" si="298"/>
        <v>0</v>
      </c>
      <c r="S1916">
        <f t="shared" si="299"/>
        <v>0</v>
      </c>
    </row>
    <row r="1917" spans="1:19" x14ac:dyDescent="0.25">
      <c r="A1917" s="8"/>
      <c r="B1917" s="8"/>
      <c r="C1917" s="8"/>
      <c r="D1917" s="8"/>
      <c r="E1917" s="8"/>
      <c r="G1917" s="9" t="str">
        <f t="shared" si="290"/>
        <v/>
      </c>
      <c r="H1917" s="9" t="str">
        <f t="shared" si="291"/>
        <v/>
      </c>
      <c r="I1917" s="9" t="str">
        <f t="shared" si="292"/>
        <v/>
      </c>
      <c r="J1917" s="9" t="str">
        <f t="shared" si="293"/>
        <v/>
      </c>
      <c r="K1917" s="9" t="str">
        <f t="shared" si="294"/>
        <v/>
      </c>
      <c r="O1917">
        <f t="shared" si="295"/>
        <v>0</v>
      </c>
      <c r="P1917">
        <f t="shared" si="296"/>
        <v>0</v>
      </c>
      <c r="Q1917">
        <f t="shared" si="297"/>
        <v>0</v>
      </c>
      <c r="R1917">
        <f t="shared" si="298"/>
        <v>0</v>
      </c>
      <c r="S1917">
        <f t="shared" si="299"/>
        <v>0</v>
      </c>
    </row>
    <row r="1918" spans="1:19" x14ac:dyDescent="0.25">
      <c r="A1918" s="8"/>
      <c r="B1918" s="8"/>
      <c r="C1918" s="8"/>
      <c r="D1918" s="8"/>
      <c r="E1918" s="8"/>
      <c r="G1918" s="9" t="str">
        <f t="shared" si="290"/>
        <v/>
      </c>
      <c r="H1918" s="9" t="str">
        <f t="shared" si="291"/>
        <v/>
      </c>
      <c r="I1918" s="9" t="str">
        <f t="shared" si="292"/>
        <v/>
      </c>
      <c r="J1918" s="9" t="str">
        <f t="shared" si="293"/>
        <v/>
      </c>
      <c r="K1918" s="9" t="str">
        <f t="shared" si="294"/>
        <v/>
      </c>
      <c r="O1918">
        <f t="shared" si="295"/>
        <v>0</v>
      </c>
      <c r="P1918">
        <f t="shared" si="296"/>
        <v>0</v>
      </c>
      <c r="Q1918">
        <f t="shared" si="297"/>
        <v>0</v>
      </c>
      <c r="R1918">
        <f t="shared" si="298"/>
        <v>0</v>
      </c>
      <c r="S1918">
        <f t="shared" si="299"/>
        <v>0</v>
      </c>
    </row>
    <row r="1919" spans="1:19" x14ac:dyDescent="0.25">
      <c r="A1919" s="8"/>
      <c r="B1919" s="8"/>
      <c r="C1919" s="8"/>
      <c r="D1919" s="8"/>
      <c r="E1919" s="8"/>
      <c r="G1919" s="9" t="str">
        <f t="shared" si="290"/>
        <v/>
      </c>
      <c r="H1919" s="9" t="str">
        <f t="shared" si="291"/>
        <v/>
      </c>
      <c r="I1919" s="9" t="str">
        <f t="shared" si="292"/>
        <v/>
      </c>
      <c r="J1919" s="9" t="str">
        <f t="shared" si="293"/>
        <v/>
      </c>
      <c r="K1919" s="9" t="str">
        <f t="shared" si="294"/>
        <v/>
      </c>
      <c r="O1919">
        <f t="shared" si="295"/>
        <v>0</v>
      </c>
      <c r="P1919">
        <f t="shared" si="296"/>
        <v>0</v>
      </c>
      <c r="Q1919">
        <f t="shared" si="297"/>
        <v>0</v>
      </c>
      <c r="R1919">
        <f t="shared" si="298"/>
        <v>0</v>
      </c>
      <c r="S1919">
        <f t="shared" si="299"/>
        <v>0</v>
      </c>
    </row>
    <row r="1920" spans="1:19" x14ac:dyDescent="0.25">
      <c r="A1920" s="8"/>
      <c r="B1920" s="8"/>
      <c r="C1920" s="8"/>
      <c r="D1920" s="8"/>
      <c r="E1920" s="8"/>
      <c r="G1920" s="9" t="str">
        <f t="shared" si="290"/>
        <v/>
      </c>
      <c r="H1920" s="9" t="str">
        <f t="shared" si="291"/>
        <v/>
      </c>
      <c r="I1920" s="9" t="str">
        <f t="shared" si="292"/>
        <v/>
      </c>
      <c r="J1920" s="9" t="str">
        <f t="shared" si="293"/>
        <v/>
      </c>
      <c r="K1920" s="9" t="str">
        <f t="shared" si="294"/>
        <v/>
      </c>
      <c r="O1920">
        <f t="shared" si="295"/>
        <v>0</v>
      </c>
      <c r="P1920">
        <f t="shared" si="296"/>
        <v>0</v>
      </c>
      <c r="Q1920">
        <f t="shared" si="297"/>
        <v>0</v>
      </c>
      <c r="R1920">
        <f t="shared" si="298"/>
        <v>0</v>
      </c>
      <c r="S1920">
        <f t="shared" si="299"/>
        <v>0</v>
      </c>
    </row>
    <row r="1921" spans="1:19" x14ac:dyDescent="0.25">
      <c r="A1921" s="8"/>
      <c r="B1921" s="8"/>
      <c r="C1921" s="8"/>
      <c r="D1921" s="8"/>
      <c r="E1921" s="8"/>
      <c r="G1921" s="9" t="str">
        <f t="shared" si="290"/>
        <v/>
      </c>
      <c r="H1921" s="9" t="str">
        <f t="shared" si="291"/>
        <v/>
      </c>
      <c r="I1921" s="9" t="str">
        <f t="shared" si="292"/>
        <v/>
      </c>
      <c r="J1921" s="9" t="str">
        <f t="shared" si="293"/>
        <v/>
      </c>
      <c r="K1921" s="9" t="str">
        <f t="shared" si="294"/>
        <v/>
      </c>
      <c r="O1921">
        <f t="shared" si="295"/>
        <v>0</v>
      </c>
      <c r="P1921">
        <f t="shared" si="296"/>
        <v>0</v>
      </c>
      <c r="Q1921">
        <f t="shared" si="297"/>
        <v>0</v>
      </c>
      <c r="R1921">
        <f t="shared" si="298"/>
        <v>0</v>
      </c>
      <c r="S1921">
        <f t="shared" si="299"/>
        <v>0</v>
      </c>
    </row>
    <row r="1922" spans="1:19" x14ac:dyDescent="0.25">
      <c r="A1922" s="8"/>
      <c r="B1922" s="8"/>
      <c r="C1922" s="8"/>
      <c r="D1922" s="8"/>
      <c r="E1922" s="8"/>
      <c r="G1922" s="9" t="str">
        <f t="shared" ref="G1922:G1985" si="300">IF($A1922="","",IF($O1922=0,$A1922,IFERROR(LEFT($A1922,$O1922-1),"")))</f>
        <v/>
      </c>
      <c r="H1922" s="9" t="str">
        <f t="shared" ref="H1922:H1985" si="301">IF($A1922="","",IF($O1922=0,IF($B1922="","",$B1922),IFERROR(MID($A1922,$O1922+1,$P1922-$O1922-1),"")))</f>
        <v/>
      </c>
      <c r="I1922" s="9" t="str">
        <f t="shared" ref="I1922:I1985" si="302">IF($A1922="","",IF($O1922=0,IF($C1922="","",$C1922),IFERROR(MID($A1922,$P1922+1,$Q1922-$P1922-1),"")))</f>
        <v/>
      </c>
      <c r="J1922" s="9" t="str">
        <f t="shared" ref="J1922:J1985" si="303">IF($A1922="","",IF($O1922=0,IF($D1922="","",$D1922),IFERROR(MID($A1922,$Q1922+1,$R1922-$Q1922-1),"")))</f>
        <v/>
      </c>
      <c r="K1922" s="9" t="str">
        <f t="shared" ref="K1922:K1985" si="304">IF($A1922="","",IF($O1922=0,IF($E1922="","",$E1922),IFERROR(MID($A1922,$R1922+1,200),"")))</f>
        <v/>
      </c>
      <c r="O1922">
        <f t="shared" ref="O1922:O1985" si="305">IFERROR(FIND(CHAR(9),$A1922),0)</f>
        <v>0</v>
      </c>
      <c r="P1922">
        <f t="shared" ref="P1922:P1985" si="306">IF($O1922=0,0,IFERROR(FIND(CHAR(9),$A1922,$O1922+1),0))</f>
        <v>0</v>
      </c>
      <c r="Q1922">
        <f t="shared" ref="Q1922:Q1985" si="307">IF($P1922=0,0,IFERROR(FIND(CHAR(9),$A1922,$P1922+1),0))</f>
        <v>0</v>
      </c>
      <c r="R1922">
        <f t="shared" ref="R1922:R1985" si="308">IF($Q1922=0,0,IFERROR(FIND(CHAR(9),$A1922,$Q1922+1),0))</f>
        <v>0</v>
      </c>
      <c r="S1922">
        <f t="shared" ref="S1922:S1985" si="309">IFERROR(VALUE($I1922),0)</f>
        <v>0</v>
      </c>
    </row>
    <row r="1923" spans="1:19" x14ac:dyDescent="0.25">
      <c r="A1923" s="8"/>
      <c r="B1923" s="8"/>
      <c r="C1923" s="8"/>
      <c r="D1923" s="8"/>
      <c r="E1923" s="8"/>
      <c r="G1923" s="9" t="str">
        <f t="shared" si="300"/>
        <v/>
      </c>
      <c r="H1923" s="9" t="str">
        <f t="shared" si="301"/>
        <v/>
      </c>
      <c r="I1923" s="9" t="str">
        <f t="shared" si="302"/>
        <v/>
      </c>
      <c r="J1923" s="9" t="str">
        <f t="shared" si="303"/>
        <v/>
      </c>
      <c r="K1923" s="9" t="str">
        <f t="shared" si="304"/>
        <v/>
      </c>
      <c r="O1923">
        <f t="shared" si="305"/>
        <v>0</v>
      </c>
      <c r="P1923">
        <f t="shared" si="306"/>
        <v>0</v>
      </c>
      <c r="Q1923">
        <f t="shared" si="307"/>
        <v>0</v>
      </c>
      <c r="R1923">
        <f t="shared" si="308"/>
        <v>0</v>
      </c>
      <c r="S1923">
        <f t="shared" si="309"/>
        <v>0</v>
      </c>
    </row>
    <row r="1924" spans="1:19" x14ac:dyDescent="0.25">
      <c r="A1924" s="8"/>
      <c r="B1924" s="8"/>
      <c r="C1924" s="8"/>
      <c r="D1924" s="8"/>
      <c r="E1924" s="8"/>
      <c r="G1924" s="9" t="str">
        <f t="shared" si="300"/>
        <v/>
      </c>
      <c r="H1924" s="9" t="str">
        <f t="shared" si="301"/>
        <v/>
      </c>
      <c r="I1924" s="9" t="str">
        <f t="shared" si="302"/>
        <v/>
      </c>
      <c r="J1924" s="9" t="str">
        <f t="shared" si="303"/>
        <v/>
      </c>
      <c r="K1924" s="9" t="str">
        <f t="shared" si="304"/>
        <v/>
      </c>
      <c r="O1924">
        <f t="shared" si="305"/>
        <v>0</v>
      </c>
      <c r="P1924">
        <f t="shared" si="306"/>
        <v>0</v>
      </c>
      <c r="Q1924">
        <f t="shared" si="307"/>
        <v>0</v>
      </c>
      <c r="R1924">
        <f t="shared" si="308"/>
        <v>0</v>
      </c>
      <c r="S1924">
        <f t="shared" si="309"/>
        <v>0</v>
      </c>
    </row>
    <row r="1925" spans="1:19" x14ac:dyDescent="0.25">
      <c r="A1925" s="8"/>
      <c r="B1925" s="8"/>
      <c r="C1925" s="8"/>
      <c r="D1925" s="8"/>
      <c r="E1925" s="8"/>
      <c r="G1925" s="9" t="str">
        <f t="shared" si="300"/>
        <v/>
      </c>
      <c r="H1925" s="9" t="str">
        <f t="shared" si="301"/>
        <v/>
      </c>
      <c r="I1925" s="9" t="str">
        <f t="shared" si="302"/>
        <v/>
      </c>
      <c r="J1925" s="9" t="str">
        <f t="shared" si="303"/>
        <v/>
      </c>
      <c r="K1925" s="9" t="str">
        <f t="shared" si="304"/>
        <v/>
      </c>
      <c r="O1925">
        <f t="shared" si="305"/>
        <v>0</v>
      </c>
      <c r="P1925">
        <f t="shared" si="306"/>
        <v>0</v>
      </c>
      <c r="Q1925">
        <f t="shared" si="307"/>
        <v>0</v>
      </c>
      <c r="R1925">
        <f t="shared" si="308"/>
        <v>0</v>
      </c>
      <c r="S1925">
        <f t="shared" si="309"/>
        <v>0</v>
      </c>
    </row>
    <row r="1926" spans="1:19" x14ac:dyDescent="0.25">
      <c r="A1926" s="8"/>
      <c r="B1926" s="8"/>
      <c r="C1926" s="8"/>
      <c r="D1926" s="8"/>
      <c r="E1926" s="8"/>
      <c r="G1926" s="9" t="str">
        <f t="shared" si="300"/>
        <v/>
      </c>
      <c r="H1926" s="9" t="str">
        <f t="shared" si="301"/>
        <v/>
      </c>
      <c r="I1926" s="9" t="str">
        <f t="shared" si="302"/>
        <v/>
      </c>
      <c r="J1926" s="9" t="str">
        <f t="shared" si="303"/>
        <v/>
      </c>
      <c r="K1926" s="9" t="str">
        <f t="shared" si="304"/>
        <v/>
      </c>
      <c r="O1926">
        <f t="shared" si="305"/>
        <v>0</v>
      </c>
      <c r="P1926">
        <f t="shared" si="306"/>
        <v>0</v>
      </c>
      <c r="Q1926">
        <f t="shared" si="307"/>
        <v>0</v>
      </c>
      <c r="R1926">
        <f t="shared" si="308"/>
        <v>0</v>
      </c>
      <c r="S1926">
        <f t="shared" si="309"/>
        <v>0</v>
      </c>
    </row>
    <row r="1927" spans="1:19" x14ac:dyDescent="0.25">
      <c r="A1927" s="8"/>
      <c r="B1927" s="8"/>
      <c r="C1927" s="8"/>
      <c r="D1927" s="8"/>
      <c r="E1927" s="8"/>
      <c r="G1927" s="9" t="str">
        <f t="shared" si="300"/>
        <v/>
      </c>
      <c r="H1927" s="9" t="str">
        <f t="shared" si="301"/>
        <v/>
      </c>
      <c r="I1927" s="9" t="str">
        <f t="shared" si="302"/>
        <v/>
      </c>
      <c r="J1927" s="9" t="str">
        <f t="shared" si="303"/>
        <v/>
      </c>
      <c r="K1927" s="9" t="str">
        <f t="shared" si="304"/>
        <v/>
      </c>
      <c r="O1927">
        <f t="shared" si="305"/>
        <v>0</v>
      </c>
      <c r="P1927">
        <f t="shared" si="306"/>
        <v>0</v>
      </c>
      <c r="Q1927">
        <f t="shared" si="307"/>
        <v>0</v>
      </c>
      <c r="R1927">
        <f t="shared" si="308"/>
        <v>0</v>
      </c>
      <c r="S1927">
        <f t="shared" si="309"/>
        <v>0</v>
      </c>
    </row>
    <row r="1928" spans="1:19" x14ac:dyDescent="0.25">
      <c r="A1928" s="8"/>
      <c r="B1928" s="8"/>
      <c r="C1928" s="8"/>
      <c r="D1928" s="8"/>
      <c r="E1928" s="8"/>
      <c r="G1928" s="9" t="str">
        <f t="shared" si="300"/>
        <v/>
      </c>
      <c r="H1928" s="9" t="str">
        <f t="shared" si="301"/>
        <v/>
      </c>
      <c r="I1928" s="9" t="str">
        <f t="shared" si="302"/>
        <v/>
      </c>
      <c r="J1928" s="9" t="str">
        <f t="shared" si="303"/>
        <v/>
      </c>
      <c r="K1928" s="9" t="str">
        <f t="shared" si="304"/>
        <v/>
      </c>
      <c r="O1928">
        <f t="shared" si="305"/>
        <v>0</v>
      </c>
      <c r="P1928">
        <f t="shared" si="306"/>
        <v>0</v>
      </c>
      <c r="Q1928">
        <f t="shared" si="307"/>
        <v>0</v>
      </c>
      <c r="R1928">
        <f t="shared" si="308"/>
        <v>0</v>
      </c>
      <c r="S1928">
        <f t="shared" si="309"/>
        <v>0</v>
      </c>
    </row>
    <row r="1929" spans="1:19" x14ac:dyDescent="0.25">
      <c r="A1929" s="8"/>
      <c r="B1929" s="8"/>
      <c r="C1929" s="8"/>
      <c r="D1929" s="8"/>
      <c r="E1929" s="8"/>
      <c r="G1929" s="9" t="str">
        <f t="shared" si="300"/>
        <v/>
      </c>
      <c r="H1929" s="9" t="str">
        <f t="shared" si="301"/>
        <v/>
      </c>
      <c r="I1929" s="9" t="str">
        <f t="shared" si="302"/>
        <v/>
      </c>
      <c r="J1929" s="9" t="str">
        <f t="shared" si="303"/>
        <v/>
      </c>
      <c r="K1929" s="9" t="str">
        <f t="shared" si="304"/>
        <v/>
      </c>
      <c r="O1929">
        <f t="shared" si="305"/>
        <v>0</v>
      </c>
      <c r="P1929">
        <f t="shared" si="306"/>
        <v>0</v>
      </c>
      <c r="Q1929">
        <f t="shared" si="307"/>
        <v>0</v>
      </c>
      <c r="R1929">
        <f t="shared" si="308"/>
        <v>0</v>
      </c>
      <c r="S1929">
        <f t="shared" si="309"/>
        <v>0</v>
      </c>
    </row>
    <row r="1930" spans="1:19" x14ac:dyDescent="0.25">
      <c r="A1930" s="8"/>
      <c r="B1930" s="8"/>
      <c r="C1930" s="8"/>
      <c r="D1930" s="8"/>
      <c r="E1930" s="8"/>
      <c r="G1930" s="9" t="str">
        <f t="shared" si="300"/>
        <v/>
      </c>
      <c r="H1930" s="9" t="str">
        <f t="shared" si="301"/>
        <v/>
      </c>
      <c r="I1930" s="9" t="str">
        <f t="shared" si="302"/>
        <v/>
      </c>
      <c r="J1930" s="9" t="str">
        <f t="shared" si="303"/>
        <v/>
      </c>
      <c r="K1930" s="9" t="str">
        <f t="shared" si="304"/>
        <v/>
      </c>
      <c r="O1930">
        <f t="shared" si="305"/>
        <v>0</v>
      </c>
      <c r="P1930">
        <f t="shared" si="306"/>
        <v>0</v>
      </c>
      <c r="Q1930">
        <f t="shared" si="307"/>
        <v>0</v>
      </c>
      <c r="R1930">
        <f t="shared" si="308"/>
        <v>0</v>
      </c>
      <c r="S1930">
        <f t="shared" si="309"/>
        <v>0</v>
      </c>
    </row>
    <row r="1931" spans="1:19" x14ac:dyDescent="0.25">
      <c r="A1931" s="8"/>
      <c r="B1931" s="8"/>
      <c r="C1931" s="8"/>
      <c r="D1931" s="8"/>
      <c r="E1931" s="8"/>
      <c r="G1931" s="9" t="str">
        <f t="shared" si="300"/>
        <v/>
      </c>
      <c r="H1931" s="9" t="str">
        <f t="shared" si="301"/>
        <v/>
      </c>
      <c r="I1931" s="9" t="str">
        <f t="shared" si="302"/>
        <v/>
      </c>
      <c r="J1931" s="9" t="str">
        <f t="shared" si="303"/>
        <v/>
      </c>
      <c r="K1931" s="9" t="str">
        <f t="shared" si="304"/>
        <v/>
      </c>
      <c r="O1931">
        <f t="shared" si="305"/>
        <v>0</v>
      </c>
      <c r="P1931">
        <f t="shared" si="306"/>
        <v>0</v>
      </c>
      <c r="Q1931">
        <f t="shared" si="307"/>
        <v>0</v>
      </c>
      <c r="R1931">
        <f t="shared" si="308"/>
        <v>0</v>
      </c>
      <c r="S1931">
        <f t="shared" si="309"/>
        <v>0</v>
      </c>
    </row>
    <row r="1932" spans="1:19" x14ac:dyDescent="0.25">
      <c r="A1932" s="8"/>
      <c r="B1932" s="8"/>
      <c r="C1932" s="8"/>
      <c r="D1932" s="8"/>
      <c r="E1932" s="8"/>
      <c r="G1932" s="9" t="str">
        <f t="shared" si="300"/>
        <v/>
      </c>
      <c r="H1932" s="9" t="str">
        <f t="shared" si="301"/>
        <v/>
      </c>
      <c r="I1932" s="9" t="str">
        <f t="shared" si="302"/>
        <v/>
      </c>
      <c r="J1932" s="9" t="str">
        <f t="shared" si="303"/>
        <v/>
      </c>
      <c r="K1932" s="9" t="str">
        <f t="shared" si="304"/>
        <v/>
      </c>
      <c r="O1932">
        <f t="shared" si="305"/>
        <v>0</v>
      </c>
      <c r="P1932">
        <f t="shared" si="306"/>
        <v>0</v>
      </c>
      <c r="Q1932">
        <f t="shared" si="307"/>
        <v>0</v>
      </c>
      <c r="R1932">
        <f t="shared" si="308"/>
        <v>0</v>
      </c>
      <c r="S1932">
        <f t="shared" si="309"/>
        <v>0</v>
      </c>
    </row>
    <row r="1933" spans="1:19" x14ac:dyDescent="0.25">
      <c r="A1933" s="8"/>
      <c r="B1933" s="8"/>
      <c r="C1933" s="8"/>
      <c r="D1933" s="8"/>
      <c r="E1933" s="8"/>
      <c r="G1933" s="9" t="str">
        <f t="shared" si="300"/>
        <v/>
      </c>
      <c r="H1933" s="9" t="str">
        <f t="shared" si="301"/>
        <v/>
      </c>
      <c r="I1933" s="9" t="str">
        <f t="shared" si="302"/>
        <v/>
      </c>
      <c r="J1933" s="9" t="str">
        <f t="shared" si="303"/>
        <v/>
      </c>
      <c r="K1933" s="9" t="str">
        <f t="shared" si="304"/>
        <v/>
      </c>
      <c r="O1933">
        <f t="shared" si="305"/>
        <v>0</v>
      </c>
      <c r="P1933">
        <f t="shared" si="306"/>
        <v>0</v>
      </c>
      <c r="Q1933">
        <f t="shared" si="307"/>
        <v>0</v>
      </c>
      <c r="R1933">
        <f t="shared" si="308"/>
        <v>0</v>
      </c>
      <c r="S1933">
        <f t="shared" si="309"/>
        <v>0</v>
      </c>
    </row>
    <row r="1934" spans="1:19" x14ac:dyDescent="0.25">
      <c r="A1934" s="8"/>
      <c r="B1934" s="8"/>
      <c r="C1934" s="8"/>
      <c r="D1934" s="8"/>
      <c r="E1934" s="8"/>
      <c r="G1934" s="9" t="str">
        <f t="shared" si="300"/>
        <v/>
      </c>
      <c r="H1934" s="9" t="str">
        <f t="shared" si="301"/>
        <v/>
      </c>
      <c r="I1934" s="9" t="str">
        <f t="shared" si="302"/>
        <v/>
      </c>
      <c r="J1934" s="9" t="str">
        <f t="shared" si="303"/>
        <v/>
      </c>
      <c r="K1934" s="9" t="str">
        <f t="shared" si="304"/>
        <v/>
      </c>
      <c r="O1934">
        <f t="shared" si="305"/>
        <v>0</v>
      </c>
      <c r="P1934">
        <f t="shared" si="306"/>
        <v>0</v>
      </c>
      <c r="Q1934">
        <f t="shared" si="307"/>
        <v>0</v>
      </c>
      <c r="R1934">
        <f t="shared" si="308"/>
        <v>0</v>
      </c>
      <c r="S1934">
        <f t="shared" si="309"/>
        <v>0</v>
      </c>
    </row>
    <row r="1935" spans="1:19" x14ac:dyDescent="0.25">
      <c r="A1935" s="8"/>
      <c r="B1935" s="8"/>
      <c r="C1935" s="8"/>
      <c r="D1935" s="8"/>
      <c r="E1935" s="8"/>
      <c r="G1935" s="9" t="str">
        <f t="shared" si="300"/>
        <v/>
      </c>
      <c r="H1935" s="9" t="str">
        <f t="shared" si="301"/>
        <v/>
      </c>
      <c r="I1935" s="9" t="str">
        <f t="shared" si="302"/>
        <v/>
      </c>
      <c r="J1935" s="9" t="str">
        <f t="shared" si="303"/>
        <v/>
      </c>
      <c r="K1935" s="9" t="str">
        <f t="shared" si="304"/>
        <v/>
      </c>
      <c r="O1935">
        <f t="shared" si="305"/>
        <v>0</v>
      </c>
      <c r="P1935">
        <f t="shared" si="306"/>
        <v>0</v>
      </c>
      <c r="Q1935">
        <f t="shared" si="307"/>
        <v>0</v>
      </c>
      <c r="R1935">
        <f t="shared" si="308"/>
        <v>0</v>
      </c>
      <c r="S1935">
        <f t="shared" si="309"/>
        <v>0</v>
      </c>
    </row>
    <row r="1936" spans="1:19" x14ac:dyDescent="0.25">
      <c r="A1936" s="8"/>
      <c r="B1936" s="8"/>
      <c r="C1936" s="8"/>
      <c r="D1936" s="8"/>
      <c r="E1936" s="8"/>
      <c r="G1936" s="9" t="str">
        <f t="shared" si="300"/>
        <v/>
      </c>
      <c r="H1936" s="9" t="str">
        <f t="shared" si="301"/>
        <v/>
      </c>
      <c r="I1936" s="9" t="str">
        <f t="shared" si="302"/>
        <v/>
      </c>
      <c r="J1936" s="9" t="str">
        <f t="shared" si="303"/>
        <v/>
      </c>
      <c r="K1936" s="9" t="str">
        <f t="shared" si="304"/>
        <v/>
      </c>
      <c r="O1936">
        <f t="shared" si="305"/>
        <v>0</v>
      </c>
      <c r="P1936">
        <f t="shared" si="306"/>
        <v>0</v>
      </c>
      <c r="Q1936">
        <f t="shared" si="307"/>
        <v>0</v>
      </c>
      <c r="R1936">
        <f t="shared" si="308"/>
        <v>0</v>
      </c>
      <c r="S1936">
        <f t="shared" si="309"/>
        <v>0</v>
      </c>
    </row>
    <row r="1937" spans="1:19" x14ac:dyDescent="0.25">
      <c r="A1937" s="8"/>
      <c r="B1937" s="8"/>
      <c r="C1937" s="8"/>
      <c r="D1937" s="8"/>
      <c r="E1937" s="8"/>
      <c r="G1937" s="9" t="str">
        <f t="shared" si="300"/>
        <v/>
      </c>
      <c r="H1937" s="9" t="str">
        <f t="shared" si="301"/>
        <v/>
      </c>
      <c r="I1937" s="9" t="str">
        <f t="shared" si="302"/>
        <v/>
      </c>
      <c r="J1937" s="9" t="str">
        <f t="shared" si="303"/>
        <v/>
      </c>
      <c r="K1937" s="9" t="str">
        <f t="shared" si="304"/>
        <v/>
      </c>
      <c r="O1937">
        <f t="shared" si="305"/>
        <v>0</v>
      </c>
      <c r="P1937">
        <f t="shared" si="306"/>
        <v>0</v>
      </c>
      <c r="Q1937">
        <f t="shared" si="307"/>
        <v>0</v>
      </c>
      <c r="R1937">
        <f t="shared" si="308"/>
        <v>0</v>
      </c>
      <c r="S1937">
        <f t="shared" si="309"/>
        <v>0</v>
      </c>
    </row>
    <row r="1938" spans="1:19" x14ac:dyDescent="0.25">
      <c r="A1938" s="8"/>
      <c r="B1938" s="8"/>
      <c r="C1938" s="8"/>
      <c r="D1938" s="8"/>
      <c r="E1938" s="8"/>
      <c r="G1938" s="9" t="str">
        <f t="shared" si="300"/>
        <v/>
      </c>
      <c r="H1938" s="9" t="str">
        <f t="shared" si="301"/>
        <v/>
      </c>
      <c r="I1938" s="9" t="str">
        <f t="shared" si="302"/>
        <v/>
      </c>
      <c r="J1938" s="9" t="str">
        <f t="shared" si="303"/>
        <v/>
      </c>
      <c r="K1938" s="9" t="str">
        <f t="shared" si="304"/>
        <v/>
      </c>
      <c r="O1938">
        <f t="shared" si="305"/>
        <v>0</v>
      </c>
      <c r="P1938">
        <f t="shared" si="306"/>
        <v>0</v>
      </c>
      <c r="Q1938">
        <f t="shared" si="307"/>
        <v>0</v>
      </c>
      <c r="R1938">
        <f t="shared" si="308"/>
        <v>0</v>
      </c>
      <c r="S1938">
        <f t="shared" si="309"/>
        <v>0</v>
      </c>
    </row>
    <row r="1939" spans="1:19" x14ac:dyDescent="0.25">
      <c r="A1939" s="8"/>
      <c r="B1939" s="8"/>
      <c r="C1939" s="8"/>
      <c r="D1939" s="8"/>
      <c r="E1939" s="8"/>
      <c r="G1939" s="9" t="str">
        <f t="shared" si="300"/>
        <v/>
      </c>
      <c r="H1939" s="9" t="str">
        <f t="shared" si="301"/>
        <v/>
      </c>
      <c r="I1939" s="9" t="str">
        <f t="shared" si="302"/>
        <v/>
      </c>
      <c r="J1939" s="9" t="str">
        <f t="shared" si="303"/>
        <v/>
      </c>
      <c r="K1939" s="9" t="str">
        <f t="shared" si="304"/>
        <v/>
      </c>
      <c r="O1939">
        <f t="shared" si="305"/>
        <v>0</v>
      </c>
      <c r="P1939">
        <f t="shared" si="306"/>
        <v>0</v>
      </c>
      <c r="Q1939">
        <f t="shared" si="307"/>
        <v>0</v>
      </c>
      <c r="R1939">
        <f t="shared" si="308"/>
        <v>0</v>
      </c>
      <c r="S1939">
        <f t="shared" si="309"/>
        <v>0</v>
      </c>
    </row>
    <row r="1940" spans="1:19" x14ac:dyDescent="0.25">
      <c r="A1940" s="8"/>
      <c r="B1940" s="8"/>
      <c r="C1940" s="8"/>
      <c r="D1940" s="8"/>
      <c r="E1940" s="8"/>
      <c r="G1940" s="9" t="str">
        <f t="shared" si="300"/>
        <v/>
      </c>
      <c r="H1940" s="9" t="str">
        <f t="shared" si="301"/>
        <v/>
      </c>
      <c r="I1940" s="9" t="str">
        <f t="shared" si="302"/>
        <v/>
      </c>
      <c r="J1940" s="9" t="str">
        <f t="shared" si="303"/>
        <v/>
      </c>
      <c r="K1940" s="9" t="str">
        <f t="shared" si="304"/>
        <v/>
      </c>
      <c r="O1940">
        <f t="shared" si="305"/>
        <v>0</v>
      </c>
      <c r="P1940">
        <f t="shared" si="306"/>
        <v>0</v>
      </c>
      <c r="Q1940">
        <f t="shared" si="307"/>
        <v>0</v>
      </c>
      <c r="R1940">
        <f t="shared" si="308"/>
        <v>0</v>
      </c>
      <c r="S1940">
        <f t="shared" si="309"/>
        <v>0</v>
      </c>
    </row>
    <row r="1941" spans="1:19" x14ac:dyDescent="0.25">
      <c r="A1941" s="8"/>
      <c r="B1941" s="8"/>
      <c r="C1941" s="8"/>
      <c r="D1941" s="8"/>
      <c r="E1941" s="8"/>
      <c r="G1941" s="9" t="str">
        <f t="shared" si="300"/>
        <v/>
      </c>
      <c r="H1941" s="9" t="str">
        <f t="shared" si="301"/>
        <v/>
      </c>
      <c r="I1941" s="9" t="str">
        <f t="shared" si="302"/>
        <v/>
      </c>
      <c r="J1941" s="9" t="str">
        <f t="shared" si="303"/>
        <v/>
      </c>
      <c r="K1941" s="9" t="str">
        <f t="shared" si="304"/>
        <v/>
      </c>
      <c r="O1941">
        <f t="shared" si="305"/>
        <v>0</v>
      </c>
      <c r="P1941">
        <f t="shared" si="306"/>
        <v>0</v>
      </c>
      <c r="Q1941">
        <f t="shared" si="307"/>
        <v>0</v>
      </c>
      <c r="R1941">
        <f t="shared" si="308"/>
        <v>0</v>
      </c>
      <c r="S1941">
        <f t="shared" si="309"/>
        <v>0</v>
      </c>
    </row>
    <row r="1942" spans="1:19" x14ac:dyDescent="0.25">
      <c r="A1942" s="8"/>
      <c r="B1942" s="8"/>
      <c r="C1942" s="8"/>
      <c r="D1942" s="8"/>
      <c r="E1942" s="8"/>
      <c r="G1942" s="9" t="str">
        <f t="shared" si="300"/>
        <v/>
      </c>
      <c r="H1942" s="9" t="str">
        <f t="shared" si="301"/>
        <v/>
      </c>
      <c r="I1942" s="9" t="str">
        <f t="shared" si="302"/>
        <v/>
      </c>
      <c r="J1942" s="9" t="str">
        <f t="shared" si="303"/>
        <v/>
      </c>
      <c r="K1942" s="9" t="str">
        <f t="shared" si="304"/>
        <v/>
      </c>
      <c r="O1942">
        <f t="shared" si="305"/>
        <v>0</v>
      </c>
      <c r="P1942">
        <f t="shared" si="306"/>
        <v>0</v>
      </c>
      <c r="Q1942">
        <f t="shared" si="307"/>
        <v>0</v>
      </c>
      <c r="R1942">
        <f t="shared" si="308"/>
        <v>0</v>
      </c>
      <c r="S1942">
        <f t="shared" si="309"/>
        <v>0</v>
      </c>
    </row>
    <row r="1943" spans="1:19" x14ac:dyDescent="0.25">
      <c r="A1943" s="8"/>
      <c r="B1943" s="8"/>
      <c r="C1943" s="8"/>
      <c r="D1943" s="8"/>
      <c r="E1943" s="8"/>
      <c r="G1943" s="9" t="str">
        <f t="shared" si="300"/>
        <v/>
      </c>
      <c r="H1943" s="9" t="str">
        <f t="shared" si="301"/>
        <v/>
      </c>
      <c r="I1943" s="9" t="str">
        <f t="shared" si="302"/>
        <v/>
      </c>
      <c r="J1943" s="9" t="str">
        <f t="shared" si="303"/>
        <v/>
      </c>
      <c r="K1943" s="9" t="str">
        <f t="shared" si="304"/>
        <v/>
      </c>
      <c r="O1943">
        <f t="shared" si="305"/>
        <v>0</v>
      </c>
      <c r="P1943">
        <f t="shared" si="306"/>
        <v>0</v>
      </c>
      <c r="Q1943">
        <f t="shared" si="307"/>
        <v>0</v>
      </c>
      <c r="R1943">
        <f t="shared" si="308"/>
        <v>0</v>
      </c>
      <c r="S1943">
        <f t="shared" si="309"/>
        <v>0</v>
      </c>
    </row>
    <row r="1944" spans="1:19" x14ac:dyDescent="0.25">
      <c r="A1944" s="8"/>
      <c r="B1944" s="8"/>
      <c r="C1944" s="8"/>
      <c r="D1944" s="8"/>
      <c r="E1944" s="8"/>
      <c r="G1944" s="9" t="str">
        <f t="shared" si="300"/>
        <v/>
      </c>
      <c r="H1944" s="9" t="str">
        <f t="shared" si="301"/>
        <v/>
      </c>
      <c r="I1944" s="9" t="str">
        <f t="shared" si="302"/>
        <v/>
      </c>
      <c r="J1944" s="9" t="str">
        <f t="shared" si="303"/>
        <v/>
      </c>
      <c r="K1944" s="9" t="str">
        <f t="shared" si="304"/>
        <v/>
      </c>
      <c r="O1944">
        <f t="shared" si="305"/>
        <v>0</v>
      </c>
      <c r="P1944">
        <f t="shared" si="306"/>
        <v>0</v>
      </c>
      <c r="Q1944">
        <f t="shared" si="307"/>
        <v>0</v>
      </c>
      <c r="R1944">
        <f t="shared" si="308"/>
        <v>0</v>
      </c>
      <c r="S1944">
        <f t="shared" si="309"/>
        <v>0</v>
      </c>
    </row>
    <row r="1945" spans="1:19" x14ac:dyDescent="0.25">
      <c r="A1945" s="8"/>
      <c r="B1945" s="8"/>
      <c r="C1945" s="8"/>
      <c r="D1945" s="8"/>
      <c r="E1945" s="8"/>
      <c r="G1945" s="9" t="str">
        <f t="shared" si="300"/>
        <v/>
      </c>
      <c r="H1945" s="9" t="str">
        <f t="shared" si="301"/>
        <v/>
      </c>
      <c r="I1945" s="9" t="str">
        <f t="shared" si="302"/>
        <v/>
      </c>
      <c r="J1945" s="9" t="str">
        <f t="shared" si="303"/>
        <v/>
      </c>
      <c r="K1945" s="9" t="str">
        <f t="shared" si="304"/>
        <v/>
      </c>
      <c r="O1945">
        <f t="shared" si="305"/>
        <v>0</v>
      </c>
      <c r="P1945">
        <f t="shared" si="306"/>
        <v>0</v>
      </c>
      <c r="Q1945">
        <f t="shared" si="307"/>
        <v>0</v>
      </c>
      <c r="R1945">
        <f t="shared" si="308"/>
        <v>0</v>
      </c>
      <c r="S1945">
        <f t="shared" si="309"/>
        <v>0</v>
      </c>
    </row>
    <row r="1946" spans="1:19" x14ac:dyDescent="0.25">
      <c r="A1946" s="8"/>
      <c r="B1946" s="8"/>
      <c r="C1946" s="8"/>
      <c r="D1946" s="8"/>
      <c r="E1946" s="8"/>
      <c r="G1946" s="9" t="str">
        <f t="shared" si="300"/>
        <v/>
      </c>
      <c r="H1946" s="9" t="str">
        <f t="shared" si="301"/>
        <v/>
      </c>
      <c r="I1946" s="9" t="str">
        <f t="shared" si="302"/>
        <v/>
      </c>
      <c r="J1946" s="9" t="str">
        <f t="shared" si="303"/>
        <v/>
      </c>
      <c r="K1946" s="9" t="str">
        <f t="shared" si="304"/>
        <v/>
      </c>
      <c r="O1946">
        <f t="shared" si="305"/>
        <v>0</v>
      </c>
      <c r="P1946">
        <f t="shared" si="306"/>
        <v>0</v>
      </c>
      <c r="Q1946">
        <f t="shared" si="307"/>
        <v>0</v>
      </c>
      <c r="R1946">
        <f t="shared" si="308"/>
        <v>0</v>
      </c>
      <c r="S1946">
        <f t="shared" si="309"/>
        <v>0</v>
      </c>
    </row>
    <row r="1947" spans="1:19" x14ac:dyDescent="0.25">
      <c r="A1947" s="8"/>
      <c r="B1947" s="8"/>
      <c r="C1947" s="8"/>
      <c r="D1947" s="8"/>
      <c r="E1947" s="8"/>
      <c r="G1947" s="9" t="str">
        <f t="shared" si="300"/>
        <v/>
      </c>
      <c r="H1947" s="9" t="str">
        <f t="shared" si="301"/>
        <v/>
      </c>
      <c r="I1947" s="9" t="str">
        <f t="shared" si="302"/>
        <v/>
      </c>
      <c r="J1947" s="9" t="str">
        <f t="shared" si="303"/>
        <v/>
      </c>
      <c r="K1947" s="9" t="str">
        <f t="shared" si="304"/>
        <v/>
      </c>
      <c r="O1947">
        <f t="shared" si="305"/>
        <v>0</v>
      </c>
      <c r="P1947">
        <f t="shared" si="306"/>
        <v>0</v>
      </c>
      <c r="Q1947">
        <f t="shared" si="307"/>
        <v>0</v>
      </c>
      <c r="R1947">
        <f t="shared" si="308"/>
        <v>0</v>
      </c>
      <c r="S1947">
        <f t="shared" si="309"/>
        <v>0</v>
      </c>
    </row>
    <row r="1948" spans="1:19" x14ac:dyDescent="0.25">
      <c r="A1948" s="8"/>
      <c r="B1948" s="8"/>
      <c r="C1948" s="8"/>
      <c r="D1948" s="8"/>
      <c r="E1948" s="8"/>
      <c r="G1948" s="9" t="str">
        <f t="shared" si="300"/>
        <v/>
      </c>
      <c r="H1948" s="9" t="str">
        <f t="shared" si="301"/>
        <v/>
      </c>
      <c r="I1948" s="9" t="str">
        <f t="shared" si="302"/>
        <v/>
      </c>
      <c r="J1948" s="9" t="str">
        <f t="shared" si="303"/>
        <v/>
      </c>
      <c r="K1948" s="9" t="str">
        <f t="shared" si="304"/>
        <v/>
      </c>
      <c r="O1948">
        <f t="shared" si="305"/>
        <v>0</v>
      </c>
      <c r="P1948">
        <f t="shared" si="306"/>
        <v>0</v>
      </c>
      <c r="Q1948">
        <f t="shared" si="307"/>
        <v>0</v>
      </c>
      <c r="R1948">
        <f t="shared" si="308"/>
        <v>0</v>
      </c>
      <c r="S1948">
        <f t="shared" si="309"/>
        <v>0</v>
      </c>
    </row>
    <row r="1949" spans="1:19" x14ac:dyDescent="0.25">
      <c r="A1949" s="8"/>
      <c r="B1949" s="8"/>
      <c r="C1949" s="8"/>
      <c r="D1949" s="8"/>
      <c r="E1949" s="8"/>
      <c r="G1949" s="9" t="str">
        <f t="shared" si="300"/>
        <v/>
      </c>
      <c r="H1949" s="9" t="str">
        <f t="shared" si="301"/>
        <v/>
      </c>
      <c r="I1949" s="9" t="str">
        <f t="shared" si="302"/>
        <v/>
      </c>
      <c r="J1949" s="9" t="str">
        <f t="shared" si="303"/>
        <v/>
      </c>
      <c r="K1949" s="9" t="str">
        <f t="shared" si="304"/>
        <v/>
      </c>
      <c r="O1949">
        <f t="shared" si="305"/>
        <v>0</v>
      </c>
      <c r="P1949">
        <f t="shared" si="306"/>
        <v>0</v>
      </c>
      <c r="Q1949">
        <f t="shared" si="307"/>
        <v>0</v>
      </c>
      <c r="R1949">
        <f t="shared" si="308"/>
        <v>0</v>
      </c>
      <c r="S1949">
        <f t="shared" si="309"/>
        <v>0</v>
      </c>
    </row>
    <row r="1950" spans="1:19" x14ac:dyDescent="0.25">
      <c r="A1950" s="8"/>
      <c r="B1950" s="8"/>
      <c r="C1950" s="8"/>
      <c r="D1950" s="8"/>
      <c r="E1950" s="8"/>
      <c r="G1950" s="9" t="str">
        <f t="shared" si="300"/>
        <v/>
      </c>
      <c r="H1950" s="9" t="str">
        <f t="shared" si="301"/>
        <v/>
      </c>
      <c r="I1950" s="9" t="str">
        <f t="shared" si="302"/>
        <v/>
      </c>
      <c r="J1950" s="9" t="str">
        <f t="shared" si="303"/>
        <v/>
      </c>
      <c r="K1950" s="9" t="str">
        <f t="shared" si="304"/>
        <v/>
      </c>
      <c r="O1950">
        <f t="shared" si="305"/>
        <v>0</v>
      </c>
      <c r="P1950">
        <f t="shared" si="306"/>
        <v>0</v>
      </c>
      <c r="Q1950">
        <f t="shared" si="307"/>
        <v>0</v>
      </c>
      <c r="R1950">
        <f t="shared" si="308"/>
        <v>0</v>
      </c>
      <c r="S1950">
        <f t="shared" si="309"/>
        <v>0</v>
      </c>
    </row>
    <row r="1951" spans="1:19" x14ac:dyDescent="0.25">
      <c r="A1951" s="8"/>
      <c r="B1951" s="8"/>
      <c r="C1951" s="8"/>
      <c r="D1951" s="8"/>
      <c r="E1951" s="8"/>
      <c r="G1951" s="9" t="str">
        <f t="shared" si="300"/>
        <v/>
      </c>
      <c r="H1951" s="9" t="str">
        <f t="shared" si="301"/>
        <v/>
      </c>
      <c r="I1951" s="9" t="str">
        <f t="shared" si="302"/>
        <v/>
      </c>
      <c r="J1951" s="9" t="str">
        <f t="shared" si="303"/>
        <v/>
      </c>
      <c r="K1951" s="9" t="str">
        <f t="shared" si="304"/>
        <v/>
      </c>
      <c r="O1951">
        <f t="shared" si="305"/>
        <v>0</v>
      </c>
      <c r="P1951">
        <f t="shared" si="306"/>
        <v>0</v>
      </c>
      <c r="Q1951">
        <f t="shared" si="307"/>
        <v>0</v>
      </c>
      <c r="R1951">
        <f t="shared" si="308"/>
        <v>0</v>
      </c>
      <c r="S1951">
        <f t="shared" si="309"/>
        <v>0</v>
      </c>
    </row>
    <row r="1952" spans="1:19" x14ac:dyDescent="0.25">
      <c r="A1952" s="8"/>
      <c r="B1952" s="8"/>
      <c r="C1952" s="8"/>
      <c r="D1952" s="8"/>
      <c r="E1952" s="8"/>
      <c r="G1952" s="9" t="str">
        <f t="shared" si="300"/>
        <v/>
      </c>
      <c r="H1952" s="9" t="str">
        <f t="shared" si="301"/>
        <v/>
      </c>
      <c r="I1952" s="9" t="str">
        <f t="shared" si="302"/>
        <v/>
      </c>
      <c r="J1952" s="9" t="str">
        <f t="shared" si="303"/>
        <v/>
      </c>
      <c r="K1952" s="9" t="str">
        <f t="shared" si="304"/>
        <v/>
      </c>
      <c r="O1952">
        <f t="shared" si="305"/>
        <v>0</v>
      </c>
      <c r="P1952">
        <f t="shared" si="306"/>
        <v>0</v>
      </c>
      <c r="Q1952">
        <f t="shared" si="307"/>
        <v>0</v>
      </c>
      <c r="R1952">
        <f t="shared" si="308"/>
        <v>0</v>
      </c>
      <c r="S1952">
        <f t="shared" si="309"/>
        <v>0</v>
      </c>
    </row>
    <row r="1953" spans="1:19" x14ac:dyDescent="0.25">
      <c r="A1953" s="8"/>
      <c r="B1953" s="8"/>
      <c r="C1953" s="8"/>
      <c r="D1953" s="8"/>
      <c r="E1953" s="8"/>
      <c r="G1953" s="9" t="str">
        <f t="shared" si="300"/>
        <v/>
      </c>
      <c r="H1953" s="9" t="str">
        <f t="shared" si="301"/>
        <v/>
      </c>
      <c r="I1953" s="9" t="str">
        <f t="shared" si="302"/>
        <v/>
      </c>
      <c r="J1953" s="9" t="str">
        <f t="shared" si="303"/>
        <v/>
      </c>
      <c r="K1953" s="9" t="str">
        <f t="shared" si="304"/>
        <v/>
      </c>
      <c r="O1953">
        <f t="shared" si="305"/>
        <v>0</v>
      </c>
      <c r="P1953">
        <f t="shared" si="306"/>
        <v>0</v>
      </c>
      <c r="Q1953">
        <f t="shared" si="307"/>
        <v>0</v>
      </c>
      <c r="R1953">
        <f t="shared" si="308"/>
        <v>0</v>
      </c>
      <c r="S1953">
        <f t="shared" si="309"/>
        <v>0</v>
      </c>
    </row>
    <row r="1954" spans="1:19" x14ac:dyDescent="0.25">
      <c r="A1954" s="8"/>
      <c r="B1954" s="8"/>
      <c r="C1954" s="8"/>
      <c r="D1954" s="8"/>
      <c r="E1954" s="8"/>
      <c r="G1954" s="9" t="str">
        <f t="shared" si="300"/>
        <v/>
      </c>
      <c r="H1954" s="9" t="str">
        <f t="shared" si="301"/>
        <v/>
      </c>
      <c r="I1954" s="9" t="str">
        <f t="shared" si="302"/>
        <v/>
      </c>
      <c r="J1954" s="9" t="str">
        <f t="shared" si="303"/>
        <v/>
      </c>
      <c r="K1954" s="9" t="str">
        <f t="shared" si="304"/>
        <v/>
      </c>
      <c r="O1954">
        <f t="shared" si="305"/>
        <v>0</v>
      </c>
      <c r="P1954">
        <f t="shared" si="306"/>
        <v>0</v>
      </c>
      <c r="Q1954">
        <f t="shared" si="307"/>
        <v>0</v>
      </c>
      <c r="R1954">
        <f t="shared" si="308"/>
        <v>0</v>
      </c>
      <c r="S1954">
        <f t="shared" si="309"/>
        <v>0</v>
      </c>
    </row>
    <row r="1955" spans="1:19" x14ac:dyDescent="0.25">
      <c r="A1955" s="8"/>
      <c r="B1955" s="8"/>
      <c r="C1955" s="8"/>
      <c r="D1955" s="8"/>
      <c r="E1955" s="8"/>
      <c r="G1955" s="9" t="str">
        <f t="shared" si="300"/>
        <v/>
      </c>
      <c r="H1955" s="9" t="str">
        <f t="shared" si="301"/>
        <v/>
      </c>
      <c r="I1955" s="9" t="str">
        <f t="shared" si="302"/>
        <v/>
      </c>
      <c r="J1955" s="9" t="str">
        <f t="shared" si="303"/>
        <v/>
      </c>
      <c r="K1955" s="9" t="str">
        <f t="shared" si="304"/>
        <v/>
      </c>
      <c r="O1955">
        <f t="shared" si="305"/>
        <v>0</v>
      </c>
      <c r="P1955">
        <f t="shared" si="306"/>
        <v>0</v>
      </c>
      <c r="Q1955">
        <f t="shared" si="307"/>
        <v>0</v>
      </c>
      <c r="R1955">
        <f t="shared" si="308"/>
        <v>0</v>
      </c>
      <c r="S1955">
        <f t="shared" si="309"/>
        <v>0</v>
      </c>
    </row>
    <row r="1956" spans="1:19" x14ac:dyDescent="0.25">
      <c r="A1956" s="8"/>
      <c r="B1956" s="8"/>
      <c r="C1956" s="8"/>
      <c r="D1956" s="8"/>
      <c r="E1956" s="8"/>
      <c r="G1956" s="9" t="str">
        <f t="shared" si="300"/>
        <v/>
      </c>
      <c r="H1956" s="9" t="str">
        <f t="shared" si="301"/>
        <v/>
      </c>
      <c r="I1956" s="9" t="str">
        <f t="shared" si="302"/>
        <v/>
      </c>
      <c r="J1956" s="9" t="str">
        <f t="shared" si="303"/>
        <v/>
      </c>
      <c r="K1956" s="9" t="str">
        <f t="shared" si="304"/>
        <v/>
      </c>
      <c r="O1956">
        <f t="shared" si="305"/>
        <v>0</v>
      </c>
      <c r="P1956">
        <f t="shared" si="306"/>
        <v>0</v>
      </c>
      <c r="Q1956">
        <f t="shared" si="307"/>
        <v>0</v>
      </c>
      <c r="R1956">
        <f t="shared" si="308"/>
        <v>0</v>
      </c>
      <c r="S1956">
        <f t="shared" si="309"/>
        <v>0</v>
      </c>
    </row>
    <row r="1957" spans="1:19" x14ac:dyDescent="0.25">
      <c r="A1957" s="8"/>
      <c r="B1957" s="8"/>
      <c r="C1957" s="8"/>
      <c r="D1957" s="8"/>
      <c r="E1957" s="8"/>
      <c r="G1957" s="9" t="str">
        <f t="shared" si="300"/>
        <v/>
      </c>
      <c r="H1957" s="9" t="str">
        <f t="shared" si="301"/>
        <v/>
      </c>
      <c r="I1957" s="9" t="str">
        <f t="shared" si="302"/>
        <v/>
      </c>
      <c r="J1957" s="9" t="str">
        <f t="shared" si="303"/>
        <v/>
      </c>
      <c r="K1957" s="9" t="str">
        <f t="shared" si="304"/>
        <v/>
      </c>
      <c r="O1957">
        <f t="shared" si="305"/>
        <v>0</v>
      </c>
      <c r="P1957">
        <f t="shared" si="306"/>
        <v>0</v>
      </c>
      <c r="Q1957">
        <f t="shared" si="307"/>
        <v>0</v>
      </c>
      <c r="R1957">
        <f t="shared" si="308"/>
        <v>0</v>
      </c>
      <c r="S1957">
        <f t="shared" si="309"/>
        <v>0</v>
      </c>
    </row>
    <row r="1958" spans="1:19" x14ac:dyDescent="0.25">
      <c r="A1958" s="8"/>
      <c r="B1958" s="8"/>
      <c r="C1958" s="8"/>
      <c r="D1958" s="8"/>
      <c r="E1958" s="8"/>
      <c r="G1958" s="9" t="str">
        <f t="shared" si="300"/>
        <v/>
      </c>
      <c r="H1958" s="9" t="str">
        <f t="shared" si="301"/>
        <v/>
      </c>
      <c r="I1958" s="9" t="str">
        <f t="shared" si="302"/>
        <v/>
      </c>
      <c r="J1958" s="9" t="str">
        <f t="shared" si="303"/>
        <v/>
      </c>
      <c r="K1958" s="9" t="str">
        <f t="shared" si="304"/>
        <v/>
      </c>
      <c r="O1958">
        <f t="shared" si="305"/>
        <v>0</v>
      </c>
      <c r="P1958">
        <f t="shared" si="306"/>
        <v>0</v>
      </c>
      <c r="Q1958">
        <f t="shared" si="307"/>
        <v>0</v>
      </c>
      <c r="R1958">
        <f t="shared" si="308"/>
        <v>0</v>
      </c>
      <c r="S1958">
        <f t="shared" si="309"/>
        <v>0</v>
      </c>
    </row>
    <row r="1959" spans="1:19" x14ac:dyDescent="0.25">
      <c r="A1959" s="8"/>
      <c r="B1959" s="8"/>
      <c r="C1959" s="8"/>
      <c r="D1959" s="8"/>
      <c r="E1959" s="8"/>
      <c r="G1959" s="9" t="str">
        <f t="shared" si="300"/>
        <v/>
      </c>
      <c r="H1959" s="9" t="str">
        <f t="shared" si="301"/>
        <v/>
      </c>
      <c r="I1959" s="9" t="str">
        <f t="shared" si="302"/>
        <v/>
      </c>
      <c r="J1959" s="9" t="str">
        <f t="shared" si="303"/>
        <v/>
      </c>
      <c r="K1959" s="9" t="str">
        <f t="shared" si="304"/>
        <v/>
      </c>
      <c r="O1959">
        <f t="shared" si="305"/>
        <v>0</v>
      </c>
      <c r="P1959">
        <f t="shared" si="306"/>
        <v>0</v>
      </c>
      <c r="Q1959">
        <f t="shared" si="307"/>
        <v>0</v>
      </c>
      <c r="R1959">
        <f t="shared" si="308"/>
        <v>0</v>
      </c>
      <c r="S1959">
        <f t="shared" si="309"/>
        <v>0</v>
      </c>
    </row>
    <row r="1960" spans="1:19" x14ac:dyDescent="0.25">
      <c r="A1960" s="8"/>
      <c r="B1960" s="8"/>
      <c r="C1960" s="8"/>
      <c r="D1960" s="8"/>
      <c r="E1960" s="8"/>
      <c r="G1960" s="9" t="str">
        <f t="shared" si="300"/>
        <v/>
      </c>
      <c r="H1960" s="9" t="str">
        <f t="shared" si="301"/>
        <v/>
      </c>
      <c r="I1960" s="9" t="str">
        <f t="shared" si="302"/>
        <v/>
      </c>
      <c r="J1960" s="9" t="str">
        <f t="shared" si="303"/>
        <v/>
      </c>
      <c r="K1960" s="9" t="str">
        <f t="shared" si="304"/>
        <v/>
      </c>
      <c r="O1960">
        <f t="shared" si="305"/>
        <v>0</v>
      </c>
      <c r="P1960">
        <f t="shared" si="306"/>
        <v>0</v>
      </c>
      <c r="Q1960">
        <f t="shared" si="307"/>
        <v>0</v>
      </c>
      <c r="R1960">
        <f t="shared" si="308"/>
        <v>0</v>
      </c>
      <c r="S1960">
        <f t="shared" si="309"/>
        <v>0</v>
      </c>
    </row>
    <row r="1961" spans="1:19" x14ac:dyDescent="0.25">
      <c r="A1961" s="8"/>
      <c r="B1961" s="8"/>
      <c r="C1961" s="8"/>
      <c r="D1961" s="8"/>
      <c r="E1961" s="8"/>
      <c r="G1961" s="9" t="str">
        <f t="shared" si="300"/>
        <v/>
      </c>
      <c r="H1961" s="9" t="str">
        <f t="shared" si="301"/>
        <v/>
      </c>
      <c r="I1961" s="9" t="str">
        <f t="shared" si="302"/>
        <v/>
      </c>
      <c r="J1961" s="9" t="str">
        <f t="shared" si="303"/>
        <v/>
      </c>
      <c r="K1961" s="9" t="str">
        <f t="shared" si="304"/>
        <v/>
      </c>
      <c r="O1961">
        <f t="shared" si="305"/>
        <v>0</v>
      </c>
      <c r="P1961">
        <f t="shared" si="306"/>
        <v>0</v>
      </c>
      <c r="Q1961">
        <f t="shared" si="307"/>
        <v>0</v>
      </c>
      <c r="R1961">
        <f t="shared" si="308"/>
        <v>0</v>
      </c>
      <c r="S1961">
        <f t="shared" si="309"/>
        <v>0</v>
      </c>
    </row>
    <row r="1962" spans="1:19" x14ac:dyDescent="0.25">
      <c r="A1962" s="8"/>
      <c r="B1962" s="8"/>
      <c r="C1962" s="8"/>
      <c r="D1962" s="8"/>
      <c r="E1962" s="8"/>
      <c r="G1962" s="9" t="str">
        <f t="shared" si="300"/>
        <v/>
      </c>
      <c r="H1962" s="9" t="str">
        <f t="shared" si="301"/>
        <v/>
      </c>
      <c r="I1962" s="9" t="str">
        <f t="shared" si="302"/>
        <v/>
      </c>
      <c r="J1962" s="9" t="str">
        <f t="shared" si="303"/>
        <v/>
      </c>
      <c r="K1962" s="9" t="str">
        <f t="shared" si="304"/>
        <v/>
      </c>
      <c r="O1962">
        <f t="shared" si="305"/>
        <v>0</v>
      </c>
      <c r="P1962">
        <f t="shared" si="306"/>
        <v>0</v>
      </c>
      <c r="Q1962">
        <f t="shared" si="307"/>
        <v>0</v>
      </c>
      <c r="R1962">
        <f t="shared" si="308"/>
        <v>0</v>
      </c>
      <c r="S1962">
        <f t="shared" si="309"/>
        <v>0</v>
      </c>
    </row>
    <row r="1963" spans="1:19" x14ac:dyDescent="0.25">
      <c r="A1963" s="8"/>
      <c r="B1963" s="8"/>
      <c r="C1963" s="8"/>
      <c r="D1963" s="8"/>
      <c r="E1963" s="8"/>
      <c r="G1963" s="9" t="str">
        <f t="shared" si="300"/>
        <v/>
      </c>
      <c r="H1963" s="9" t="str">
        <f t="shared" si="301"/>
        <v/>
      </c>
      <c r="I1963" s="9" t="str">
        <f t="shared" si="302"/>
        <v/>
      </c>
      <c r="J1963" s="9" t="str">
        <f t="shared" si="303"/>
        <v/>
      </c>
      <c r="K1963" s="9" t="str">
        <f t="shared" si="304"/>
        <v/>
      </c>
      <c r="O1963">
        <f t="shared" si="305"/>
        <v>0</v>
      </c>
      <c r="P1963">
        <f t="shared" si="306"/>
        <v>0</v>
      </c>
      <c r="Q1963">
        <f t="shared" si="307"/>
        <v>0</v>
      </c>
      <c r="R1963">
        <f t="shared" si="308"/>
        <v>0</v>
      </c>
      <c r="S1963">
        <f t="shared" si="309"/>
        <v>0</v>
      </c>
    </row>
    <row r="1964" spans="1:19" x14ac:dyDescent="0.25">
      <c r="A1964" s="8"/>
      <c r="B1964" s="8"/>
      <c r="C1964" s="8"/>
      <c r="D1964" s="8"/>
      <c r="E1964" s="8"/>
      <c r="G1964" s="9" t="str">
        <f t="shared" si="300"/>
        <v/>
      </c>
      <c r="H1964" s="9" t="str">
        <f t="shared" si="301"/>
        <v/>
      </c>
      <c r="I1964" s="9" t="str">
        <f t="shared" si="302"/>
        <v/>
      </c>
      <c r="J1964" s="9" t="str">
        <f t="shared" si="303"/>
        <v/>
      </c>
      <c r="K1964" s="9" t="str">
        <f t="shared" si="304"/>
        <v/>
      </c>
      <c r="O1964">
        <f t="shared" si="305"/>
        <v>0</v>
      </c>
      <c r="P1964">
        <f t="shared" si="306"/>
        <v>0</v>
      </c>
      <c r="Q1964">
        <f t="shared" si="307"/>
        <v>0</v>
      </c>
      <c r="R1964">
        <f t="shared" si="308"/>
        <v>0</v>
      </c>
      <c r="S1964">
        <f t="shared" si="309"/>
        <v>0</v>
      </c>
    </row>
    <row r="1965" spans="1:19" x14ac:dyDescent="0.25">
      <c r="A1965" s="8"/>
      <c r="B1965" s="8"/>
      <c r="C1965" s="8"/>
      <c r="D1965" s="8"/>
      <c r="E1965" s="8"/>
      <c r="G1965" s="9" t="str">
        <f t="shared" si="300"/>
        <v/>
      </c>
      <c r="H1965" s="9" t="str">
        <f t="shared" si="301"/>
        <v/>
      </c>
      <c r="I1965" s="9" t="str">
        <f t="shared" si="302"/>
        <v/>
      </c>
      <c r="J1965" s="9" t="str">
        <f t="shared" si="303"/>
        <v/>
      </c>
      <c r="K1965" s="9" t="str">
        <f t="shared" si="304"/>
        <v/>
      </c>
      <c r="O1965">
        <f t="shared" si="305"/>
        <v>0</v>
      </c>
      <c r="P1965">
        <f t="shared" si="306"/>
        <v>0</v>
      </c>
      <c r="Q1965">
        <f t="shared" si="307"/>
        <v>0</v>
      </c>
      <c r="R1965">
        <f t="shared" si="308"/>
        <v>0</v>
      </c>
      <c r="S1965">
        <f t="shared" si="309"/>
        <v>0</v>
      </c>
    </row>
    <row r="1966" spans="1:19" x14ac:dyDescent="0.25">
      <c r="A1966" s="8"/>
      <c r="B1966" s="8"/>
      <c r="C1966" s="8"/>
      <c r="D1966" s="8"/>
      <c r="E1966" s="8"/>
      <c r="G1966" s="9" t="str">
        <f t="shared" si="300"/>
        <v/>
      </c>
      <c r="H1966" s="9" t="str">
        <f t="shared" si="301"/>
        <v/>
      </c>
      <c r="I1966" s="9" t="str">
        <f t="shared" si="302"/>
        <v/>
      </c>
      <c r="J1966" s="9" t="str">
        <f t="shared" si="303"/>
        <v/>
      </c>
      <c r="K1966" s="9" t="str">
        <f t="shared" si="304"/>
        <v/>
      </c>
      <c r="O1966">
        <f t="shared" si="305"/>
        <v>0</v>
      </c>
      <c r="P1966">
        <f t="shared" si="306"/>
        <v>0</v>
      </c>
      <c r="Q1966">
        <f t="shared" si="307"/>
        <v>0</v>
      </c>
      <c r="R1966">
        <f t="shared" si="308"/>
        <v>0</v>
      </c>
      <c r="S1966">
        <f t="shared" si="309"/>
        <v>0</v>
      </c>
    </row>
    <row r="1967" spans="1:19" x14ac:dyDescent="0.25">
      <c r="A1967" s="8"/>
      <c r="B1967" s="8"/>
      <c r="C1967" s="8"/>
      <c r="D1967" s="8"/>
      <c r="E1967" s="8"/>
      <c r="G1967" s="9" t="str">
        <f t="shared" si="300"/>
        <v/>
      </c>
      <c r="H1967" s="9" t="str">
        <f t="shared" si="301"/>
        <v/>
      </c>
      <c r="I1967" s="9" t="str">
        <f t="shared" si="302"/>
        <v/>
      </c>
      <c r="J1967" s="9" t="str">
        <f t="shared" si="303"/>
        <v/>
      </c>
      <c r="K1967" s="9" t="str">
        <f t="shared" si="304"/>
        <v/>
      </c>
      <c r="O1967">
        <f t="shared" si="305"/>
        <v>0</v>
      </c>
      <c r="P1967">
        <f t="shared" si="306"/>
        <v>0</v>
      </c>
      <c r="Q1967">
        <f t="shared" si="307"/>
        <v>0</v>
      </c>
      <c r="R1967">
        <f t="shared" si="308"/>
        <v>0</v>
      </c>
      <c r="S1967">
        <f t="shared" si="309"/>
        <v>0</v>
      </c>
    </row>
    <row r="1968" spans="1:19" x14ac:dyDescent="0.25">
      <c r="A1968" s="8"/>
      <c r="B1968" s="8"/>
      <c r="C1968" s="8"/>
      <c r="D1968" s="8"/>
      <c r="E1968" s="8"/>
      <c r="G1968" s="9" t="str">
        <f t="shared" si="300"/>
        <v/>
      </c>
      <c r="H1968" s="9" t="str">
        <f t="shared" si="301"/>
        <v/>
      </c>
      <c r="I1968" s="9" t="str">
        <f t="shared" si="302"/>
        <v/>
      </c>
      <c r="J1968" s="9" t="str">
        <f t="shared" si="303"/>
        <v/>
      </c>
      <c r="K1968" s="9" t="str">
        <f t="shared" si="304"/>
        <v/>
      </c>
      <c r="O1968">
        <f t="shared" si="305"/>
        <v>0</v>
      </c>
      <c r="P1968">
        <f t="shared" si="306"/>
        <v>0</v>
      </c>
      <c r="Q1968">
        <f t="shared" si="307"/>
        <v>0</v>
      </c>
      <c r="R1968">
        <f t="shared" si="308"/>
        <v>0</v>
      </c>
      <c r="S1968">
        <f t="shared" si="309"/>
        <v>0</v>
      </c>
    </row>
    <row r="1969" spans="1:19" x14ac:dyDescent="0.25">
      <c r="A1969" s="8"/>
      <c r="B1969" s="8"/>
      <c r="C1969" s="8"/>
      <c r="D1969" s="8"/>
      <c r="E1969" s="8"/>
      <c r="G1969" s="9" t="str">
        <f t="shared" si="300"/>
        <v/>
      </c>
      <c r="H1969" s="9" t="str">
        <f t="shared" si="301"/>
        <v/>
      </c>
      <c r="I1969" s="9" t="str">
        <f t="shared" si="302"/>
        <v/>
      </c>
      <c r="J1969" s="9" t="str">
        <f t="shared" si="303"/>
        <v/>
      </c>
      <c r="K1969" s="9" t="str">
        <f t="shared" si="304"/>
        <v/>
      </c>
      <c r="O1969">
        <f t="shared" si="305"/>
        <v>0</v>
      </c>
      <c r="P1969">
        <f t="shared" si="306"/>
        <v>0</v>
      </c>
      <c r="Q1969">
        <f t="shared" si="307"/>
        <v>0</v>
      </c>
      <c r="R1969">
        <f t="shared" si="308"/>
        <v>0</v>
      </c>
      <c r="S1969">
        <f t="shared" si="309"/>
        <v>0</v>
      </c>
    </row>
    <row r="1970" spans="1:19" x14ac:dyDescent="0.25">
      <c r="A1970" s="8"/>
      <c r="B1970" s="8"/>
      <c r="C1970" s="8"/>
      <c r="D1970" s="8"/>
      <c r="E1970" s="8"/>
      <c r="G1970" s="9" t="str">
        <f t="shared" si="300"/>
        <v/>
      </c>
      <c r="H1970" s="9" t="str">
        <f t="shared" si="301"/>
        <v/>
      </c>
      <c r="I1970" s="9" t="str">
        <f t="shared" si="302"/>
        <v/>
      </c>
      <c r="J1970" s="9" t="str">
        <f t="shared" si="303"/>
        <v/>
      </c>
      <c r="K1970" s="9" t="str">
        <f t="shared" si="304"/>
        <v/>
      </c>
      <c r="O1970">
        <f t="shared" si="305"/>
        <v>0</v>
      </c>
      <c r="P1970">
        <f t="shared" si="306"/>
        <v>0</v>
      </c>
      <c r="Q1970">
        <f t="shared" si="307"/>
        <v>0</v>
      </c>
      <c r="R1970">
        <f t="shared" si="308"/>
        <v>0</v>
      </c>
      <c r="S1970">
        <f t="shared" si="309"/>
        <v>0</v>
      </c>
    </row>
    <row r="1971" spans="1:19" x14ac:dyDescent="0.25">
      <c r="A1971" s="8"/>
      <c r="B1971" s="8"/>
      <c r="C1971" s="8"/>
      <c r="D1971" s="8"/>
      <c r="E1971" s="8"/>
      <c r="G1971" s="9" t="str">
        <f t="shared" si="300"/>
        <v/>
      </c>
      <c r="H1971" s="9" t="str">
        <f t="shared" si="301"/>
        <v/>
      </c>
      <c r="I1971" s="9" t="str">
        <f t="shared" si="302"/>
        <v/>
      </c>
      <c r="J1971" s="9" t="str">
        <f t="shared" si="303"/>
        <v/>
      </c>
      <c r="K1971" s="9" t="str">
        <f t="shared" si="304"/>
        <v/>
      </c>
      <c r="O1971">
        <f t="shared" si="305"/>
        <v>0</v>
      </c>
      <c r="P1971">
        <f t="shared" si="306"/>
        <v>0</v>
      </c>
      <c r="Q1971">
        <f t="shared" si="307"/>
        <v>0</v>
      </c>
      <c r="R1971">
        <f t="shared" si="308"/>
        <v>0</v>
      </c>
      <c r="S1971">
        <f t="shared" si="309"/>
        <v>0</v>
      </c>
    </row>
    <row r="1972" spans="1:19" x14ac:dyDescent="0.25">
      <c r="A1972" s="8"/>
      <c r="B1972" s="8"/>
      <c r="C1972" s="8"/>
      <c r="D1972" s="8"/>
      <c r="E1972" s="8"/>
      <c r="G1972" s="9" t="str">
        <f t="shared" si="300"/>
        <v/>
      </c>
      <c r="H1972" s="9" t="str">
        <f t="shared" si="301"/>
        <v/>
      </c>
      <c r="I1972" s="9" t="str">
        <f t="shared" si="302"/>
        <v/>
      </c>
      <c r="J1972" s="9" t="str">
        <f t="shared" si="303"/>
        <v/>
      </c>
      <c r="K1972" s="9" t="str">
        <f t="shared" si="304"/>
        <v/>
      </c>
      <c r="O1972">
        <f t="shared" si="305"/>
        <v>0</v>
      </c>
      <c r="P1972">
        <f t="shared" si="306"/>
        <v>0</v>
      </c>
      <c r="Q1972">
        <f t="shared" si="307"/>
        <v>0</v>
      </c>
      <c r="R1972">
        <f t="shared" si="308"/>
        <v>0</v>
      </c>
      <c r="S1972">
        <f t="shared" si="309"/>
        <v>0</v>
      </c>
    </row>
    <row r="1973" spans="1:19" x14ac:dyDescent="0.25">
      <c r="A1973" s="8"/>
      <c r="B1973" s="8"/>
      <c r="C1973" s="8"/>
      <c r="D1973" s="8"/>
      <c r="E1973" s="8"/>
      <c r="G1973" s="9" t="str">
        <f t="shared" si="300"/>
        <v/>
      </c>
      <c r="H1973" s="9" t="str">
        <f t="shared" si="301"/>
        <v/>
      </c>
      <c r="I1973" s="9" t="str">
        <f t="shared" si="302"/>
        <v/>
      </c>
      <c r="J1973" s="9" t="str">
        <f t="shared" si="303"/>
        <v/>
      </c>
      <c r="K1973" s="9" t="str">
        <f t="shared" si="304"/>
        <v/>
      </c>
      <c r="O1973">
        <f t="shared" si="305"/>
        <v>0</v>
      </c>
      <c r="P1973">
        <f t="shared" si="306"/>
        <v>0</v>
      </c>
      <c r="Q1973">
        <f t="shared" si="307"/>
        <v>0</v>
      </c>
      <c r="R1973">
        <f t="shared" si="308"/>
        <v>0</v>
      </c>
      <c r="S1973">
        <f t="shared" si="309"/>
        <v>0</v>
      </c>
    </row>
    <row r="1974" spans="1:19" x14ac:dyDescent="0.25">
      <c r="A1974" s="8"/>
      <c r="B1974" s="8"/>
      <c r="C1974" s="8"/>
      <c r="D1974" s="8"/>
      <c r="E1974" s="8"/>
      <c r="G1974" s="9" t="str">
        <f t="shared" si="300"/>
        <v/>
      </c>
      <c r="H1974" s="9" t="str">
        <f t="shared" si="301"/>
        <v/>
      </c>
      <c r="I1974" s="9" t="str">
        <f t="shared" si="302"/>
        <v/>
      </c>
      <c r="J1974" s="9" t="str">
        <f t="shared" si="303"/>
        <v/>
      </c>
      <c r="K1974" s="9" t="str">
        <f t="shared" si="304"/>
        <v/>
      </c>
      <c r="O1974">
        <f t="shared" si="305"/>
        <v>0</v>
      </c>
      <c r="P1974">
        <f t="shared" si="306"/>
        <v>0</v>
      </c>
      <c r="Q1974">
        <f t="shared" si="307"/>
        <v>0</v>
      </c>
      <c r="R1974">
        <f t="shared" si="308"/>
        <v>0</v>
      </c>
      <c r="S1974">
        <f t="shared" si="309"/>
        <v>0</v>
      </c>
    </row>
    <row r="1975" spans="1:19" x14ac:dyDescent="0.25">
      <c r="A1975" s="8"/>
      <c r="B1975" s="8"/>
      <c r="C1975" s="8"/>
      <c r="D1975" s="8"/>
      <c r="E1975" s="8"/>
      <c r="G1975" s="9" t="str">
        <f t="shared" si="300"/>
        <v/>
      </c>
      <c r="H1975" s="9" t="str">
        <f t="shared" si="301"/>
        <v/>
      </c>
      <c r="I1975" s="9" t="str">
        <f t="shared" si="302"/>
        <v/>
      </c>
      <c r="J1975" s="9" t="str">
        <f t="shared" si="303"/>
        <v/>
      </c>
      <c r="K1975" s="9" t="str">
        <f t="shared" si="304"/>
        <v/>
      </c>
      <c r="O1975">
        <f t="shared" si="305"/>
        <v>0</v>
      </c>
      <c r="P1975">
        <f t="shared" si="306"/>
        <v>0</v>
      </c>
      <c r="Q1975">
        <f t="shared" si="307"/>
        <v>0</v>
      </c>
      <c r="R1975">
        <f t="shared" si="308"/>
        <v>0</v>
      </c>
      <c r="S1975">
        <f t="shared" si="309"/>
        <v>0</v>
      </c>
    </row>
    <row r="1976" spans="1:19" x14ac:dyDescent="0.25">
      <c r="A1976" s="8"/>
      <c r="B1976" s="8"/>
      <c r="C1976" s="8"/>
      <c r="D1976" s="8"/>
      <c r="E1976" s="8"/>
      <c r="G1976" s="9" t="str">
        <f t="shared" si="300"/>
        <v/>
      </c>
      <c r="H1976" s="9" t="str">
        <f t="shared" si="301"/>
        <v/>
      </c>
      <c r="I1976" s="9" t="str">
        <f t="shared" si="302"/>
        <v/>
      </c>
      <c r="J1976" s="9" t="str">
        <f t="shared" si="303"/>
        <v/>
      </c>
      <c r="K1976" s="9" t="str">
        <f t="shared" si="304"/>
        <v/>
      </c>
      <c r="O1976">
        <f t="shared" si="305"/>
        <v>0</v>
      </c>
      <c r="P1976">
        <f t="shared" si="306"/>
        <v>0</v>
      </c>
      <c r="Q1976">
        <f t="shared" si="307"/>
        <v>0</v>
      </c>
      <c r="R1976">
        <f t="shared" si="308"/>
        <v>0</v>
      </c>
      <c r="S1976">
        <f t="shared" si="309"/>
        <v>0</v>
      </c>
    </row>
    <row r="1977" spans="1:19" x14ac:dyDescent="0.25">
      <c r="A1977" s="8"/>
      <c r="B1977" s="8"/>
      <c r="C1977" s="8"/>
      <c r="D1977" s="8"/>
      <c r="E1977" s="8"/>
      <c r="G1977" s="9" t="str">
        <f t="shared" si="300"/>
        <v/>
      </c>
      <c r="H1977" s="9" t="str">
        <f t="shared" si="301"/>
        <v/>
      </c>
      <c r="I1977" s="9" t="str">
        <f t="shared" si="302"/>
        <v/>
      </c>
      <c r="J1977" s="9" t="str">
        <f t="shared" si="303"/>
        <v/>
      </c>
      <c r="K1977" s="9" t="str">
        <f t="shared" si="304"/>
        <v/>
      </c>
      <c r="O1977">
        <f t="shared" si="305"/>
        <v>0</v>
      </c>
      <c r="P1977">
        <f t="shared" si="306"/>
        <v>0</v>
      </c>
      <c r="Q1977">
        <f t="shared" si="307"/>
        <v>0</v>
      </c>
      <c r="R1977">
        <f t="shared" si="308"/>
        <v>0</v>
      </c>
      <c r="S1977">
        <f t="shared" si="309"/>
        <v>0</v>
      </c>
    </row>
    <row r="1978" spans="1:19" x14ac:dyDescent="0.25">
      <c r="A1978" s="8"/>
      <c r="B1978" s="8"/>
      <c r="C1978" s="8"/>
      <c r="D1978" s="8"/>
      <c r="E1978" s="8"/>
      <c r="G1978" s="9" t="str">
        <f t="shared" si="300"/>
        <v/>
      </c>
      <c r="H1978" s="9" t="str">
        <f t="shared" si="301"/>
        <v/>
      </c>
      <c r="I1978" s="9" t="str">
        <f t="shared" si="302"/>
        <v/>
      </c>
      <c r="J1978" s="9" t="str">
        <f t="shared" si="303"/>
        <v/>
      </c>
      <c r="K1978" s="9" t="str">
        <f t="shared" si="304"/>
        <v/>
      </c>
      <c r="O1978">
        <f t="shared" si="305"/>
        <v>0</v>
      </c>
      <c r="P1978">
        <f t="shared" si="306"/>
        <v>0</v>
      </c>
      <c r="Q1978">
        <f t="shared" si="307"/>
        <v>0</v>
      </c>
      <c r="R1978">
        <f t="shared" si="308"/>
        <v>0</v>
      </c>
      <c r="S1978">
        <f t="shared" si="309"/>
        <v>0</v>
      </c>
    </row>
    <row r="1979" spans="1:19" x14ac:dyDescent="0.25">
      <c r="A1979" s="8"/>
      <c r="B1979" s="8"/>
      <c r="C1979" s="8"/>
      <c r="D1979" s="8"/>
      <c r="E1979" s="8"/>
      <c r="G1979" s="9" t="str">
        <f t="shared" si="300"/>
        <v/>
      </c>
      <c r="H1979" s="9" t="str">
        <f t="shared" si="301"/>
        <v/>
      </c>
      <c r="I1979" s="9" t="str">
        <f t="shared" si="302"/>
        <v/>
      </c>
      <c r="J1979" s="9" t="str">
        <f t="shared" si="303"/>
        <v/>
      </c>
      <c r="K1979" s="9" t="str">
        <f t="shared" si="304"/>
        <v/>
      </c>
      <c r="O1979">
        <f t="shared" si="305"/>
        <v>0</v>
      </c>
      <c r="P1979">
        <f t="shared" si="306"/>
        <v>0</v>
      </c>
      <c r="Q1979">
        <f t="shared" si="307"/>
        <v>0</v>
      </c>
      <c r="R1979">
        <f t="shared" si="308"/>
        <v>0</v>
      </c>
      <c r="S1979">
        <f t="shared" si="309"/>
        <v>0</v>
      </c>
    </row>
    <row r="1980" spans="1:19" x14ac:dyDescent="0.25">
      <c r="A1980" s="8"/>
      <c r="B1980" s="8"/>
      <c r="C1980" s="8"/>
      <c r="D1980" s="8"/>
      <c r="E1980" s="8"/>
      <c r="G1980" s="9" t="str">
        <f t="shared" si="300"/>
        <v/>
      </c>
      <c r="H1980" s="9" t="str">
        <f t="shared" si="301"/>
        <v/>
      </c>
      <c r="I1980" s="9" t="str">
        <f t="shared" si="302"/>
        <v/>
      </c>
      <c r="J1980" s="9" t="str">
        <f t="shared" si="303"/>
        <v/>
      </c>
      <c r="K1980" s="9" t="str">
        <f t="shared" si="304"/>
        <v/>
      </c>
      <c r="O1980">
        <f t="shared" si="305"/>
        <v>0</v>
      </c>
      <c r="P1980">
        <f t="shared" si="306"/>
        <v>0</v>
      </c>
      <c r="Q1980">
        <f t="shared" si="307"/>
        <v>0</v>
      </c>
      <c r="R1980">
        <f t="shared" si="308"/>
        <v>0</v>
      </c>
      <c r="S1980">
        <f t="shared" si="309"/>
        <v>0</v>
      </c>
    </row>
    <row r="1981" spans="1:19" x14ac:dyDescent="0.25">
      <c r="A1981" s="8"/>
      <c r="B1981" s="8"/>
      <c r="C1981" s="8"/>
      <c r="D1981" s="8"/>
      <c r="E1981" s="8"/>
      <c r="G1981" s="9" t="str">
        <f t="shared" si="300"/>
        <v/>
      </c>
      <c r="H1981" s="9" t="str">
        <f t="shared" si="301"/>
        <v/>
      </c>
      <c r="I1981" s="9" t="str">
        <f t="shared" si="302"/>
        <v/>
      </c>
      <c r="J1981" s="9" t="str">
        <f t="shared" si="303"/>
        <v/>
      </c>
      <c r="K1981" s="9" t="str">
        <f t="shared" si="304"/>
        <v/>
      </c>
      <c r="O1981">
        <f t="shared" si="305"/>
        <v>0</v>
      </c>
      <c r="P1981">
        <f t="shared" si="306"/>
        <v>0</v>
      </c>
      <c r="Q1981">
        <f t="shared" si="307"/>
        <v>0</v>
      </c>
      <c r="R1981">
        <f t="shared" si="308"/>
        <v>0</v>
      </c>
      <c r="S1981">
        <f t="shared" si="309"/>
        <v>0</v>
      </c>
    </row>
    <row r="1982" spans="1:19" x14ac:dyDescent="0.25">
      <c r="A1982" s="8"/>
      <c r="B1982" s="8"/>
      <c r="C1982" s="8"/>
      <c r="D1982" s="8"/>
      <c r="E1982" s="8"/>
      <c r="G1982" s="9" t="str">
        <f t="shared" si="300"/>
        <v/>
      </c>
      <c r="H1982" s="9" t="str">
        <f t="shared" si="301"/>
        <v/>
      </c>
      <c r="I1982" s="9" t="str">
        <f t="shared" si="302"/>
        <v/>
      </c>
      <c r="J1982" s="9" t="str">
        <f t="shared" si="303"/>
        <v/>
      </c>
      <c r="K1982" s="9" t="str">
        <f t="shared" si="304"/>
        <v/>
      </c>
      <c r="O1982">
        <f t="shared" si="305"/>
        <v>0</v>
      </c>
      <c r="P1982">
        <f t="shared" si="306"/>
        <v>0</v>
      </c>
      <c r="Q1982">
        <f t="shared" si="307"/>
        <v>0</v>
      </c>
      <c r="R1982">
        <f t="shared" si="308"/>
        <v>0</v>
      </c>
      <c r="S1982">
        <f t="shared" si="309"/>
        <v>0</v>
      </c>
    </row>
    <row r="1983" spans="1:19" x14ac:dyDescent="0.25">
      <c r="A1983" s="8"/>
      <c r="B1983" s="8"/>
      <c r="C1983" s="8"/>
      <c r="D1983" s="8"/>
      <c r="E1983" s="8"/>
      <c r="G1983" s="9" t="str">
        <f t="shared" si="300"/>
        <v/>
      </c>
      <c r="H1983" s="9" t="str">
        <f t="shared" si="301"/>
        <v/>
      </c>
      <c r="I1983" s="9" t="str">
        <f t="shared" si="302"/>
        <v/>
      </c>
      <c r="J1983" s="9" t="str">
        <f t="shared" si="303"/>
        <v/>
      </c>
      <c r="K1983" s="9" t="str">
        <f t="shared" si="304"/>
        <v/>
      </c>
      <c r="O1983">
        <f t="shared" si="305"/>
        <v>0</v>
      </c>
      <c r="P1983">
        <f t="shared" si="306"/>
        <v>0</v>
      </c>
      <c r="Q1983">
        <f t="shared" si="307"/>
        <v>0</v>
      </c>
      <c r="R1983">
        <f t="shared" si="308"/>
        <v>0</v>
      </c>
      <c r="S1983">
        <f t="shared" si="309"/>
        <v>0</v>
      </c>
    </row>
    <row r="1984" spans="1:19" x14ac:dyDescent="0.25">
      <c r="A1984" s="8"/>
      <c r="B1984" s="8"/>
      <c r="C1984" s="8"/>
      <c r="D1984" s="8"/>
      <c r="E1984" s="8"/>
      <c r="G1984" s="9" t="str">
        <f t="shared" si="300"/>
        <v/>
      </c>
      <c r="H1984" s="9" t="str">
        <f t="shared" si="301"/>
        <v/>
      </c>
      <c r="I1984" s="9" t="str">
        <f t="shared" si="302"/>
        <v/>
      </c>
      <c r="J1984" s="9" t="str">
        <f t="shared" si="303"/>
        <v/>
      </c>
      <c r="K1984" s="9" t="str">
        <f t="shared" si="304"/>
        <v/>
      </c>
      <c r="O1984">
        <f t="shared" si="305"/>
        <v>0</v>
      </c>
      <c r="P1984">
        <f t="shared" si="306"/>
        <v>0</v>
      </c>
      <c r="Q1984">
        <f t="shared" si="307"/>
        <v>0</v>
      </c>
      <c r="R1984">
        <f t="shared" si="308"/>
        <v>0</v>
      </c>
      <c r="S1984">
        <f t="shared" si="309"/>
        <v>0</v>
      </c>
    </row>
    <row r="1985" spans="1:19" x14ac:dyDescent="0.25">
      <c r="A1985" s="8"/>
      <c r="B1985" s="8"/>
      <c r="C1985" s="8"/>
      <c r="D1985" s="8"/>
      <c r="E1985" s="8"/>
      <c r="G1985" s="9" t="str">
        <f t="shared" si="300"/>
        <v/>
      </c>
      <c r="H1985" s="9" t="str">
        <f t="shared" si="301"/>
        <v/>
      </c>
      <c r="I1985" s="9" t="str">
        <f t="shared" si="302"/>
        <v/>
      </c>
      <c r="J1985" s="9" t="str">
        <f t="shared" si="303"/>
        <v/>
      </c>
      <c r="K1985" s="9" t="str">
        <f t="shared" si="304"/>
        <v/>
      </c>
      <c r="O1985">
        <f t="shared" si="305"/>
        <v>0</v>
      </c>
      <c r="P1985">
        <f t="shared" si="306"/>
        <v>0</v>
      </c>
      <c r="Q1985">
        <f t="shared" si="307"/>
        <v>0</v>
      </c>
      <c r="R1985">
        <f t="shared" si="308"/>
        <v>0</v>
      </c>
      <c r="S1985">
        <f t="shared" si="309"/>
        <v>0</v>
      </c>
    </row>
    <row r="1986" spans="1:19" x14ac:dyDescent="0.25">
      <c r="A1986" s="8"/>
      <c r="B1986" s="8"/>
      <c r="C1986" s="8"/>
      <c r="D1986" s="8"/>
      <c r="E1986" s="8"/>
      <c r="G1986" s="9" t="str">
        <f t="shared" ref="G1986:G2001" si="310">IF($A1986="","",IF($O1986=0,$A1986,IFERROR(LEFT($A1986,$O1986-1),"")))</f>
        <v/>
      </c>
      <c r="H1986" s="9" t="str">
        <f t="shared" ref="H1986:H2001" si="311">IF($A1986="","",IF($O1986=0,IF($B1986="","",$B1986),IFERROR(MID($A1986,$O1986+1,$P1986-$O1986-1),"")))</f>
        <v/>
      </c>
      <c r="I1986" s="9" t="str">
        <f t="shared" ref="I1986:I2001" si="312">IF($A1986="","",IF($O1986=0,IF($C1986="","",$C1986),IFERROR(MID($A1986,$P1986+1,$Q1986-$P1986-1),"")))</f>
        <v/>
      </c>
      <c r="J1986" s="9" t="str">
        <f t="shared" ref="J1986:J2001" si="313">IF($A1986="","",IF($O1986=0,IF($D1986="","",$D1986),IFERROR(MID($A1986,$Q1986+1,$R1986-$Q1986-1),"")))</f>
        <v/>
      </c>
      <c r="K1986" s="9" t="str">
        <f t="shared" ref="K1986:K2001" si="314">IF($A1986="","",IF($O1986=0,IF($E1986="","",$E1986),IFERROR(MID($A1986,$R1986+1,200),"")))</f>
        <v/>
      </c>
      <c r="O1986">
        <f t="shared" ref="O1986:O2001" si="315">IFERROR(FIND(CHAR(9),$A1986),0)</f>
        <v>0</v>
      </c>
      <c r="P1986">
        <f t="shared" ref="P1986:P2001" si="316">IF($O1986=0,0,IFERROR(FIND(CHAR(9),$A1986,$O1986+1),0))</f>
        <v>0</v>
      </c>
      <c r="Q1986">
        <f t="shared" ref="Q1986:Q2001" si="317">IF($P1986=0,0,IFERROR(FIND(CHAR(9),$A1986,$P1986+1),0))</f>
        <v>0</v>
      </c>
      <c r="R1986">
        <f t="shared" ref="R1986:R2001" si="318">IF($Q1986=0,0,IFERROR(FIND(CHAR(9),$A1986,$Q1986+1),0))</f>
        <v>0</v>
      </c>
      <c r="S1986">
        <f t="shared" ref="S1986:S2001" si="319">IFERROR(VALUE($I1986),0)</f>
        <v>0</v>
      </c>
    </row>
    <row r="1987" spans="1:19" x14ac:dyDescent="0.25">
      <c r="A1987" s="8"/>
      <c r="B1987" s="8"/>
      <c r="C1987" s="8"/>
      <c r="D1987" s="8"/>
      <c r="E1987" s="8"/>
      <c r="G1987" s="9" t="str">
        <f t="shared" si="310"/>
        <v/>
      </c>
      <c r="H1987" s="9" t="str">
        <f t="shared" si="311"/>
        <v/>
      </c>
      <c r="I1987" s="9" t="str">
        <f t="shared" si="312"/>
        <v/>
      </c>
      <c r="J1987" s="9" t="str">
        <f t="shared" si="313"/>
        <v/>
      </c>
      <c r="K1987" s="9" t="str">
        <f t="shared" si="314"/>
        <v/>
      </c>
      <c r="O1987">
        <f t="shared" si="315"/>
        <v>0</v>
      </c>
      <c r="P1987">
        <f t="shared" si="316"/>
        <v>0</v>
      </c>
      <c r="Q1987">
        <f t="shared" si="317"/>
        <v>0</v>
      </c>
      <c r="R1987">
        <f t="shared" si="318"/>
        <v>0</v>
      </c>
      <c r="S1987">
        <f t="shared" si="319"/>
        <v>0</v>
      </c>
    </row>
    <row r="1988" spans="1:19" x14ac:dyDescent="0.25">
      <c r="A1988" s="8"/>
      <c r="B1988" s="8"/>
      <c r="C1988" s="8"/>
      <c r="D1988" s="8"/>
      <c r="E1988" s="8"/>
      <c r="G1988" s="9" t="str">
        <f t="shared" si="310"/>
        <v/>
      </c>
      <c r="H1988" s="9" t="str">
        <f t="shared" si="311"/>
        <v/>
      </c>
      <c r="I1988" s="9" t="str">
        <f t="shared" si="312"/>
        <v/>
      </c>
      <c r="J1988" s="9" t="str">
        <f t="shared" si="313"/>
        <v/>
      </c>
      <c r="K1988" s="9" t="str">
        <f t="shared" si="314"/>
        <v/>
      </c>
      <c r="O1988">
        <f t="shared" si="315"/>
        <v>0</v>
      </c>
      <c r="P1988">
        <f t="shared" si="316"/>
        <v>0</v>
      </c>
      <c r="Q1988">
        <f t="shared" si="317"/>
        <v>0</v>
      </c>
      <c r="R1988">
        <f t="shared" si="318"/>
        <v>0</v>
      </c>
      <c r="S1988">
        <f t="shared" si="319"/>
        <v>0</v>
      </c>
    </row>
    <row r="1989" spans="1:19" x14ac:dyDescent="0.25">
      <c r="A1989" s="8"/>
      <c r="B1989" s="8"/>
      <c r="C1989" s="8"/>
      <c r="D1989" s="8"/>
      <c r="E1989" s="8"/>
      <c r="G1989" s="9" t="str">
        <f t="shared" si="310"/>
        <v/>
      </c>
      <c r="H1989" s="9" t="str">
        <f t="shared" si="311"/>
        <v/>
      </c>
      <c r="I1989" s="9" t="str">
        <f t="shared" si="312"/>
        <v/>
      </c>
      <c r="J1989" s="9" t="str">
        <f t="shared" si="313"/>
        <v/>
      </c>
      <c r="K1989" s="9" t="str">
        <f t="shared" si="314"/>
        <v/>
      </c>
      <c r="O1989">
        <f t="shared" si="315"/>
        <v>0</v>
      </c>
      <c r="P1989">
        <f t="shared" si="316"/>
        <v>0</v>
      </c>
      <c r="Q1989">
        <f t="shared" si="317"/>
        <v>0</v>
      </c>
      <c r="R1989">
        <f t="shared" si="318"/>
        <v>0</v>
      </c>
      <c r="S1989">
        <f t="shared" si="319"/>
        <v>0</v>
      </c>
    </row>
    <row r="1990" spans="1:19" x14ac:dyDescent="0.25">
      <c r="A1990" s="8"/>
      <c r="B1990" s="8"/>
      <c r="C1990" s="8"/>
      <c r="D1990" s="8"/>
      <c r="E1990" s="8"/>
      <c r="G1990" s="9" t="str">
        <f t="shared" si="310"/>
        <v/>
      </c>
      <c r="H1990" s="9" t="str">
        <f t="shared" si="311"/>
        <v/>
      </c>
      <c r="I1990" s="9" t="str">
        <f t="shared" si="312"/>
        <v/>
      </c>
      <c r="J1990" s="9" t="str">
        <f t="shared" si="313"/>
        <v/>
      </c>
      <c r="K1990" s="9" t="str">
        <f t="shared" si="314"/>
        <v/>
      </c>
      <c r="O1990">
        <f t="shared" si="315"/>
        <v>0</v>
      </c>
      <c r="P1990">
        <f t="shared" si="316"/>
        <v>0</v>
      </c>
      <c r="Q1990">
        <f t="shared" si="317"/>
        <v>0</v>
      </c>
      <c r="R1990">
        <f t="shared" si="318"/>
        <v>0</v>
      </c>
      <c r="S1990">
        <f t="shared" si="319"/>
        <v>0</v>
      </c>
    </row>
    <row r="1991" spans="1:19" x14ac:dyDescent="0.25">
      <c r="A1991" s="8"/>
      <c r="B1991" s="8"/>
      <c r="C1991" s="8"/>
      <c r="D1991" s="8"/>
      <c r="E1991" s="8"/>
      <c r="G1991" s="9" t="str">
        <f t="shared" si="310"/>
        <v/>
      </c>
      <c r="H1991" s="9" t="str">
        <f t="shared" si="311"/>
        <v/>
      </c>
      <c r="I1991" s="9" t="str">
        <f t="shared" si="312"/>
        <v/>
      </c>
      <c r="J1991" s="9" t="str">
        <f t="shared" si="313"/>
        <v/>
      </c>
      <c r="K1991" s="9" t="str">
        <f t="shared" si="314"/>
        <v/>
      </c>
      <c r="O1991">
        <f t="shared" si="315"/>
        <v>0</v>
      </c>
      <c r="P1991">
        <f t="shared" si="316"/>
        <v>0</v>
      </c>
      <c r="Q1991">
        <f t="shared" si="317"/>
        <v>0</v>
      </c>
      <c r="R1991">
        <f t="shared" si="318"/>
        <v>0</v>
      </c>
      <c r="S1991">
        <f t="shared" si="319"/>
        <v>0</v>
      </c>
    </row>
    <row r="1992" spans="1:19" x14ac:dyDescent="0.25">
      <c r="A1992" s="8"/>
      <c r="B1992" s="8"/>
      <c r="C1992" s="8"/>
      <c r="D1992" s="8"/>
      <c r="E1992" s="8"/>
      <c r="G1992" s="9" t="str">
        <f t="shared" si="310"/>
        <v/>
      </c>
      <c r="H1992" s="9" t="str">
        <f t="shared" si="311"/>
        <v/>
      </c>
      <c r="I1992" s="9" t="str">
        <f t="shared" si="312"/>
        <v/>
      </c>
      <c r="J1992" s="9" t="str">
        <f t="shared" si="313"/>
        <v/>
      </c>
      <c r="K1992" s="9" t="str">
        <f t="shared" si="314"/>
        <v/>
      </c>
      <c r="O1992">
        <f t="shared" si="315"/>
        <v>0</v>
      </c>
      <c r="P1992">
        <f t="shared" si="316"/>
        <v>0</v>
      </c>
      <c r="Q1992">
        <f t="shared" si="317"/>
        <v>0</v>
      </c>
      <c r="R1992">
        <f t="shared" si="318"/>
        <v>0</v>
      </c>
      <c r="S1992">
        <f t="shared" si="319"/>
        <v>0</v>
      </c>
    </row>
    <row r="1993" spans="1:19" x14ac:dyDescent="0.25">
      <c r="A1993" s="8"/>
      <c r="B1993" s="8"/>
      <c r="C1993" s="8"/>
      <c r="D1993" s="8"/>
      <c r="E1993" s="8"/>
      <c r="G1993" s="9" t="str">
        <f t="shared" si="310"/>
        <v/>
      </c>
      <c r="H1993" s="9" t="str">
        <f t="shared" si="311"/>
        <v/>
      </c>
      <c r="I1993" s="9" t="str">
        <f t="shared" si="312"/>
        <v/>
      </c>
      <c r="J1993" s="9" t="str">
        <f t="shared" si="313"/>
        <v/>
      </c>
      <c r="K1993" s="9" t="str">
        <f t="shared" si="314"/>
        <v/>
      </c>
      <c r="O1993">
        <f t="shared" si="315"/>
        <v>0</v>
      </c>
      <c r="P1993">
        <f t="shared" si="316"/>
        <v>0</v>
      </c>
      <c r="Q1993">
        <f t="shared" si="317"/>
        <v>0</v>
      </c>
      <c r="R1993">
        <f t="shared" si="318"/>
        <v>0</v>
      </c>
      <c r="S1993">
        <f t="shared" si="319"/>
        <v>0</v>
      </c>
    </row>
    <row r="1994" spans="1:19" x14ac:dyDescent="0.25">
      <c r="A1994" s="8"/>
      <c r="B1994" s="8"/>
      <c r="C1994" s="8"/>
      <c r="D1994" s="8"/>
      <c r="E1994" s="8"/>
      <c r="G1994" s="9" t="str">
        <f t="shared" si="310"/>
        <v/>
      </c>
      <c r="H1994" s="9" t="str">
        <f t="shared" si="311"/>
        <v/>
      </c>
      <c r="I1994" s="9" t="str">
        <f t="shared" si="312"/>
        <v/>
      </c>
      <c r="J1994" s="9" t="str">
        <f t="shared" si="313"/>
        <v/>
      </c>
      <c r="K1994" s="9" t="str">
        <f t="shared" si="314"/>
        <v/>
      </c>
      <c r="O1994">
        <f t="shared" si="315"/>
        <v>0</v>
      </c>
      <c r="P1994">
        <f t="shared" si="316"/>
        <v>0</v>
      </c>
      <c r="Q1994">
        <f t="shared" si="317"/>
        <v>0</v>
      </c>
      <c r="R1994">
        <f t="shared" si="318"/>
        <v>0</v>
      </c>
      <c r="S1994">
        <f t="shared" si="319"/>
        <v>0</v>
      </c>
    </row>
    <row r="1995" spans="1:19" x14ac:dyDescent="0.25">
      <c r="A1995" s="8"/>
      <c r="B1995" s="8"/>
      <c r="C1995" s="8"/>
      <c r="D1995" s="8"/>
      <c r="E1995" s="8"/>
      <c r="G1995" s="9" t="str">
        <f t="shared" si="310"/>
        <v/>
      </c>
      <c r="H1995" s="9" t="str">
        <f t="shared" si="311"/>
        <v/>
      </c>
      <c r="I1995" s="9" t="str">
        <f t="shared" si="312"/>
        <v/>
      </c>
      <c r="J1995" s="9" t="str">
        <f t="shared" si="313"/>
        <v/>
      </c>
      <c r="K1995" s="9" t="str">
        <f t="shared" si="314"/>
        <v/>
      </c>
      <c r="O1995">
        <f t="shared" si="315"/>
        <v>0</v>
      </c>
      <c r="P1995">
        <f t="shared" si="316"/>
        <v>0</v>
      </c>
      <c r="Q1995">
        <f t="shared" si="317"/>
        <v>0</v>
      </c>
      <c r="R1995">
        <f t="shared" si="318"/>
        <v>0</v>
      </c>
      <c r="S1995">
        <f t="shared" si="319"/>
        <v>0</v>
      </c>
    </row>
    <row r="1996" spans="1:19" x14ac:dyDescent="0.25">
      <c r="A1996" s="8"/>
      <c r="B1996" s="8"/>
      <c r="C1996" s="8"/>
      <c r="D1996" s="8"/>
      <c r="E1996" s="8"/>
      <c r="G1996" s="9" t="str">
        <f t="shared" si="310"/>
        <v/>
      </c>
      <c r="H1996" s="9" t="str">
        <f t="shared" si="311"/>
        <v/>
      </c>
      <c r="I1996" s="9" t="str">
        <f t="shared" si="312"/>
        <v/>
      </c>
      <c r="J1996" s="9" t="str">
        <f t="shared" si="313"/>
        <v/>
      </c>
      <c r="K1996" s="9" t="str">
        <f t="shared" si="314"/>
        <v/>
      </c>
      <c r="O1996">
        <f t="shared" si="315"/>
        <v>0</v>
      </c>
      <c r="P1996">
        <f t="shared" si="316"/>
        <v>0</v>
      </c>
      <c r="Q1996">
        <f t="shared" si="317"/>
        <v>0</v>
      </c>
      <c r="R1996">
        <f t="shared" si="318"/>
        <v>0</v>
      </c>
      <c r="S1996">
        <f t="shared" si="319"/>
        <v>0</v>
      </c>
    </row>
    <row r="1997" spans="1:19" x14ac:dyDescent="0.25">
      <c r="A1997" s="8"/>
      <c r="B1997" s="8"/>
      <c r="C1997" s="8"/>
      <c r="D1997" s="8"/>
      <c r="E1997" s="8"/>
      <c r="G1997" s="9" t="str">
        <f t="shared" si="310"/>
        <v/>
      </c>
      <c r="H1997" s="9" t="str">
        <f t="shared" si="311"/>
        <v/>
      </c>
      <c r="I1997" s="9" t="str">
        <f t="shared" si="312"/>
        <v/>
      </c>
      <c r="J1997" s="9" t="str">
        <f t="shared" si="313"/>
        <v/>
      </c>
      <c r="K1997" s="9" t="str">
        <f t="shared" si="314"/>
        <v/>
      </c>
      <c r="O1997">
        <f t="shared" si="315"/>
        <v>0</v>
      </c>
      <c r="P1997">
        <f t="shared" si="316"/>
        <v>0</v>
      </c>
      <c r="Q1997">
        <f t="shared" si="317"/>
        <v>0</v>
      </c>
      <c r="R1997">
        <f t="shared" si="318"/>
        <v>0</v>
      </c>
      <c r="S1997">
        <f t="shared" si="319"/>
        <v>0</v>
      </c>
    </row>
    <row r="1998" spans="1:19" x14ac:dyDescent="0.25">
      <c r="A1998" s="8"/>
      <c r="B1998" s="8"/>
      <c r="C1998" s="8"/>
      <c r="D1998" s="8"/>
      <c r="E1998" s="8"/>
      <c r="G1998" s="9" t="str">
        <f t="shared" si="310"/>
        <v/>
      </c>
      <c r="H1998" s="9" t="str">
        <f t="shared" si="311"/>
        <v/>
      </c>
      <c r="I1998" s="9" t="str">
        <f t="shared" si="312"/>
        <v/>
      </c>
      <c r="J1998" s="9" t="str">
        <f t="shared" si="313"/>
        <v/>
      </c>
      <c r="K1998" s="9" t="str">
        <f t="shared" si="314"/>
        <v/>
      </c>
      <c r="O1998">
        <f t="shared" si="315"/>
        <v>0</v>
      </c>
      <c r="P1998">
        <f t="shared" si="316"/>
        <v>0</v>
      </c>
      <c r="Q1998">
        <f t="shared" si="317"/>
        <v>0</v>
      </c>
      <c r="R1998">
        <f t="shared" si="318"/>
        <v>0</v>
      </c>
      <c r="S1998">
        <f t="shared" si="319"/>
        <v>0</v>
      </c>
    </row>
    <row r="1999" spans="1:19" x14ac:dyDescent="0.25">
      <c r="A1999" s="8"/>
      <c r="B1999" s="8"/>
      <c r="C1999" s="8"/>
      <c r="D1999" s="8"/>
      <c r="E1999" s="8"/>
      <c r="G1999" s="9" t="str">
        <f t="shared" si="310"/>
        <v/>
      </c>
      <c r="H1999" s="9" t="str">
        <f t="shared" si="311"/>
        <v/>
      </c>
      <c r="I1999" s="9" t="str">
        <f t="shared" si="312"/>
        <v/>
      </c>
      <c r="J1999" s="9" t="str">
        <f t="shared" si="313"/>
        <v/>
      </c>
      <c r="K1999" s="9" t="str">
        <f t="shared" si="314"/>
        <v/>
      </c>
      <c r="O1999">
        <f t="shared" si="315"/>
        <v>0</v>
      </c>
      <c r="P1999">
        <f t="shared" si="316"/>
        <v>0</v>
      </c>
      <c r="Q1999">
        <f t="shared" si="317"/>
        <v>0</v>
      </c>
      <c r="R1999">
        <f t="shared" si="318"/>
        <v>0</v>
      </c>
      <c r="S1999">
        <f t="shared" si="319"/>
        <v>0</v>
      </c>
    </row>
    <row r="2000" spans="1:19" x14ac:dyDescent="0.25">
      <c r="A2000" s="8"/>
      <c r="B2000" s="8"/>
      <c r="C2000" s="8"/>
      <c r="D2000" s="8"/>
      <c r="E2000" s="8"/>
      <c r="G2000" s="9" t="str">
        <f t="shared" si="310"/>
        <v/>
      </c>
      <c r="H2000" s="9" t="str">
        <f t="shared" si="311"/>
        <v/>
      </c>
      <c r="I2000" s="9" t="str">
        <f t="shared" si="312"/>
        <v/>
      </c>
      <c r="J2000" s="9" t="str">
        <f t="shared" si="313"/>
        <v/>
      </c>
      <c r="K2000" s="9" t="str">
        <f t="shared" si="314"/>
        <v/>
      </c>
      <c r="O2000">
        <f t="shared" si="315"/>
        <v>0</v>
      </c>
      <c r="P2000">
        <f t="shared" si="316"/>
        <v>0</v>
      </c>
      <c r="Q2000">
        <f t="shared" si="317"/>
        <v>0</v>
      </c>
      <c r="R2000">
        <f t="shared" si="318"/>
        <v>0</v>
      </c>
      <c r="S2000">
        <f t="shared" si="319"/>
        <v>0</v>
      </c>
    </row>
    <row r="2001" spans="1:19" x14ac:dyDescent="0.25">
      <c r="A2001" s="8"/>
      <c r="B2001" s="8"/>
      <c r="C2001" s="8"/>
      <c r="D2001" s="8"/>
      <c r="E2001" s="8"/>
      <c r="G2001" s="9" t="str">
        <f t="shared" si="310"/>
        <v/>
      </c>
      <c r="H2001" s="9" t="str">
        <f t="shared" si="311"/>
        <v/>
      </c>
      <c r="I2001" s="9" t="str">
        <f t="shared" si="312"/>
        <v/>
      </c>
      <c r="J2001" s="9" t="str">
        <f t="shared" si="313"/>
        <v/>
      </c>
      <c r="K2001" s="9" t="str">
        <f t="shared" si="314"/>
        <v/>
      </c>
      <c r="O2001">
        <f t="shared" si="315"/>
        <v>0</v>
      </c>
      <c r="P2001">
        <f t="shared" si="316"/>
        <v>0</v>
      </c>
      <c r="Q2001">
        <f t="shared" si="317"/>
        <v>0</v>
      </c>
      <c r="R2001">
        <f t="shared" si="318"/>
        <v>0</v>
      </c>
      <c r="S2001">
        <f t="shared" si="319"/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4"/>
  <sheetViews>
    <sheetView workbookViewId="0">
      <selection activeCell="B2" sqref="B2"/>
    </sheetView>
  </sheetViews>
  <sheetFormatPr baseColWidth="10" defaultColWidth="9.140625" defaultRowHeight="15" x14ac:dyDescent="0.25"/>
  <cols>
    <col min="1" max="1" width="34" customWidth="1"/>
    <col min="2" max="2" width="18" customWidth="1"/>
    <col min="3" max="3" width="95" customWidth="1"/>
  </cols>
  <sheetData>
    <row r="1" spans="1:3" ht="17.25" x14ac:dyDescent="0.3">
      <c r="A1" s="10" t="s">
        <v>20</v>
      </c>
    </row>
    <row r="2" spans="1:3" x14ac:dyDescent="0.25">
      <c r="A2" s="11" t="s">
        <v>21</v>
      </c>
      <c r="B2" s="12"/>
      <c r="C2" s="13" t="s">
        <v>62</v>
      </c>
    </row>
    <row r="4" spans="1:3" x14ac:dyDescent="0.25">
      <c r="A4" s="1" t="s">
        <v>22</v>
      </c>
      <c r="B4" s="1" t="s">
        <v>23</v>
      </c>
      <c r="C4" s="13" t="s">
        <v>24</v>
      </c>
    </row>
    <row r="5" spans="1:3" ht="48" x14ac:dyDescent="0.25">
      <c r="A5" s="14"/>
      <c r="B5" s="14"/>
      <c r="C5" s="6" t="s">
        <v>25</v>
      </c>
    </row>
    <row r="6" spans="1:3" x14ac:dyDescent="0.25">
      <c r="A6" s="14"/>
      <c r="B6" s="14"/>
    </row>
    <row r="7" spans="1:3" x14ac:dyDescent="0.25">
      <c r="A7" s="14"/>
      <c r="B7" s="14"/>
    </row>
    <row r="8" spans="1:3" x14ac:dyDescent="0.25">
      <c r="A8" s="14"/>
      <c r="B8" s="14"/>
    </row>
    <row r="9" spans="1:3" x14ac:dyDescent="0.25">
      <c r="A9" s="14"/>
      <c r="B9" s="14"/>
    </row>
    <row r="10" spans="1:3" x14ac:dyDescent="0.25">
      <c r="A10" s="14"/>
      <c r="B10" s="14"/>
    </row>
    <row r="11" spans="1:3" x14ac:dyDescent="0.25">
      <c r="A11" s="14"/>
      <c r="B11" s="14"/>
    </row>
    <row r="12" spans="1:3" x14ac:dyDescent="0.25">
      <c r="A12" s="14"/>
      <c r="B12" s="14"/>
    </row>
    <row r="13" spans="1:3" x14ac:dyDescent="0.25">
      <c r="A13" s="14"/>
      <c r="B13" s="14"/>
    </row>
    <row r="14" spans="1:3" x14ac:dyDescent="0.25">
      <c r="A14" s="14"/>
      <c r="B14" s="14"/>
    </row>
    <row r="15" spans="1:3" x14ac:dyDescent="0.25">
      <c r="A15" s="14"/>
      <c r="B15" s="14"/>
    </row>
    <row r="16" spans="1:3" x14ac:dyDescent="0.25">
      <c r="A16" s="14"/>
      <c r="B16" s="14"/>
    </row>
    <row r="17" spans="1:2" x14ac:dyDescent="0.25">
      <c r="A17" s="14"/>
      <c r="B17" s="14"/>
    </row>
    <row r="18" spans="1:2" x14ac:dyDescent="0.25">
      <c r="A18" s="14"/>
      <c r="B18" s="14"/>
    </row>
    <row r="19" spans="1:2" x14ac:dyDescent="0.25">
      <c r="A19" s="14"/>
      <c r="B19" s="14"/>
    </row>
    <row r="20" spans="1:2" x14ac:dyDescent="0.25">
      <c r="A20" s="14"/>
      <c r="B20" s="14"/>
    </row>
    <row r="21" spans="1:2" x14ac:dyDescent="0.25">
      <c r="A21" s="14"/>
      <c r="B21" s="14"/>
    </row>
    <row r="22" spans="1:2" x14ac:dyDescent="0.25">
      <c r="A22" s="14"/>
      <c r="B22" s="14"/>
    </row>
    <row r="23" spans="1:2" x14ac:dyDescent="0.25">
      <c r="A23" s="14"/>
      <c r="B23" s="14"/>
    </row>
    <row r="24" spans="1:2" x14ac:dyDescent="0.25">
      <c r="A24" s="14"/>
      <c r="B24" s="14"/>
    </row>
    <row r="25" spans="1:2" x14ac:dyDescent="0.25">
      <c r="A25" s="14"/>
      <c r="B25" s="14"/>
    </row>
    <row r="26" spans="1:2" x14ac:dyDescent="0.25">
      <c r="A26" s="14"/>
      <c r="B26" s="14"/>
    </row>
    <row r="27" spans="1:2" x14ac:dyDescent="0.25">
      <c r="A27" s="14"/>
      <c r="B27" s="14"/>
    </row>
    <row r="28" spans="1:2" x14ac:dyDescent="0.25">
      <c r="A28" s="14"/>
      <c r="B28" s="14"/>
    </row>
    <row r="29" spans="1:2" x14ac:dyDescent="0.25">
      <c r="A29" s="14"/>
      <c r="B29" s="14"/>
    </row>
    <row r="30" spans="1:2" x14ac:dyDescent="0.25">
      <c r="A30" s="14"/>
      <c r="B30" s="14"/>
    </row>
    <row r="31" spans="1:2" x14ac:dyDescent="0.25">
      <c r="A31" s="14"/>
      <c r="B31" s="14"/>
    </row>
    <row r="32" spans="1:2" x14ac:dyDescent="0.25">
      <c r="A32" s="14"/>
      <c r="B32" s="14"/>
    </row>
    <row r="33" spans="1:2" x14ac:dyDescent="0.25">
      <c r="A33" s="14"/>
      <c r="B33" s="14"/>
    </row>
    <row r="34" spans="1:2" x14ac:dyDescent="0.25">
      <c r="A34" s="14"/>
      <c r="B34" s="14"/>
    </row>
    <row r="35" spans="1:2" x14ac:dyDescent="0.25">
      <c r="A35" s="14"/>
      <c r="B35" s="14"/>
    </row>
    <row r="36" spans="1:2" x14ac:dyDescent="0.25">
      <c r="A36" s="14"/>
      <c r="B36" s="14"/>
    </row>
    <row r="37" spans="1:2" x14ac:dyDescent="0.25">
      <c r="A37" s="14"/>
      <c r="B37" s="14"/>
    </row>
    <row r="38" spans="1:2" x14ac:dyDescent="0.25">
      <c r="A38" s="14"/>
      <c r="B38" s="14"/>
    </row>
    <row r="39" spans="1:2" x14ac:dyDescent="0.25">
      <c r="A39" s="14"/>
      <c r="B39" s="14"/>
    </row>
    <row r="40" spans="1:2" x14ac:dyDescent="0.25">
      <c r="A40" s="14"/>
      <c r="B40" s="14"/>
    </row>
    <row r="41" spans="1:2" x14ac:dyDescent="0.25">
      <c r="A41" s="14"/>
      <c r="B41" s="14"/>
    </row>
    <row r="42" spans="1:2" x14ac:dyDescent="0.25">
      <c r="A42" s="14"/>
      <c r="B42" s="14"/>
    </row>
    <row r="43" spans="1:2" x14ac:dyDescent="0.25">
      <c r="A43" s="14"/>
      <c r="B43" s="14"/>
    </row>
    <row r="44" spans="1:2" x14ac:dyDescent="0.25">
      <c r="A44" s="14"/>
      <c r="B44" s="14"/>
    </row>
    <row r="45" spans="1:2" x14ac:dyDescent="0.25">
      <c r="A45" s="14"/>
      <c r="B45" s="14"/>
    </row>
    <row r="46" spans="1:2" x14ac:dyDescent="0.25">
      <c r="A46" s="14"/>
      <c r="B46" s="14"/>
    </row>
    <row r="47" spans="1:2" x14ac:dyDescent="0.25">
      <c r="A47" s="14"/>
      <c r="B47" s="14"/>
    </row>
    <row r="48" spans="1:2" x14ac:dyDescent="0.25">
      <c r="A48" s="14"/>
      <c r="B48" s="14"/>
    </row>
    <row r="49" spans="1:2" x14ac:dyDescent="0.25">
      <c r="A49" s="14"/>
      <c r="B49" s="14"/>
    </row>
    <row r="50" spans="1:2" x14ac:dyDescent="0.25">
      <c r="A50" s="14"/>
      <c r="B50" s="14"/>
    </row>
    <row r="51" spans="1:2" x14ac:dyDescent="0.25">
      <c r="A51" s="14"/>
      <c r="B51" s="14"/>
    </row>
    <row r="52" spans="1:2" x14ac:dyDescent="0.25">
      <c r="A52" s="14"/>
      <c r="B52" s="14"/>
    </row>
    <row r="53" spans="1:2" x14ac:dyDescent="0.25">
      <c r="A53" s="14"/>
      <c r="B53" s="14"/>
    </row>
    <row r="54" spans="1:2" x14ac:dyDescent="0.25">
      <c r="A54" s="14"/>
      <c r="B54" s="14"/>
    </row>
    <row r="55" spans="1:2" x14ac:dyDescent="0.25">
      <c r="A55" s="14"/>
      <c r="B55" s="14"/>
    </row>
    <row r="56" spans="1:2" x14ac:dyDescent="0.25">
      <c r="A56" s="14"/>
      <c r="B56" s="14"/>
    </row>
    <row r="57" spans="1:2" x14ac:dyDescent="0.25">
      <c r="A57" s="14"/>
      <c r="B57" s="14"/>
    </row>
    <row r="58" spans="1:2" x14ac:dyDescent="0.25">
      <c r="A58" s="14"/>
      <c r="B58" s="14"/>
    </row>
    <row r="59" spans="1:2" x14ac:dyDescent="0.25">
      <c r="A59" s="14"/>
      <c r="B59" s="14"/>
    </row>
    <row r="60" spans="1:2" x14ac:dyDescent="0.25">
      <c r="A60" s="14"/>
      <c r="B60" s="14"/>
    </row>
    <row r="61" spans="1:2" x14ac:dyDescent="0.25">
      <c r="A61" s="14"/>
      <c r="B61" s="14"/>
    </row>
    <row r="62" spans="1:2" x14ac:dyDescent="0.25">
      <c r="A62" s="14"/>
      <c r="B62" s="14"/>
    </row>
    <row r="63" spans="1:2" x14ac:dyDescent="0.25">
      <c r="A63" s="14"/>
      <c r="B63" s="14"/>
    </row>
    <row r="64" spans="1:2" x14ac:dyDescent="0.25">
      <c r="A64" s="14"/>
      <c r="B64" s="14"/>
    </row>
    <row r="65" spans="1:2" x14ac:dyDescent="0.25">
      <c r="A65" s="14"/>
      <c r="B65" s="14"/>
    </row>
    <row r="66" spans="1:2" x14ac:dyDescent="0.25">
      <c r="A66" s="14"/>
      <c r="B66" s="14"/>
    </row>
    <row r="67" spans="1:2" x14ac:dyDescent="0.25">
      <c r="A67" s="14"/>
      <c r="B67" s="14"/>
    </row>
    <row r="68" spans="1:2" x14ac:dyDescent="0.25">
      <c r="A68" s="14"/>
      <c r="B68" s="14"/>
    </row>
    <row r="69" spans="1:2" x14ac:dyDescent="0.25">
      <c r="A69" s="14"/>
      <c r="B69" s="14"/>
    </row>
    <row r="70" spans="1:2" x14ac:dyDescent="0.25">
      <c r="A70" s="14"/>
      <c r="B70" s="14"/>
    </row>
    <row r="71" spans="1:2" x14ac:dyDescent="0.25">
      <c r="A71" s="14"/>
      <c r="B71" s="14"/>
    </row>
    <row r="72" spans="1:2" x14ac:dyDescent="0.25">
      <c r="A72" s="14"/>
      <c r="B72" s="14"/>
    </row>
    <row r="73" spans="1:2" x14ac:dyDescent="0.25">
      <c r="A73" s="14"/>
      <c r="B73" s="14"/>
    </row>
    <row r="74" spans="1:2" x14ac:dyDescent="0.25">
      <c r="A74" s="14"/>
      <c r="B74" s="14"/>
    </row>
    <row r="75" spans="1:2" x14ac:dyDescent="0.25">
      <c r="A75" s="14"/>
      <c r="B75" s="14"/>
    </row>
    <row r="76" spans="1:2" x14ac:dyDescent="0.25">
      <c r="A76" s="14"/>
      <c r="B76" s="14"/>
    </row>
    <row r="77" spans="1:2" x14ac:dyDescent="0.25">
      <c r="A77" s="14"/>
      <c r="B77" s="14"/>
    </row>
    <row r="78" spans="1:2" x14ac:dyDescent="0.25">
      <c r="A78" s="14"/>
      <c r="B78" s="14"/>
    </row>
    <row r="79" spans="1:2" x14ac:dyDescent="0.25">
      <c r="A79" s="14"/>
      <c r="B79" s="14"/>
    </row>
    <row r="80" spans="1:2" x14ac:dyDescent="0.25">
      <c r="A80" s="14"/>
      <c r="B80" s="14"/>
    </row>
    <row r="81" spans="1:2" x14ac:dyDescent="0.25">
      <c r="A81" s="14"/>
      <c r="B81" s="14"/>
    </row>
    <row r="82" spans="1:2" x14ac:dyDescent="0.25">
      <c r="A82" s="14"/>
      <c r="B82" s="14"/>
    </row>
    <row r="83" spans="1:2" x14ac:dyDescent="0.25">
      <c r="A83" s="14"/>
      <c r="B83" s="14"/>
    </row>
    <row r="84" spans="1:2" x14ac:dyDescent="0.25">
      <c r="A84" s="14"/>
      <c r="B84" s="14"/>
    </row>
    <row r="85" spans="1:2" x14ac:dyDescent="0.25">
      <c r="A85" s="14"/>
      <c r="B85" s="14"/>
    </row>
    <row r="86" spans="1:2" x14ac:dyDescent="0.25">
      <c r="A86" s="14"/>
      <c r="B86" s="14"/>
    </row>
    <row r="87" spans="1:2" x14ac:dyDescent="0.25">
      <c r="A87" s="14"/>
      <c r="B87" s="14"/>
    </row>
    <row r="88" spans="1:2" x14ac:dyDescent="0.25">
      <c r="A88" s="14"/>
      <c r="B88" s="14"/>
    </row>
    <row r="89" spans="1:2" x14ac:dyDescent="0.25">
      <c r="A89" s="14"/>
      <c r="B89" s="14"/>
    </row>
    <row r="90" spans="1:2" x14ac:dyDescent="0.25">
      <c r="A90" s="14"/>
      <c r="B90" s="14"/>
    </row>
    <row r="91" spans="1:2" x14ac:dyDescent="0.25">
      <c r="A91" s="14"/>
      <c r="B91" s="14"/>
    </row>
    <row r="92" spans="1:2" x14ac:dyDescent="0.25">
      <c r="A92" s="14"/>
      <c r="B92" s="14"/>
    </row>
    <row r="93" spans="1:2" x14ac:dyDescent="0.25">
      <c r="A93" s="14"/>
      <c r="B93" s="14"/>
    </row>
    <row r="94" spans="1:2" x14ac:dyDescent="0.25">
      <c r="A94" s="14"/>
      <c r="B94" s="14"/>
    </row>
    <row r="95" spans="1:2" x14ac:dyDescent="0.25">
      <c r="A95" s="14"/>
      <c r="B95" s="14"/>
    </row>
    <row r="96" spans="1:2" x14ac:dyDescent="0.25">
      <c r="A96" s="14"/>
      <c r="B96" s="14"/>
    </row>
    <row r="97" spans="1:2" x14ac:dyDescent="0.25">
      <c r="A97" s="14"/>
      <c r="B97" s="14"/>
    </row>
    <row r="98" spans="1:2" x14ac:dyDescent="0.25">
      <c r="A98" s="14"/>
      <c r="B98" s="14"/>
    </row>
    <row r="99" spans="1:2" x14ac:dyDescent="0.25">
      <c r="A99" s="14"/>
      <c r="B99" s="14"/>
    </row>
    <row r="100" spans="1:2" x14ac:dyDescent="0.25">
      <c r="A100" s="14"/>
      <c r="B100" s="14"/>
    </row>
    <row r="101" spans="1:2" x14ac:dyDescent="0.25">
      <c r="A101" s="14"/>
      <c r="B101" s="14"/>
    </row>
    <row r="102" spans="1:2" x14ac:dyDescent="0.25">
      <c r="A102" s="14"/>
      <c r="B102" s="14"/>
    </row>
    <row r="103" spans="1:2" x14ac:dyDescent="0.25">
      <c r="A103" s="14"/>
      <c r="B103" s="14"/>
    </row>
    <row r="104" spans="1:2" x14ac:dyDescent="0.25">
      <c r="A104" s="14"/>
      <c r="B104" s="14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001"/>
  <sheetViews>
    <sheetView workbookViewId="0">
      <selection activeCell="B2" sqref="B2"/>
    </sheetView>
  </sheetViews>
  <sheetFormatPr baseColWidth="10" defaultColWidth="9.140625" defaultRowHeight="15" x14ac:dyDescent="0.25"/>
  <cols>
    <col min="1" max="1" width="46" customWidth="1"/>
    <col min="2" max="2" width="18" customWidth="1"/>
    <col min="3" max="3" width="12" customWidth="1"/>
    <col min="4" max="5" width="14" customWidth="1"/>
    <col min="27" max="27" width="13" hidden="1" customWidth="1"/>
  </cols>
  <sheetData>
    <row r="1" spans="1:27" ht="17.25" x14ac:dyDescent="0.3">
      <c r="A1" s="10" t="s">
        <v>26</v>
      </c>
      <c r="AA1" s="13" t="s">
        <v>27</v>
      </c>
    </row>
    <row r="2" spans="1:27" x14ac:dyDescent="0.25">
      <c r="A2" s="11" t="s">
        <v>28</v>
      </c>
      <c r="B2" s="15" t="str">
        <f>IF(Mapping!$B$2="","PRÜFEN - keine Standard-Leistungsnummer erfasst",IF(OR(B3&lt;&gt;B4,B7&lt;&gt;0,B10&gt;0,B11&gt;0,B12&gt;0),"PRÜFEN - siehe unten","OK - bereit für den Import"))</f>
        <v>PRÜFEN - keine Standard-Leistungsnummer erfasst</v>
      </c>
      <c r="AA2" t="str">
        <f>IF(Datei!$G2="","",IF(IFERROR(VLOOKUP(Datei!J2,Mapping!$A$5:$B$104,2,FALSE),IFERROR(VLOOKUP(Datei!J2&amp;"",Mapping!$A$5:$B$104,2,FALSE),IFERROR(VLOOKUP(VALUE(Datei!J2),Mapping!$A$5:$B$104,2,FALSE),"#NOMAP#")))="#NOMAP#","Standard","Mapping"))</f>
        <v/>
      </c>
    </row>
    <row r="3" spans="1:27" x14ac:dyDescent="0.25">
      <c r="A3" s="11" t="s">
        <v>29</v>
      </c>
      <c r="B3" s="16">
        <f>SUMPRODUCT(--(Datei!$G$2:$G$2001&lt;&gt;""))</f>
        <v>0</v>
      </c>
      <c r="AA3" t="str">
        <f>IF(Datei!$G3="","",IF(IFERROR(VLOOKUP(Datei!J3,Mapping!$A$5:$B$104,2,FALSE),IFERROR(VLOOKUP(Datei!J3&amp;"",Mapping!$A$5:$B$104,2,FALSE),IFERROR(VLOOKUP(VALUE(Datei!J3),Mapping!$A$5:$B$104,2,FALSE),"#NOMAP#")))="#NOMAP#","Standard","Mapping"))</f>
        <v/>
      </c>
    </row>
    <row r="4" spans="1:27" x14ac:dyDescent="0.25">
      <c r="A4" s="11" t="s">
        <v>30</v>
      </c>
      <c r="B4" s="16">
        <f>SUMPRODUCT(--(Import!$A$2:$A$2001&lt;&gt;""))</f>
        <v>0</v>
      </c>
      <c r="AA4" t="str">
        <f>IF(Datei!$G4="","",IF(IFERROR(VLOOKUP(Datei!J4,Mapping!$A$5:$B$104,2,FALSE),IFERROR(VLOOKUP(Datei!J4&amp;"",Mapping!$A$5:$B$104,2,FALSE),IFERROR(VLOOKUP(VALUE(Datei!J4),Mapping!$A$5:$B$104,2,FALSE),"#NOMAP#")))="#NOMAP#","Standard","Mapping"))</f>
        <v/>
      </c>
    </row>
    <row r="5" spans="1:27" x14ac:dyDescent="0.25">
      <c r="A5" s="11" t="s">
        <v>31</v>
      </c>
      <c r="B5" s="17">
        <f>ROUND(SUM(Datei!$S$2:$S$2001)/100,2)</f>
        <v>0</v>
      </c>
      <c r="AA5" t="str">
        <f>IF(Datei!$G5="","",IF(IFERROR(VLOOKUP(Datei!J5,Mapping!$A$5:$B$104,2,FALSE),IFERROR(VLOOKUP(Datei!J5&amp;"",Mapping!$A$5:$B$104,2,FALSE),IFERROR(VLOOKUP(VALUE(Datei!J5),Mapping!$A$5:$B$104,2,FALSE),"#NOMAP#")))="#NOMAP#","Standard","Mapping"))</f>
        <v/>
      </c>
    </row>
    <row r="6" spans="1:27" x14ac:dyDescent="0.25">
      <c r="A6" s="11" t="s">
        <v>32</v>
      </c>
      <c r="B6" s="17">
        <f>ROUND(SUM(Import!$G$2:$G$2001),2)</f>
        <v>0</v>
      </c>
      <c r="AA6" t="str">
        <f>IF(Datei!$G6="","",IF(IFERROR(VLOOKUP(Datei!J6,Mapping!$A$5:$B$104,2,FALSE),IFERROR(VLOOKUP(Datei!J6&amp;"",Mapping!$A$5:$B$104,2,FALSE),IFERROR(VLOOKUP(VALUE(Datei!J6),Mapping!$A$5:$B$104,2,FALSE),"#NOMAP#")))="#NOMAP#","Standard","Mapping"))</f>
        <v/>
      </c>
    </row>
    <row r="7" spans="1:27" x14ac:dyDescent="0.25">
      <c r="A7" s="11" t="s">
        <v>33</v>
      </c>
      <c r="B7" s="17">
        <f>ROUND(B6-B5,2)</f>
        <v>0</v>
      </c>
      <c r="AA7" t="str">
        <f>IF(Datei!$G7="","",IF(IFERROR(VLOOKUP(Datei!J7,Mapping!$A$5:$B$104,2,FALSE),IFERROR(VLOOKUP(Datei!J7&amp;"",Mapping!$A$5:$B$104,2,FALSE),IFERROR(VLOOKUP(VALUE(Datei!J7),Mapping!$A$5:$B$104,2,FALSE),"#NOMAP#")))="#NOMAP#","Standard","Mapping"))</f>
        <v/>
      </c>
    </row>
    <row r="8" spans="1:27" x14ac:dyDescent="0.25">
      <c r="A8" s="11" t="s">
        <v>34</v>
      </c>
      <c r="B8" s="18" t="str">
        <f>IF(AND(B3=B4,B7=0),"OK","PRÜFEN")</f>
        <v>OK</v>
      </c>
      <c r="AA8" t="str">
        <f>IF(Datei!$G8="","",IF(IFERROR(VLOOKUP(Datei!J8,Mapping!$A$5:$B$104,2,FALSE),IFERROR(VLOOKUP(Datei!J8&amp;"",Mapping!$A$5:$B$104,2,FALSE),IFERROR(VLOOKUP(VALUE(Datei!J8),Mapping!$A$5:$B$104,2,FALSE),"#NOMAP#")))="#NOMAP#","Standard","Mapping"))</f>
        <v/>
      </c>
    </row>
    <row r="9" spans="1:27" x14ac:dyDescent="0.25">
      <c r="AA9" t="str">
        <f>IF(Datei!$G9="","",IF(IFERROR(VLOOKUP(Datei!J9,Mapping!$A$5:$B$104,2,FALSE),IFERROR(VLOOKUP(Datei!J9&amp;"",Mapping!$A$5:$B$104,2,FALSE),IFERROR(VLOOKUP(VALUE(Datei!J9),Mapping!$A$5:$B$104,2,FALSE),"#NOMAP#")))="#NOMAP#","Standard","Mapping"))</f>
        <v/>
      </c>
    </row>
    <row r="10" spans="1:27" x14ac:dyDescent="0.25">
      <c r="A10" s="11" t="s">
        <v>35</v>
      </c>
      <c r="B10" s="19">
        <f>SUMPRODUCT(--(Datei!$G$2:$G$2001&lt;&gt;""),--(Datei!$J$2:$J$2001=""))</f>
        <v>0</v>
      </c>
      <c r="C10" s="13" t="s">
        <v>36</v>
      </c>
      <c r="AA10" t="str">
        <f>IF(Datei!$G10="","",IF(IFERROR(VLOOKUP(Datei!J10,Mapping!$A$5:$B$104,2,FALSE),IFERROR(VLOOKUP(Datei!J10&amp;"",Mapping!$A$5:$B$104,2,FALSE),IFERROR(VLOOKUP(VALUE(Datei!J10),Mapping!$A$5:$B$104,2,FALSE),"#NOMAP#")))="#NOMAP#","Standard","Mapping"))</f>
        <v/>
      </c>
    </row>
    <row r="11" spans="1:27" x14ac:dyDescent="0.25">
      <c r="A11" s="11" t="s">
        <v>37</v>
      </c>
      <c r="B11" s="19">
        <f>COUNTIF(Import!$B$2:$B$2001,"?")</f>
        <v>0</v>
      </c>
      <c r="C11" s="13" t="s">
        <v>38</v>
      </c>
      <c r="AA11" t="str">
        <f>IF(Datei!$G11="","",IF(IFERROR(VLOOKUP(Datei!J11,Mapping!$A$5:$B$104,2,FALSE),IFERROR(VLOOKUP(Datei!J11&amp;"",Mapping!$A$5:$B$104,2,FALSE),IFERROR(VLOOKUP(VALUE(Datei!J11),Mapping!$A$5:$B$104,2,FALSE),"#NOMAP#")))="#NOMAP#","Standard","Mapping"))</f>
        <v/>
      </c>
    </row>
    <row r="12" spans="1:27" x14ac:dyDescent="0.25">
      <c r="A12" s="11" t="s">
        <v>39</v>
      </c>
      <c r="B12" s="19">
        <f>SUMPRODUCT(--(Import!$A$2:$A$2001&lt;&gt;""),--(Import!$C$2:$C$2001=""))</f>
        <v>0</v>
      </c>
      <c r="C12" s="13" t="s">
        <v>40</v>
      </c>
      <c r="AA12" t="str">
        <f>IF(Datei!$G12="","",IF(IFERROR(VLOOKUP(Datei!J12,Mapping!$A$5:$B$104,2,FALSE),IFERROR(VLOOKUP(Datei!J12&amp;"",Mapping!$A$5:$B$104,2,FALSE),IFERROR(VLOOKUP(VALUE(Datei!J12),Mapping!$A$5:$B$104,2,FALSE),"#NOMAP#")))="#NOMAP#","Standard","Mapping"))</f>
        <v/>
      </c>
    </row>
    <row r="13" spans="1:27" x14ac:dyDescent="0.25">
      <c r="AA13" t="str">
        <f>IF(Datei!$G13="","",IF(IFERROR(VLOOKUP(Datei!J13,Mapping!$A$5:$B$104,2,FALSE),IFERROR(VLOOKUP(Datei!J13&amp;"",Mapping!$A$5:$B$104,2,FALSE),IFERROR(VLOOKUP(VALUE(Datei!J13),Mapping!$A$5:$B$104,2,FALSE),"#NOMAP#")))="#NOMAP#","Standard","Mapping"))</f>
        <v/>
      </c>
    </row>
    <row r="14" spans="1:27" x14ac:dyDescent="0.25">
      <c r="A14" s="11" t="s">
        <v>21</v>
      </c>
      <c r="B14" s="18" t="str">
        <f>IF(Mapping!$B$2="","FEHLT - im Blatt Mapping eintragen","erfasst: "&amp;Mapping!$B$2)</f>
        <v>FEHLT - im Blatt Mapping eintragen</v>
      </c>
      <c r="AA14" t="str">
        <f>IF(Datei!$G14="","",IF(IFERROR(VLOOKUP(Datei!J14,Mapping!$A$5:$B$104,2,FALSE),IFERROR(VLOOKUP(Datei!J14&amp;"",Mapping!$A$5:$B$104,2,FALSE),IFERROR(VLOOKUP(VALUE(Datei!J14),Mapping!$A$5:$B$104,2,FALSE),"#NOMAP#")))="#NOMAP#","Standard","Mapping"))</f>
        <v/>
      </c>
    </row>
    <row r="15" spans="1:27" x14ac:dyDescent="0.25">
      <c r="A15" s="11" t="s">
        <v>41</v>
      </c>
      <c r="B15" s="16">
        <f>COUNTIF($AA$2:$AA$2001,"Mapping")</f>
        <v>0</v>
      </c>
      <c r="AA15" t="str">
        <f>IF(Datei!$G15="","",IF(IFERROR(VLOOKUP(Datei!J15,Mapping!$A$5:$B$104,2,FALSE),IFERROR(VLOOKUP(Datei!J15&amp;"",Mapping!$A$5:$B$104,2,FALSE),IFERROR(VLOOKUP(VALUE(Datei!J15),Mapping!$A$5:$B$104,2,FALSE),"#NOMAP#")))="#NOMAP#","Standard","Mapping"))</f>
        <v/>
      </c>
    </row>
    <row r="16" spans="1:27" x14ac:dyDescent="0.25">
      <c r="A16" s="11" t="s">
        <v>42</v>
      </c>
      <c r="B16" s="16">
        <f>COUNTIF($AA$2:$AA$2001,"Standard")</f>
        <v>0</v>
      </c>
      <c r="AA16" t="str">
        <f>IF(Datei!$G16="","",IF(IFERROR(VLOOKUP(Datei!J16,Mapping!$A$5:$B$104,2,FALSE),IFERROR(VLOOKUP(Datei!J16&amp;"",Mapping!$A$5:$B$104,2,FALSE),IFERROR(VLOOKUP(VALUE(Datei!J16),Mapping!$A$5:$B$104,2,FALSE),"#NOMAP#")))="#NOMAP#","Standard","Mapping"))</f>
        <v/>
      </c>
    </row>
    <row r="17" spans="1:27" x14ac:dyDescent="0.25">
      <c r="A17" s="11" t="s">
        <v>43</v>
      </c>
      <c r="B17" s="26" t="str">
        <f>IF(Mapping!$B$2="",IF(B12&gt;0,"ACHTUNG: keine Standard-Leistungsnummer erfasst - "&amp;B12&amp;" Zeile(n) bleiben ohne Leistungsnummer und werden von HEIM abgewiesen","Standard-Leistungsnummer fehlt - aktuell sind alle Zeilen über das Code-Mapping abgedeckt, trotzdem eintragen"),IF(COUNTA(Mapping!$A$5:$A$104)=0,"Kein Code-Mapping erfasst - alle Zeilen laufen auf die Standard-Leistungsnummer "&amp;Mapping!$B$2,IF(B15=0,"ACHTUNG: Code-Mapping ist erfasst, aber KEINE Zeile trifft - Codes exakt wie in der Datei eintragen",IF(B16&gt;0,"Teilweise Standard: "&amp;B16&amp;" von "&amp;B3&amp;" Zeile(n) laufen auf die Standard-Leistungsnummer","Alle Zeilen über das Code-Mapping"))))</f>
        <v>Standard-Leistungsnummer fehlt - aktuell sind alle Zeilen über das Code-Mapping abgedeckt, trotzdem eintragen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AA17" t="str">
        <f>IF(Datei!$G17="","",IF(IFERROR(VLOOKUP(Datei!J17,Mapping!$A$5:$B$104,2,FALSE),IFERROR(VLOOKUP(Datei!J17&amp;"",Mapping!$A$5:$B$104,2,FALSE),IFERROR(VLOOKUP(VALUE(Datei!J17),Mapping!$A$5:$B$104,2,FALSE),"#NOMAP#")))="#NOMAP#","Standard","Mapping"))</f>
        <v/>
      </c>
    </row>
    <row r="18" spans="1:27" x14ac:dyDescent="0.25">
      <c r="AA18" t="str">
        <f>IF(Datei!$G18="","",IF(IFERROR(VLOOKUP(Datei!J18,Mapping!$A$5:$B$104,2,FALSE),IFERROR(VLOOKUP(Datei!J18&amp;"",Mapping!$A$5:$B$104,2,FALSE),IFERROR(VLOOKUP(VALUE(Datei!J18),Mapping!$A$5:$B$104,2,FALSE),"#NOMAP#")))="#NOMAP#","Standard","Mapping"))</f>
        <v/>
      </c>
    </row>
    <row r="19" spans="1:27" x14ac:dyDescent="0.25">
      <c r="A19" s="1" t="s">
        <v>44</v>
      </c>
      <c r="B19" s="1" t="s">
        <v>23</v>
      </c>
      <c r="C19" s="1" t="s">
        <v>45</v>
      </c>
      <c r="D19" s="1" t="s">
        <v>46</v>
      </c>
      <c r="E19" s="1" t="s">
        <v>47</v>
      </c>
      <c r="AA19" t="str">
        <f>IF(Datei!$G19="","",IF(IFERROR(VLOOKUP(Datei!J19,Mapping!$A$5:$B$104,2,FALSE),IFERROR(VLOOKUP(Datei!J19&amp;"",Mapping!$A$5:$B$104,2,FALSE),IFERROR(VLOOKUP(VALUE(Datei!J19),Mapping!$A$5:$B$104,2,FALSE),"#NOMAP#")))="#NOMAP#","Standard","Mapping"))</f>
        <v/>
      </c>
    </row>
    <row r="20" spans="1:27" x14ac:dyDescent="0.25">
      <c r="A20" t="str">
        <f>IF(Mapping!$A$5="","",Mapping!$A$5)</f>
        <v/>
      </c>
      <c r="B20" t="str">
        <f>IF(Mapping!$A$5="","",Mapping!$B$5)</f>
        <v/>
      </c>
      <c r="C20" s="3" t="str">
        <f>IF(Mapping!$A$5="","",SUMPRODUCT(--EXACT(Datei!$J$2:$J$2001&amp;"",Mapping!$A$5&amp;"")))</f>
        <v/>
      </c>
      <c r="D20" s="4" t="str">
        <f>IF(Mapping!$A$5="","",ROUND(SUMPRODUCT(--EXACT(Datei!$J$2:$J$2001&amp;"",Mapping!$A$5&amp;""),Datei!$S$2:$S$2001)/100,2))</f>
        <v/>
      </c>
      <c r="E20" t="str">
        <f>IF(Mapping!$A$5="","","Mapping")</f>
        <v/>
      </c>
      <c r="AA20" t="str">
        <f>IF(Datei!$G20="","",IF(IFERROR(VLOOKUP(Datei!J20,Mapping!$A$5:$B$104,2,FALSE),IFERROR(VLOOKUP(Datei!J20&amp;"",Mapping!$A$5:$B$104,2,FALSE),IFERROR(VLOOKUP(VALUE(Datei!J20),Mapping!$A$5:$B$104,2,FALSE),"#NOMAP#")))="#NOMAP#","Standard","Mapping"))</f>
        <v/>
      </c>
    </row>
    <row r="21" spans="1:27" x14ac:dyDescent="0.25">
      <c r="A21" t="str">
        <f>IF(Mapping!$A$6="","",Mapping!$A$6)</f>
        <v/>
      </c>
      <c r="B21" t="str">
        <f>IF(Mapping!$A$6="","",Mapping!$B$6)</f>
        <v/>
      </c>
      <c r="C21" s="3" t="str">
        <f>IF(Mapping!$A$6="","",SUMPRODUCT(--EXACT(Datei!$J$2:$J$2001&amp;"",Mapping!$A$6&amp;"")))</f>
        <v/>
      </c>
      <c r="D21" s="4" t="str">
        <f>IF(Mapping!$A$6="","",ROUND(SUMPRODUCT(--EXACT(Datei!$J$2:$J$2001&amp;"",Mapping!$A$6&amp;""),Datei!$S$2:$S$2001)/100,2))</f>
        <v/>
      </c>
      <c r="E21" t="str">
        <f>IF(Mapping!$A$6="","","Mapping")</f>
        <v/>
      </c>
      <c r="AA21" t="str">
        <f>IF(Datei!$G21="","",IF(IFERROR(VLOOKUP(Datei!J21,Mapping!$A$5:$B$104,2,FALSE),IFERROR(VLOOKUP(Datei!J21&amp;"",Mapping!$A$5:$B$104,2,FALSE),IFERROR(VLOOKUP(VALUE(Datei!J21),Mapping!$A$5:$B$104,2,FALSE),"#NOMAP#")))="#NOMAP#","Standard","Mapping"))</f>
        <v/>
      </c>
    </row>
    <row r="22" spans="1:27" x14ac:dyDescent="0.25">
      <c r="A22" t="str">
        <f>IF(Mapping!$A$7="","",Mapping!$A$7)</f>
        <v/>
      </c>
      <c r="B22" t="str">
        <f>IF(Mapping!$A$7="","",Mapping!$B$7)</f>
        <v/>
      </c>
      <c r="C22" s="3" t="str">
        <f>IF(Mapping!$A$7="","",SUMPRODUCT(--EXACT(Datei!$J$2:$J$2001&amp;"",Mapping!$A$7&amp;"")))</f>
        <v/>
      </c>
      <c r="D22" s="4" t="str">
        <f>IF(Mapping!$A$7="","",ROUND(SUMPRODUCT(--EXACT(Datei!$J$2:$J$2001&amp;"",Mapping!$A$7&amp;""),Datei!$S$2:$S$2001)/100,2))</f>
        <v/>
      </c>
      <c r="E22" t="str">
        <f>IF(Mapping!$A$7="","","Mapping")</f>
        <v/>
      </c>
      <c r="AA22" t="str">
        <f>IF(Datei!$G22="","",IF(IFERROR(VLOOKUP(Datei!J22,Mapping!$A$5:$B$104,2,FALSE),IFERROR(VLOOKUP(Datei!J22&amp;"",Mapping!$A$5:$B$104,2,FALSE),IFERROR(VLOOKUP(VALUE(Datei!J22),Mapping!$A$5:$B$104,2,FALSE),"#NOMAP#")))="#NOMAP#","Standard","Mapping"))</f>
        <v/>
      </c>
    </row>
    <row r="23" spans="1:27" x14ac:dyDescent="0.25">
      <c r="A23" t="str">
        <f>IF(Mapping!$A$8="","",Mapping!$A$8)</f>
        <v/>
      </c>
      <c r="B23" t="str">
        <f>IF(Mapping!$A$8="","",Mapping!$B$8)</f>
        <v/>
      </c>
      <c r="C23" s="3" t="str">
        <f>IF(Mapping!$A$8="","",SUMPRODUCT(--EXACT(Datei!$J$2:$J$2001&amp;"",Mapping!$A$8&amp;"")))</f>
        <v/>
      </c>
      <c r="D23" s="4" t="str">
        <f>IF(Mapping!$A$8="","",ROUND(SUMPRODUCT(--EXACT(Datei!$J$2:$J$2001&amp;"",Mapping!$A$8&amp;""),Datei!$S$2:$S$2001)/100,2))</f>
        <v/>
      </c>
      <c r="E23" t="str">
        <f>IF(Mapping!$A$8="","","Mapping")</f>
        <v/>
      </c>
      <c r="AA23" t="str">
        <f>IF(Datei!$G23="","",IF(IFERROR(VLOOKUP(Datei!J23,Mapping!$A$5:$B$104,2,FALSE),IFERROR(VLOOKUP(Datei!J23&amp;"",Mapping!$A$5:$B$104,2,FALSE),IFERROR(VLOOKUP(VALUE(Datei!J23),Mapping!$A$5:$B$104,2,FALSE),"#NOMAP#")))="#NOMAP#","Standard","Mapping"))</f>
        <v/>
      </c>
    </row>
    <row r="24" spans="1:27" x14ac:dyDescent="0.25">
      <c r="A24" t="str">
        <f>IF(Mapping!$A$9="","",Mapping!$A$9)</f>
        <v/>
      </c>
      <c r="B24" t="str">
        <f>IF(Mapping!$A$9="","",Mapping!$B$9)</f>
        <v/>
      </c>
      <c r="C24" s="3" t="str">
        <f>IF(Mapping!$A$9="","",SUMPRODUCT(--EXACT(Datei!$J$2:$J$2001&amp;"",Mapping!$A$9&amp;"")))</f>
        <v/>
      </c>
      <c r="D24" s="4" t="str">
        <f>IF(Mapping!$A$9="","",ROUND(SUMPRODUCT(--EXACT(Datei!$J$2:$J$2001&amp;"",Mapping!$A$9&amp;""),Datei!$S$2:$S$2001)/100,2))</f>
        <v/>
      </c>
      <c r="E24" t="str">
        <f>IF(Mapping!$A$9="","","Mapping")</f>
        <v/>
      </c>
      <c r="AA24" t="str">
        <f>IF(Datei!$G24="","",IF(IFERROR(VLOOKUP(Datei!J24,Mapping!$A$5:$B$104,2,FALSE),IFERROR(VLOOKUP(Datei!J24&amp;"",Mapping!$A$5:$B$104,2,FALSE),IFERROR(VLOOKUP(VALUE(Datei!J24),Mapping!$A$5:$B$104,2,FALSE),"#NOMAP#")))="#NOMAP#","Standard","Mapping"))</f>
        <v/>
      </c>
    </row>
    <row r="25" spans="1:27" x14ac:dyDescent="0.25">
      <c r="A25" t="str">
        <f>IF(Mapping!$A$10="","",Mapping!$A$10)</f>
        <v/>
      </c>
      <c r="B25" t="str">
        <f>IF(Mapping!$A$10="","",Mapping!$B$10)</f>
        <v/>
      </c>
      <c r="C25" s="3" t="str">
        <f>IF(Mapping!$A$10="","",SUMPRODUCT(--EXACT(Datei!$J$2:$J$2001&amp;"",Mapping!$A$10&amp;"")))</f>
        <v/>
      </c>
      <c r="D25" s="4" t="str">
        <f>IF(Mapping!$A$10="","",ROUND(SUMPRODUCT(--EXACT(Datei!$J$2:$J$2001&amp;"",Mapping!$A$10&amp;""),Datei!$S$2:$S$2001)/100,2))</f>
        <v/>
      </c>
      <c r="E25" t="str">
        <f>IF(Mapping!$A$10="","","Mapping")</f>
        <v/>
      </c>
      <c r="AA25" t="str">
        <f>IF(Datei!$G25="","",IF(IFERROR(VLOOKUP(Datei!J25,Mapping!$A$5:$B$104,2,FALSE),IFERROR(VLOOKUP(Datei!J25&amp;"",Mapping!$A$5:$B$104,2,FALSE),IFERROR(VLOOKUP(VALUE(Datei!J25),Mapping!$A$5:$B$104,2,FALSE),"#NOMAP#")))="#NOMAP#","Standard","Mapping"))</f>
        <v/>
      </c>
    </row>
    <row r="26" spans="1:27" x14ac:dyDescent="0.25">
      <c r="A26" t="str">
        <f>IF(Mapping!$A$11="","",Mapping!$A$11)</f>
        <v/>
      </c>
      <c r="B26" t="str">
        <f>IF(Mapping!$A$11="","",Mapping!$B$11)</f>
        <v/>
      </c>
      <c r="C26" s="3" t="str">
        <f>IF(Mapping!$A$11="","",SUMPRODUCT(--EXACT(Datei!$J$2:$J$2001&amp;"",Mapping!$A$11&amp;"")))</f>
        <v/>
      </c>
      <c r="D26" s="4" t="str">
        <f>IF(Mapping!$A$11="","",ROUND(SUMPRODUCT(--EXACT(Datei!$J$2:$J$2001&amp;"",Mapping!$A$11&amp;""),Datei!$S$2:$S$2001)/100,2))</f>
        <v/>
      </c>
      <c r="E26" t="str">
        <f>IF(Mapping!$A$11="","","Mapping")</f>
        <v/>
      </c>
      <c r="AA26" t="str">
        <f>IF(Datei!$G26="","",IF(IFERROR(VLOOKUP(Datei!J26,Mapping!$A$5:$B$104,2,FALSE),IFERROR(VLOOKUP(Datei!J26&amp;"",Mapping!$A$5:$B$104,2,FALSE),IFERROR(VLOOKUP(VALUE(Datei!J26),Mapping!$A$5:$B$104,2,FALSE),"#NOMAP#")))="#NOMAP#","Standard","Mapping"))</f>
        <v/>
      </c>
    </row>
    <row r="27" spans="1:27" x14ac:dyDescent="0.25">
      <c r="A27" t="str">
        <f>IF(Mapping!$A$12="","",Mapping!$A$12)</f>
        <v/>
      </c>
      <c r="B27" t="str">
        <f>IF(Mapping!$A$12="","",Mapping!$B$12)</f>
        <v/>
      </c>
      <c r="C27" s="3" t="str">
        <f>IF(Mapping!$A$12="","",SUMPRODUCT(--EXACT(Datei!$J$2:$J$2001&amp;"",Mapping!$A$12&amp;"")))</f>
        <v/>
      </c>
      <c r="D27" s="4" t="str">
        <f>IF(Mapping!$A$12="","",ROUND(SUMPRODUCT(--EXACT(Datei!$J$2:$J$2001&amp;"",Mapping!$A$12&amp;""),Datei!$S$2:$S$2001)/100,2))</f>
        <v/>
      </c>
      <c r="E27" t="str">
        <f>IF(Mapping!$A$12="","","Mapping")</f>
        <v/>
      </c>
      <c r="AA27" t="str">
        <f>IF(Datei!$G27="","",IF(IFERROR(VLOOKUP(Datei!J27,Mapping!$A$5:$B$104,2,FALSE),IFERROR(VLOOKUP(Datei!J27&amp;"",Mapping!$A$5:$B$104,2,FALSE),IFERROR(VLOOKUP(VALUE(Datei!J27),Mapping!$A$5:$B$104,2,FALSE),"#NOMAP#")))="#NOMAP#","Standard","Mapping"))</f>
        <v/>
      </c>
    </row>
    <row r="28" spans="1:27" x14ac:dyDescent="0.25">
      <c r="A28" t="str">
        <f>IF(Mapping!$A$13="","",Mapping!$A$13)</f>
        <v/>
      </c>
      <c r="B28" t="str">
        <f>IF(Mapping!$A$13="","",Mapping!$B$13)</f>
        <v/>
      </c>
      <c r="C28" s="3" t="str">
        <f>IF(Mapping!$A$13="","",SUMPRODUCT(--EXACT(Datei!$J$2:$J$2001&amp;"",Mapping!$A$13&amp;"")))</f>
        <v/>
      </c>
      <c r="D28" s="4" t="str">
        <f>IF(Mapping!$A$13="","",ROUND(SUMPRODUCT(--EXACT(Datei!$J$2:$J$2001&amp;"",Mapping!$A$13&amp;""),Datei!$S$2:$S$2001)/100,2))</f>
        <v/>
      </c>
      <c r="E28" t="str">
        <f>IF(Mapping!$A$13="","","Mapping")</f>
        <v/>
      </c>
      <c r="AA28" t="str">
        <f>IF(Datei!$G28="","",IF(IFERROR(VLOOKUP(Datei!J28,Mapping!$A$5:$B$104,2,FALSE),IFERROR(VLOOKUP(Datei!J28&amp;"",Mapping!$A$5:$B$104,2,FALSE),IFERROR(VLOOKUP(VALUE(Datei!J28),Mapping!$A$5:$B$104,2,FALSE),"#NOMAP#")))="#NOMAP#","Standard","Mapping"))</f>
        <v/>
      </c>
    </row>
    <row r="29" spans="1:27" x14ac:dyDescent="0.25">
      <c r="A29" t="str">
        <f>IF(Mapping!$A$14="","",Mapping!$A$14)</f>
        <v/>
      </c>
      <c r="B29" t="str">
        <f>IF(Mapping!$A$14="","",Mapping!$B$14)</f>
        <v/>
      </c>
      <c r="C29" s="3" t="str">
        <f>IF(Mapping!$A$14="","",SUMPRODUCT(--EXACT(Datei!$J$2:$J$2001&amp;"",Mapping!$A$14&amp;"")))</f>
        <v/>
      </c>
      <c r="D29" s="4" t="str">
        <f>IF(Mapping!$A$14="","",ROUND(SUMPRODUCT(--EXACT(Datei!$J$2:$J$2001&amp;"",Mapping!$A$14&amp;""),Datei!$S$2:$S$2001)/100,2))</f>
        <v/>
      </c>
      <c r="E29" t="str">
        <f>IF(Mapping!$A$14="","","Mapping")</f>
        <v/>
      </c>
      <c r="AA29" t="str">
        <f>IF(Datei!$G29="","",IF(IFERROR(VLOOKUP(Datei!J29,Mapping!$A$5:$B$104,2,FALSE),IFERROR(VLOOKUP(Datei!J29&amp;"",Mapping!$A$5:$B$104,2,FALSE),IFERROR(VLOOKUP(VALUE(Datei!J29),Mapping!$A$5:$B$104,2,FALSE),"#NOMAP#")))="#NOMAP#","Standard","Mapping"))</f>
        <v/>
      </c>
    </row>
    <row r="30" spans="1:27" x14ac:dyDescent="0.25">
      <c r="A30" t="str">
        <f>IF(Mapping!$A$15="","",Mapping!$A$15)</f>
        <v/>
      </c>
      <c r="B30" t="str">
        <f>IF(Mapping!$A$15="","",Mapping!$B$15)</f>
        <v/>
      </c>
      <c r="C30" s="3" t="str">
        <f>IF(Mapping!$A$15="","",SUMPRODUCT(--EXACT(Datei!$J$2:$J$2001&amp;"",Mapping!$A$15&amp;"")))</f>
        <v/>
      </c>
      <c r="D30" s="4" t="str">
        <f>IF(Mapping!$A$15="","",ROUND(SUMPRODUCT(--EXACT(Datei!$J$2:$J$2001&amp;"",Mapping!$A$15&amp;""),Datei!$S$2:$S$2001)/100,2))</f>
        <v/>
      </c>
      <c r="E30" t="str">
        <f>IF(Mapping!$A$15="","","Mapping")</f>
        <v/>
      </c>
      <c r="AA30" t="str">
        <f>IF(Datei!$G30="","",IF(IFERROR(VLOOKUP(Datei!J30,Mapping!$A$5:$B$104,2,FALSE),IFERROR(VLOOKUP(Datei!J30&amp;"",Mapping!$A$5:$B$104,2,FALSE),IFERROR(VLOOKUP(VALUE(Datei!J30),Mapping!$A$5:$B$104,2,FALSE),"#NOMAP#")))="#NOMAP#","Standard","Mapping"))</f>
        <v/>
      </c>
    </row>
    <row r="31" spans="1:27" x14ac:dyDescent="0.25">
      <c r="A31" t="str">
        <f>IF(Mapping!$A$16="","",Mapping!$A$16)</f>
        <v/>
      </c>
      <c r="B31" t="str">
        <f>IF(Mapping!$A$16="","",Mapping!$B$16)</f>
        <v/>
      </c>
      <c r="C31" s="3" t="str">
        <f>IF(Mapping!$A$16="","",SUMPRODUCT(--EXACT(Datei!$J$2:$J$2001&amp;"",Mapping!$A$16&amp;"")))</f>
        <v/>
      </c>
      <c r="D31" s="4" t="str">
        <f>IF(Mapping!$A$16="","",ROUND(SUMPRODUCT(--EXACT(Datei!$J$2:$J$2001&amp;"",Mapping!$A$16&amp;""),Datei!$S$2:$S$2001)/100,2))</f>
        <v/>
      </c>
      <c r="E31" t="str">
        <f>IF(Mapping!$A$16="","","Mapping")</f>
        <v/>
      </c>
      <c r="AA31" t="str">
        <f>IF(Datei!$G31="","",IF(IFERROR(VLOOKUP(Datei!J31,Mapping!$A$5:$B$104,2,FALSE),IFERROR(VLOOKUP(Datei!J31&amp;"",Mapping!$A$5:$B$104,2,FALSE),IFERROR(VLOOKUP(VALUE(Datei!J31),Mapping!$A$5:$B$104,2,FALSE),"#NOMAP#")))="#NOMAP#","Standard","Mapping"))</f>
        <v/>
      </c>
    </row>
    <row r="32" spans="1:27" x14ac:dyDescent="0.25">
      <c r="A32" t="str">
        <f>IF(Mapping!$A$17="","",Mapping!$A$17)</f>
        <v/>
      </c>
      <c r="B32" t="str">
        <f>IF(Mapping!$A$17="","",Mapping!$B$17)</f>
        <v/>
      </c>
      <c r="C32" s="3" t="str">
        <f>IF(Mapping!$A$17="","",SUMPRODUCT(--EXACT(Datei!$J$2:$J$2001&amp;"",Mapping!$A$17&amp;"")))</f>
        <v/>
      </c>
      <c r="D32" s="4" t="str">
        <f>IF(Mapping!$A$17="","",ROUND(SUMPRODUCT(--EXACT(Datei!$J$2:$J$2001&amp;"",Mapping!$A$17&amp;""),Datei!$S$2:$S$2001)/100,2))</f>
        <v/>
      </c>
      <c r="E32" t="str">
        <f>IF(Mapping!$A$17="","","Mapping")</f>
        <v/>
      </c>
      <c r="AA32" t="str">
        <f>IF(Datei!$G32="","",IF(IFERROR(VLOOKUP(Datei!J32,Mapping!$A$5:$B$104,2,FALSE),IFERROR(VLOOKUP(Datei!J32&amp;"",Mapping!$A$5:$B$104,2,FALSE),IFERROR(VLOOKUP(VALUE(Datei!J32),Mapping!$A$5:$B$104,2,FALSE),"#NOMAP#")))="#NOMAP#","Standard","Mapping"))</f>
        <v/>
      </c>
    </row>
    <row r="33" spans="1:27" x14ac:dyDescent="0.25">
      <c r="A33" t="str">
        <f>IF(Mapping!$A$18="","",Mapping!$A$18)</f>
        <v/>
      </c>
      <c r="B33" t="str">
        <f>IF(Mapping!$A$18="","",Mapping!$B$18)</f>
        <v/>
      </c>
      <c r="C33" s="3" t="str">
        <f>IF(Mapping!$A$18="","",SUMPRODUCT(--EXACT(Datei!$J$2:$J$2001&amp;"",Mapping!$A$18&amp;"")))</f>
        <v/>
      </c>
      <c r="D33" s="4" t="str">
        <f>IF(Mapping!$A$18="","",ROUND(SUMPRODUCT(--EXACT(Datei!$J$2:$J$2001&amp;"",Mapping!$A$18&amp;""),Datei!$S$2:$S$2001)/100,2))</f>
        <v/>
      </c>
      <c r="E33" t="str">
        <f>IF(Mapping!$A$18="","","Mapping")</f>
        <v/>
      </c>
      <c r="AA33" t="str">
        <f>IF(Datei!$G33="","",IF(IFERROR(VLOOKUP(Datei!J33,Mapping!$A$5:$B$104,2,FALSE),IFERROR(VLOOKUP(Datei!J33&amp;"",Mapping!$A$5:$B$104,2,FALSE),IFERROR(VLOOKUP(VALUE(Datei!J33),Mapping!$A$5:$B$104,2,FALSE),"#NOMAP#")))="#NOMAP#","Standard","Mapping"))</f>
        <v/>
      </c>
    </row>
    <row r="34" spans="1:27" x14ac:dyDescent="0.25">
      <c r="A34" t="str">
        <f>IF(Mapping!$A$19="","",Mapping!$A$19)</f>
        <v/>
      </c>
      <c r="B34" t="str">
        <f>IF(Mapping!$A$19="","",Mapping!$B$19)</f>
        <v/>
      </c>
      <c r="C34" s="3" t="str">
        <f>IF(Mapping!$A$19="","",SUMPRODUCT(--EXACT(Datei!$J$2:$J$2001&amp;"",Mapping!$A$19&amp;"")))</f>
        <v/>
      </c>
      <c r="D34" s="4" t="str">
        <f>IF(Mapping!$A$19="","",ROUND(SUMPRODUCT(--EXACT(Datei!$J$2:$J$2001&amp;"",Mapping!$A$19&amp;""),Datei!$S$2:$S$2001)/100,2))</f>
        <v/>
      </c>
      <c r="E34" t="str">
        <f>IF(Mapping!$A$19="","","Mapping")</f>
        <v/>
      </c>
      <c r="AA34" t="str">
        <f>IF(Datei!$G34="","",IF(IFERROR(VLOOKUP(Datei!J34,Mapping!$A$5:$B$104,2,FALSE),IFERROR(VLOOKUP(Datei!J34&amp;"",Mapping!$A$5:$B$104,2,FALSE),IFERROR(VLOOKUP(VALUE(Datei!J34),Mapping!$A$5:$B$104,2,FALSE),"#NOMAP#")))="#NOMAP#","Standard","Mapping"))</f>
        <v/>
      </c>
    </row>
    <row r="35" spans="1:27" x14ac:dyDescent="0.25">
      <c r="A35" t="str">
        <f>IF(Mapping!$A$20="","",Mapping!$A$20)</f>
        <v/>
      </c>
      <c r="B35" t="str">
        <f>IF(Mapping!$A$20="","",Mapping!$B$20)</f>
        <v/>
      </c>
      <c r="C35" s="3" t="str">
        <f>IF(Mapping!$A$20="","",SUMPRODUCT(--EXACT(Datei!$J$2:$J$2001&amp;"",Mapping!$A$20&amp;"")))</f>
        <v/>
      </c>
      <c r="D35" s="4" t="str">
        <f>IF(Mapping!$A$20="","",ROUND(SUMPRODUCT(--EXACT(Datei!$J$2:$J$2001&amp;"",Mapping!$A$20&amp;""),Datei!$S$2:$S$2001)/100,2))</f>
        <v/>
      </c>
      <c r="E35" t="str">
        <f>IF(Mapping!$A$20="","","Mapping")</f>
        <v/>
      </c>
      <c r="AA35" t="str">
        <f>IF(Datei!$G35="","",IF(IFERROR(VLOOKUP(Datei!J35,Mapping!$A$5:$B$104,2,FALSE),IFERROR(VLOOKUP(Datei!J35&amp;"",Mapping!$A$5:$B$104,2,FALSE),IFERROR(VLOOKUP(VALUE(Datei!J35),Mapping!$A$5:$B$104,2,FALSE),"#NOMAP#")))="#NOMAP#","Standard","Mapping"))</f>
        <v/>
      </c>
    </row>
    <row r="36" spans="1:27" x14ac:dyDescent="0.25">
      <c r="A36" t="str">
        <f>IF(Mapping!$A$21="","",Mapping!$A$21)</f>
        <v/>
      </c>
      <c r="B36" t="str">
        <f>IF(Mapping!$A$21="","",Mapping!$B$21)</f>
        <v/>
      </c>
      <c r="C36" s="3" t="str">
        <f>IF(Mapping!$A$21="","",SUMPRODUCT(--EXACT(Datei!$J$2:$J$2001&amp;"",Mapping!$A$21&amp;"")))</f>
        <v/>
      </c>
      <c r="D36" s="4" t="str">
        <f>IF(Mapping!$A$21="","",ROUND(SUMPRODUCT(--EXACT(Datei!$J$2:$J$2001&amp;"",Mapping!$A$21&amp;""),Datei!$S$2:$S$2001)/100,2))</f>
        <v/>
      </c>
      <c r="E36" t="str">
        <f>IF(Mapping!$A$21="","","Mapping")</f>
        <v/>
      </c>
      <c r="AA36" t="str">
        <f>IF(Datei!$G36="","",IF(IFERROR(VLOOKUP(Datei!J36,Mapping!$A$5:$B$104,2,FALSE),IFERROR(VLOOKUP(Datei!J36&amp;"",Mapping!$A$5:$B$104,2,FALSE),IFERROR(VLOOKUP(VALUE(Datei!J36),Mapping!$A$5:$B$104,2,FALSE),"#NOMAP#")))="#NOMAP#","Standard","Mapping"))</f>
        <v/>
      </c>
    </row>
    <row r="37" spans="1:27" x14ac:dyDescent="0.25">
      <c r="A37" t="str">
        <f>IF(Mapping!$A$22="","",Mapping!$A$22)</f>
        <v/>
      </c>
      <c r="B37" t="str">
        <f>IF(Mapping!$A$22="","",Mapping!$B$22)</f>
        <v/>
      </c>
      <c r="C37" s="3" t="str">
        <f>IF(Mapping!$A$22="","",SUMPRODUCT(--EXACT(Datei!$J$2:$J$2001&amp;"",Mapping!$A$22&amp;"")))</f>
        <v/>
      </c>
      <c r="D37" s="4" t="str">
        <f>IF(Mapping!$A$22="","",ROUND(SUMPRODUCT(--EXACT(Datei!$J$2:$J$2001&amp;"",Mapping!$A$22&amp;""),Datei!$S$2:$S$2001)/100,2))</f>
        <v/>
      </c>
      <c r="E37" t="str">
        <f>IF(Mapping!$A$22="","","Mapping")</f>
        <v/>
      </c>
      <c r="AA37" t="str">
        <f>IF(Datei!$G37="","",IF(IFERROR(VLOOKUP(Datei!J37,Mapping!$A$5:$B$104,2,FALSE),IFERROR(VLOOKUP(Datei!J37&amp;"",Mapping!$A$5:$B$104,2,FALSE),IFERROR(VLOOKUP(VALUE(Datei!J37),Mapping!$A$5:$B$104,2,FALSE),"#NOMAP#")))="#NOMAP#","Standard","Mapping"))</f>
        <v/>
      </c>
    </row>
    <row r="38" spans="1:27" x14ac:dyDescent="0.25">
      <c r="A38" t="str">
        <f>IF(Mapping!$A$23="","",Mapping!$A$23)</f>
        <v/>
      </c>
      <c r="B38" t="str">
        <f>IF(Mapping!$A$23="","",Mapping!$B$23)</f>
        <v/>
      </c>
      <c r="C38" s="3" t="str">
        <f>IF(Mapping!$A$23="","",SUMPRODUCT(--EXACT(Datei!$J$2:$J$2001&amp;"",Mapping!$A$23&amp;"")))</f>
        <v/>
      </c>
      <c r="D38" s="4" t="str">
        <f>IF(Mapping!$A$23="","",ROUND(SUMPRODUCT(--EXACT(Datei!$J$2:$J$2001&amp;"",Mapping!$A$23&amp;""),Datei!$S$2:$S$2001)/100,2))</f>
        <v/>
      </c>
      <c r="E38" t="str">
        <f>IF(Mapping!$A$23="","","Mapping")</f>
        <v/>
      </c>
      <c r="AA38" t="str">
        <f>IF(Datei!$G38="","",IF(IFERROR(VLOOKUP(Datei!J38,Mapping!$A$5:$B$104,2,FALSE),IFERROR(VLOOKUP(Datei!J38&amp;"",Mapping!$A$5:$B$104,2,FALSE),IFERROR(VLOOKUP(VALUE(Datei!J38),Mapping!$A$5:$B$104,2,FALSE),"#NOMAP#")))="#NOMAP#","Standard","Mapping"))</f>
        <v/>
      </c>
    </row>
    <row r="39" spans="1:27" x14ac:dyDescent="0.25">
      <c r="A39" t="str">
        <f>IF(Mapping!$A$24="","",Mapping!$A$24)</f>
        <v/>
      </c>
      <c r="B39" t="str">
        <f>IF(Mapping!$A$24="","",Mapping!$B$24)</f>
        <v/>
      </c>
      <c r="C39" s="3" t="str">
        <f>IF(Mapping!$A$24="","",SUMPRODUCT(--EXACT(Datei!$J$2:$J$2001&amp;"",Mapping!$A$24&amp;"")))</f>
        <v/>
      </c>
      <c r="D39" s="4" t="str">
        <f>IF(Mapping!$A$24="","",ROUND(SUMPRODUCT(--EXACT(Datei!$J$2:$J$2001&amp;"",Mapping!$A$24&amp;""),Datei!$S$2:$S$2001)/100,2))</f>
        <v/>
      </c>
      <c r="E39" t="str">
        <f>IF(Mapping!$A$24="","","Mapping")</f>
        <v/>
      </c>
      <c r="AA39" t="str">
        <f>IF(Datei!$G39="","",IF(IFERROR(VLOOKUP(Datei!J39,Mapping!$A$5:$B$104,2,FALSE),IFERROR(VLOOKUP(Datei!J39&amp;"",Mapping!$A$5:$B$104,2,FALSE),IFERROR(VLOOKUP(VALUE(Datei!J39),Mapping!$A$5:$B$104,2,FALSE),"#NOMAP#")))="#NOMAP#","Standard","Mapping"))</f>
        <v/>
      </c>
    </row>
    <row r="40" spans="1:27" x14ac:dyDescent="0.25">
      <c r="A40" t="str">
        <f>IF(Mapping!$A$25="","",Mapping!$A$25)</f>
        <v/>
      </c>
      <c r="B40" t="str">
        <f>IF(Mapping!$A$25="","",Mapping!$B$25)</f>
        <v/>
      </c>
      <c r="C40" s="3" t="str">
        <f>IF(Mapping!$A$25="","",SUMPRODUCT(--EXACT(Datei!$J$2:$J$2001&amp;"",Mapping!$A$25&amp;"")))</f>
        <v/>
      </c>
      <c r="D40" s="4" t="str">
        <f>IF(Mapping!$A$25="","",ROUND(SUMPRODUCT(--EXACT(Datei!$J$2:$J$2001&amp;"",Mapping!$A$25&amp;""),Datei!$S$2:$S$2001)/100,2))</f>
        <v/>
      </c>
      <c r="E40" t="str">
        <f>IF(Mapping!$A$25="","","Mapping")</f>
        <v/>
      </c>
      <c r="AA40" t="str">
        <f>IF(Datei!$G40="","",IF(IFERROR(VLOOKUP(Datei!J40,Mapping!$A$5:$B$104,2,FALSE),IFERROR(VLOOKUP(Datei!J40&amp;"",Mapping!$A$5:$B$104,2,FALSE),IFERROR(VLOOKUP(VALUE(Datei!J40),Mapping!$A$5:$B$104,2,FALSE),"#NOMAP#")))="#NOMAP#","Standard","Mapping"))</f>
        <v/>
      </c>
    </row>
    <row r="41" spans="1:27" x14ac:dyDescent="0.25">
      <c r="A41" t="str">
        <f>IF(Mapping!$A$26="","",Mapping!$A$26)</f>
        <v/>
      </c>
      <c r="B41" t="str">
        <f>IF(Mapping!$A$26="","",Mapping!$B$26)</f>
        <v/>
      </c>
      <c r="C41" s="3" t="str">
        <f>IF(Mapping!$A$26="","",SUMPRODUCT(--EXACT(Datei!$J$2:$J$2001&amp;"",Mapping!$A$26&amp;"")))</f>
        <v/>
      </c>
      <c r="D41" s="4" t="str">
        <f>IF(Mapping!$A$26="","",ROUND(SUMPRODUCT(--EXACT(Datei!$J$2:$J$2001&amp;"",Mapping!$A$26&amp;""),Datei!$S$2:$S$2001)/100,2))</f>
        <v/>
      </c>
      <c r="E41" t="str">
        <f>IF(Mapping!$A$26="","","Mapping")</f>
        <v/>
      </c>
      <c r="AA41" t="str">
        <f>IF(Datei!$G41="","",IF(IFERROR(VLOOKUP(Datei!J41,Mapping!$A$5:$B$104,2,FALSE),IFERROR(VLOOKUP(Datei!J41&amp;"",Mapping!$A$5:$B$104,2,FALSE),IFERROR(VLOOKUP(VALUE(Datei!J41),Mapping!$A$5:$B$104,2,FALSE),"#NOMAP#")))="#NOMAP#","Standard","Mapping"))</f>
        <v/>
      </c>
    </row>
    <row r="42" spans="1:27" x14ac:dyDescent="0.25">
      <c r="A42" t="str">
        <f>IF(Mapping!$A$27="","",Mapping!$A$27)</f>
        <v/>
      </c>
      <c r="B42" t="str">
        <f>IF(Mapping!$A$27="","",Mapping!$B$27)</f>
        <v/>
      </c>
      <c r="C42" s="3" t="str">
        <f>IF(Mapping!$A$27="","",SUMPRODUCT(--EXACT(Datei!$J$2:$J$2001&amp;"",Mapping!$A$27&amp;"")))</f>
        <v/>
      </c>
      <c r="D42" s="4" t="str">
        <f>IF(Mapping!$A$27="","",ROUND(SUMPRODUCT(--EXACT(Datei!$J$2:$J$2001&amp;"",Mapping!$A$27&amp;""),Datei!$S$2:$S$2001)/100,2))</f>
        <v/>
      </c>
      <c r="E42" t="str">
        <f>IF(Mapping!$A$27="","","Mapping")</f>
        <v/>
      </c>
      <c r="AA42" t="str">
        <f>IF(Datei!$G42="","",IF(IFERROR(VLOOKUP(Datei!J42,Mapping!$A$5:$B$104,2,FALSE),IFERROR(VLOOKUP(Datei!J42&amp;"",Mapping!$A$5:$B$104,2,FALSE),IFERROR(VLOOKUP(VALUE(Datei!J42),Mapping!$A$5:$B$104,2,FALSE),"#NOMAP#")))="#NOMAP#","Standard","Mapping"))</f>
        <v/>
      </c>
    </row>
    <row r="43" spans="1:27" x14ac:dyDescent="0.25">
      <c r="A43" t="str">
        <f>IF(Mapping!$A$28="","",Mapping!$A$28)</f>
        <v/>
      </c>
      <c r="B43" t="str">
        <f>IF(Mapping!$A$28="","",Mapping!$B$28)</f>
        <v/>
      </c>
      <c r="C43" s="3" t="str">
        <f>IF(Mapping!$A$28="","",SUMPRODUCT(--EXACT(Datei!$J$2:$J$2001&amp;"",Mapping!$A$28&amp;"")))</f>
        <v/>
      </c>
      <c r="D43" s="4" t="str">
        <f>IF(Mapping!$A$28="","",ROUND(SUMPRODUCT(--EXACT(Datei!$J$2:$J$2001&amp;"",Mapping!$A$28&amp;""),Datei!$S$2:$S$2001)/100,2))</f>
        <v/>
      </c>
      <c r="E43" t="str">
        <f>IF(Mapping!$A$28="","","Mapping")</f>
        <v/>
      </c>
      <c r="AA43" t="str">
        <f>IF(Datei!$G43="","",IF(IFERROR(VLOOKUP(Datei!J43,Mapping!$A$5:$B$104,2,FALSE),IFERROR(VLOOKUP(Datei!J43&amp;"",Mapping!$A$5:$B$104,2,FALSE),IFERROR(VLOOKUP(VALUE(Datei!J43),Mapping!$A$5:$B$104,2,FALSE),"#NOMAP#")))="#NOMAP#","Standard","Mapping"))</f>
        <v/>
      </c>
    </row>
    <row r="44" spans="1:27" x14ac:dyDescent="0.25">
      <c r="A44" t="str">
        <f>IF(Mapping!$A$29="","",Mapping!$A$29)</f>
        <v/>
      </c>
      <c r="B44" t="str">
        <f>IF(Mapping!$A$29="","",Mapping!$B$29)</f>
        <v/>
      </c>
      <c r="C44" s="3" t="str">
        <f>IF(Mapping!$A$29="","",SUMPRODUCT(--EXACT(Datei!$J$2:$J$2001&amp;"",Mapping!$A$29&amp;"")))</f>
        <v/>
      </c>
      <c r="D44" s="4" t="str">
        <f>IF(Mapping!$A$29="","",ROUND(SUMPRODUCT(--EXACT(Datei!$J$2:$J$2001&amp;"",Mapping!$A$29&amp;""),Datei!$S$2:$S$2001)/100,2))</f>
        <v/>
      </c>
      <c r="E44" t="str">
        <f>IF(Mapping!$A$29="","","Mapping")</f>
        <v/>
      </c>
      <c r="AA44" t="str">
        <f>IF(Datei!$G44="","",IF(IFERROR(VLOOKUP(Datei!J44,Mapping!$A$5:$B$104,2,FALSE),IFERROR(VLOOKUP(Datei!J44&amp;"",Mapping!$A$5:$B$104,2,FALSE),IFERROR(VLOOKUP(VALUE(Datei!J44),Mapping!$A$5:$B$104,2,FALSE),"#NOMAP#")))="#NOMAP#","Standard","Mapping"))</f>
        <v/>
      </c>
    </row>
    <row r="45" spans="1:27" x14ac:dyDescent="0.25">
      <c r="A45" t="str">
        <f>IF(Mapping!$A$30="","",Mapping!$A$30)</f>
        <v/>
      </c>
      <c r="B45" t="str">
        <f>IF(Mapping!$A$30="","",Mapping!$B$30)</f>
        <v/>
      </c>
      <c r="C45" s="3" t="str">
        <f>IF(Mapping!$A$30="","",SUMPRODUCT(--EXACT(Datei!$J$2:$J$2001&amp;"",Mapping!$A$30&amp;"")))</f>
        <v/>
      </c>
      <c r="D45" s="4" t="str">
        <f>IF(Mapping!$A$30="","",ROUND(SUMPRODUCT(--EXACT(Datei!$J$2:$J$2001&amp;"",Mapping!$A$30&amp;""),Datei!$S$2:$S$2001)/100,2))</f>
        <v/>
      </c>
      <c r="E45" t="str">
        <f>IF(Mapping!$A$30="","","Mapping")</f>
        <v/>
      </c>
      <c r="AA45" t="str">
        <f>IF(Datei!$G45="","",IF(IFERROR(VLOOKUP(Datei!J45,Mapping!$A$5:$B$104,2,FALSE),IFERROR(VLOOKUP(Datei!J45&amp;"",Mapping!$A$5:$B$104,2,FALSE),IFERROR(VLOOKUP(VALUE(Datei!J45),Mapping!$A$5:$B$104,2,FALSE),"#NOMAP#")))="#NOMAP#","Standard","Mapping"))</f>
        <v/>
      </c>
    </row>
    <row r="46" spans="1:27" x14ac:dyDescent="0.25">
      <c r="A46" t="str">
        <f>IF(Mapping!$A$31="","",Mapping!$A$31)</f>
        <v/>
      </c>
      <c r="B46" t="str">
        <f>IF(Mapping!$A$31="","",Mapping!$B$31)</f>
        <v/>
      </c>
      <c r="C46" s="3" t="str">
        <f>IF(Mapping!$A$31="","",SUMPRODUCT(--EXACT(Datei!$J$2:$J$2001&amp;"",Mapping!$A$31&amp;"")))</f>
        <v/>
      </c>
      <c r="D46" s="4" t="str">
        <f>IF(Mapping!$A$31="","",ROUND(SUMPRODUCT(--EXACT(Datei!$J$2:$J$2001&amp;"",Mapping!$A$31&amp;""),Datei!$S$2:$S$2001)/100,2))</f>
        <v/>
      </c>
      <c r="E46" t="str">
        <f>IF(Mapping!$A$31="","","Mapping")</f>
        <v/>
      </c>
      <c r="AA46" t="str">
        <f>IF(Datei!$G46="","",IF(IFERROR(VLOOKUP(Datei!J46,Mapping!$A$5:$B$104,2,FALSE),IFERROR(VLOOKUP(Datei!J46&amp;"",Mapping!$A$5:$B$104,2,FALSE),IFERROR(VLOOKUP(VALUE(Datei!J46),Mapping!$A$5:$B$104,2,FALSE),"#NOMAP#")))="#NOMAP#","Standard","Mapping"))</f>
        <v/>
      </c>
    </row>
    <row r="47" spans="1:27" x14ac:dyDescent="0.25">
      <c r="A47" t="str">
        <f>IF(Mapping!$A$32="","",Mapping!$A$32)</f>
        <v/>
      </c>
      <c r="B47" t="str">
        <f>IF(Mapping!$A$32="","",Mapping!$B$32)</f>
        <v/>
      </c>
      <c r="C47" s="3" t="str">
        <f>IF(Mapping!$A$32="","",SUMPRODUCT(--EXACT(Datei!$J$2:$J$2001&amp;"",Mapping!$A$32&amp;"")))</f>
        <v/>
      </c>
      <c r="D47" s="4" t="str">
        <f>IF(Mapping!$A$32="","",ROUND(SUMPRODUCT(--EXACT(Datei!$J$2:$J$2001&amp;"",Mapping!$A$32&amp;""),Datei!$S$2:$S$2001)/100,2))</f>
        <v/>
      </c>
      <c r="E47" t="str">
        <f>IF(Mapping!$A$32="","","Mapping")</f>
        <v/>
      </c>
      <c r="AA47" t="str">
        <f>IF(Datei!$G47="","",IF(IFERROR(VLOOKUP(Datei!J47,Mapping!$A$5:$B$104,2,FALSE),IFERROR(VLOOKUP(Datei!J47&amp;"",Mapping!$A$5:$B$104,2,FALSE),IFERROR(VLOOKUP(VALUE(Datei!J47),Mapping!$A$5:$B$104,2,FALSE),"#NOMAP#")))="#NOMAP#","Standard","Mapping"))</f>
        <v/>
      </c>
    </row>
    <row r="48" spans="1:27" x14ac:dyDescent="0.25">
      <c r="A48" t="str">
        <f>IF(Mapping!$A$33="","",Mapping!$A$33)</f>
        <v/>
      </c>
      <c r="B48" t="str">
        <f>IF(Mapping!$A$33="","",Mapping!$B$33)</f>
        <v/>
      </c>
      <c r="C48" s="3" t="str">
        <f>IF(Mapping!$A$33="","",SUMPRODUCT(--EXACT(Datei!$J$2:$J$2001&amp;"",Mapping!$A$33&amp;"")))</f>
        <v/>
      </c>
      <c r="D48" s="4" t="str">
        <f>IF(Mapping!$A$33="","",ROUND(SUMPRODUCT(--EXACT(Datei!$J$2:$J$2001&amp;"",Mapping!$A$33&amp;""),Datei!$S$2:$S$2001)/100,2))</f>
        <v/>
      </c>
      <c r="E48" t="str">
        <f>IF(Mapping!$A$33="","","Mapping")</f>
        <v/>
      </c>
      <c r="AA48" t="str">
        <f>IF(Datei!$G48="","",IF(IFERROR(VLOOKUP(Datei!J48,Mapping!$A$5:$B$104,2,FALSE),IFERROR(VLOOKUP(Datei!J48&amp;"",Mapping!$A$5:$B$104,2,FALSE),IFERROR(VLOOKUP(VALUE(Datei!J48),Mapping!$A$5:$B$104,2,FALSE),"#NOMAP#")))="#NOMAP#","Standard","Mapping"))</f>
        <v/>
      </c>
    </row>
    <row r="49" spans="1:27" x14ac:dyDescent="0.25">
      <c r="A49" t="str">
        <f>IF(Mapping!$A$34="","",Mapping!$A$34)</f>
        <v/>
      </c>
      <c r="B49" t="str">
        <f>IF(Mapping!$A$34="","",Mapping!$B$34)</f>
        <v/>
      </c>
      <c r="C49" s="3" t="str">
        <f>IF(Mapping!$A$34="","",SUMPRODUCT(--EXACT(Datei!$J$2:$J$2001&amp;"",Mapping!$A$34&amp;"")))</f>
        <v/>
      </c>
      <c r="D49" s="4" t="str">
        <f>IF(Mapping!$A$34="","",ROUND(SUMPRODUCT(--EXACT(Datei!$J$2:$J$2001&amp;"",Mapping!$A$34&amp;""),Datei!$S$2:$S$2001)/100,2))</f>
        <v/>
      </c>
      <c r="E49" t="str">
        <f>IF(Mapping!$A$34="","","Mapping")</f>
        <v/>
      </c>
      <c r="AA49" t="str">
        <f>IF(Datei!$G49="","",IF(IFERROR(VLOOKUP(Datei!J49,Mapping!$A$5:$B$104,2,FALSE),IFERROR(VLOOKUP(Datei!J49&amp;"",Mapping!$A$5:$B$104,2,FALSE),IFERROR(VLOOKUP(VALUE(Datei!J49),Mapping!$A$5:$B$104,2,FALSE),"#NOMAP#")))="#NOMAP#","Standard","Mapping"))</f>
        <v/>
      </c>
    </row>
    <row r="50" spans="1:27" x14ac:dyDescent="0.25">
      <c r="A50" t="str">
        <f>IF(Mapping!$A$35="","",Mapping!$A$35)</f>
        <v/>
      </c>
      <c r="B50" t="str">
        <f>IF(Mapping!$A$35="","",Mapping!$B$35)</f>
        <v/>
      </c>
      <c r="C50" s="3" t="str">
        <f>IF(Mapping!$A$35="","",SUMPRODUCT(--EXACT(Datei!$J$2:$J$2001&amp;"",Mapping!$A$35&amp;"")))</f>
        <v/>
      </c>
      <c r="D50" s="4" t="str">
        <f>IF(Mapping!$A$35="","",ROUND(SUMPRODUCT(--EXACT(Datei!$J$2:$J$2001&amp;"",Mapping!$A$35&amp;""),Datei!$S$2:$S$2001)/100,2))</f>
        <v/>
      </c>
      <c r="E50" t="str">
        <f>IF(Mapping!$A$35="","","Mapping")</f>
        <v/>
      </c>
      <c r="AA50" t="str">
        <f>IF(Datei!$G50="","",IF(IFERROR(VLOOKUP(Datei!J50,Mapping!$A$5:$B$104,2,FALSE),IFERROR(VLOOKUP(Datei!J50&amp;"",Mapping!$A$5:$B$104,2,FALSE),IFERROR(VLOOKUP(VALUE(Datei!J50),Mapping!$A$5:$B$104,2,FALSE),"#NOMAP#")))="#NOMAP#","Standard","Mapping"))</f>
        <v/>
      </c>
    </row>
    <row r="51" spans="1:27" x14ac:dyDescent="0.25">
      <c r="A51" t="str">
        <f>IF(Mapping!$A$36="","",Mapping!$A$36)</f>
        <v/>
      </c>
      <c r="B51" t="str">
        <f>IF(Mapping!$A$36="","",Mapping!$B$36)</f>
        <v/>
      </c>
      <c r="C51" s="3" t="str">
        <f>IF(Mapping!$A$36="","",SUMPRODUCT(--EXACT(Datei!$J$2:$J$2001&amp;"",Mapping!$A$36&amp;"")))</f>
        <v/>
      </c>
      <c r="D51" s="4" t="str">
        <f>IF(Mapping!$A$36="","",ROUND(SUMPRODUCT(--EXACT(Datei!$J$2:$J$2001&amp;"",Mapping!$A$36&amp;""),Datei!$S$2:$S$2001)/100,2))</f>
        <v/>
      </c>
      <c r="E51" t="str">
        <f>IF(Mapping!$A$36="","","Mapping")</f>
        <v/>
      </c>
      <c r="AA51" t="str">
        <f>IF(Datei!$G51="","",IF(IFERROR(VLOOKUP(Datei!J51,Mapping!$A$5:$B$104,2,FALSE),IFERROR(VLOOKUP(Datei!J51&amp;"",Mapping!$A$5:$B$104,2,FALSE),IFERROR(VLOOKUP(VALUE(Datei!J51),Mapping!$A$5:$B$104,2,FALSE),"#NOMAP#")))="#NOMAP#","Standard","Mapping"))</f>
        <v/>
      </c>
    </row>
    <row r="52" spans="1:27" x14ac:dyDescent="0.25">
      <c r="A52" t="str">
        <f>IF(Mapping!$A$37="","",Mapping!$A$37)</f>
        <v/>
      </c>
      <c r="B52" t="str">
        <f>IF(Mapping!$A$37="","",Mapping!$B$37)</f>
        <v/>
      </c>
      <c r="C52" s="3" t="str">
        <f>IF(Mapping!$A$37="","",SUMPRODUCT(--EXACT(Datei!$J$2:$J$2001&amp;"",Mapping!$A$37&amp;"")))</f>
        <v/>
      </c>
      <c r="D52" s="4" t="str">
        <f>IF(Mapping!$A$37="","",ROUND(SUMPRODUCT(--EXACT(Datei!$J$2:$J$2001&amp;"",Mapping!$A$37&amp;""),Datei!$S$2:$S$2001)/100,2))</f>
        <v/>
      </c>
      <c r="E52" t="str">
        <f>IF(Mapping!$A$37="","","Mapping")</f>
        <v/>
      </c>
      <c r="AA52" t="str">
        <f>IF(Datei!$G52="","",IF(IFERROR(VLOOKUP(Datei!J52,Mapping!$A$5:$B$104,2,FALSE),IFERROR(VLOOKUP(Datei!J52&amp;"",Mapping!$A$5:$B$104,2,FALSE),IFERROR(VLOOKUP(VALUE(Datei!J52),Mapping!$A$5:$B$104,2,FALSE),"#NOMAP#")))="#NOMAP#","Standard","Mapping"))</f>
        <v/>
      </c>
    </row>
    <row r="53" spans="1:27" x14ac:dyDescent="0.25">
      <c r="A53" t="str">
        <f>IF(Mapping!$A$38="","",Mapping!$A$38)</f>
        <v/>
      </c>
      <c r="B53" t="str">
        <f>IF(Mapping!$A$38="","",Mapping!$B$38)</f>
        <v/>
      </c>
      <c r="C53" s="3" t="str">
        <f>IF(Mapping!$A$38="","",SUMPRODUCT(--EXACT(Datei!$J$2:$J$2001&amp;"",Mapping!$A$38&amp;"")))</f>
        <v/>
      </c>
      <c r="D53" s="4" t="str">
        <f>IF(Mapping!$A$38="","",ROUND(SUMPRODUCT(--EXACT(Datei!$J$2:$J$2001&amp;"",Mapping!$A$38&amp;""),Datei!$S$2:$S$2001)/100,2))</f>
        <v/>
      </c>
      <c r="E53" t="str">
        <f>IF(Mapping!$A$38="","","Mapping")</f>
        <v/>
      </c>
      <c r="AA53" t="str">
        <f>IF(Datei!$G53="","",IF(IFERROR(VLOOKUP(Datei!J53,Mapping!$A$5:$B$104,2,FALSE),IFERROR(VLOOKUP(Datei!J53&amp;"",Mapping!$A$5:$B$104,2,FALSE),IFERROR(VLOOKUP(VALUE(Datei!J53),Mapping!$A$5:$B$104,2,FALSE),"#NOMAP#")))="#NOMAP#","Standard","Mapping"))</f>
        <v/>
      </c>
    </row>
    <row r="54" spans="1:27" x14ac:dyDescent="0.25">
      <c r="A54" t="str">
        <f>IF(Mapping!$A$39="","",Mapping!$A$39)</f>
        <v/>
      </c>
      <c r="B54" t="str">
        <f>IF(Mapping!$A$39="","",Mapping!$B$39)</f>
        <v/>
      </c>
      <c r="C54" s="3" t="str">
        <f>IF(Mapping!$A$39="","",SUMPRODUCT(--EXACT(Datei!$J$2:$J$2001&amp;"",Mapping!$A$39&amp;"")))</f>
        <v/>
      </c>
      <c r="D54" s="4" t="str">
        <f>IF(Mapping!$A$39="","",ROUND(SUMPRODUCT(--EXACT(Datei!$J$2:$J$2001&amp;"",Mapping!$A$39&amp;""),Datei!$S$2:$S$2001)/100,2))</f>
        <v/>
      </c>
      <c r="E54" t="str">
        <f>IF(Mapping!$A$39="","","Mapping")</f>
        <v/>
      </c>
      <c r="AA54" t="str">
        <f>IF(Datei!$G54="","",IF(IFERROR(VLOOKUP(Datei!J54,Mapping!$A$5:$B$104,2,FALSE),IFERROR(VLOOKUP(Datei!J54&amp;"",Mapping!$A$5:$B$104,2,FALSE),IFERROR(VLOOKUP(VALUE(Datei!J54),Mapping!$A$5:$B$104,2,FALSE),"#NOMAP#")))="#NOMAP#","Standard","Mapping"))</f>
        <v/>
      </c>
    </row>
    <row r="55" spans="1:27" x14ac:dyDescent="0.25">
      <c r="A55" t="str">
        <f>IF(Mapping!$A$40="","",Mapping!$A$40)</f>
        <v/>
      </c>
      <c r="B55" t="str">
        <f>IF(Mapping!$A$40="","",Mapping!$B$40)</f>
        <v/>
      </c>
      <c r="C55" s="3" t="str">
        <f>IF(Mapping!$A$40="","",SUMPRODUCT(--EXACT(Datei!$J$2:$J$2001&amp;"",Mapping!$A$40&amp;"")))</f>
        <v/>
      </c>
      <c r="D55" s="4" t="str">
        <f>IF(Mapping!$A$40="","",ROUND(SUMPRODUCT(--EXACT(Datei!$J$2:$J$2001&amp;"",Mapping!$A$40&amp;""),Datei!$S$2:$S$2001)/100,2))</f>
        <v/>
      </c>
      <c r="E55" t="str">
        <f>IF(Mapping!$A$40="","","Mapping")</f>
        <v/>
      </c>
      <c r="AA55" t="str">
        <f>IF(Datei!$G55="","",IF(IFERROR(VLOOKUP(Datei!J55,Mapping!$A$5:$B$104,2,FALSE),IFERROR(VLOOKUP(Datei!J55&amp;"",Mapping!$A$5:$B$104,2,FALSE),IFERROR(VLOOKUP(VALUE(Datei!J55),Mapping!$A$5:$B$104,2,FALSE),"#NOMAP#")))="#NOMAP#","Standard","Mapping"))</f>
        <v/>
      </c>
    </row>
    <row r="56" spans="1:27" x14ac:dyDescent="0.25">
      <c r="A56" t="str">
        <f>IF(Mapping!$A$41="","",Mapping!$A$41)</f>
        <v/>
      </c>
      <c r="B56" t="str">
        <f>IF(Mapping!$A$41="","",Mapping!$B$41)</f>
        <v/>
      </c>
      <c r="C56" s="3" t="str">
        <f>IF(Mapping!$A$41="","",SUMPRODUCT(--EXACT(Datei!$J$2:$J$2001&amp;"",Mapping!$A$41&amp;"")))</f>
        <v/>
      </c>
      <c r="D56" s="4" t="str">
        <f>IF(Mapping!$A$41="","",ROUND(SUMPRODUCT(--EXACT(Datei!$J$2:$J$2001&amp;"",Mapping!$A$41&amp;""),Datei!$S$2:$S$2001)/100,2))</f>
        <v/>
      </c>
      <c r="E56" t="str">
        <f>IF(Mapping!$A$41="","","Mapping")</f>
        <v/>
      </c>
      <c r="AA56" t="str">
        <f>IF(Datei!$G56="","",IF(IFERROR(VLOOKUP(Datei!J56,Mapping!$A$5:$B$104,2,FALSE),IFERROR(VLOOKUP(Datei!J56&amp;"",Mapping!$A$5:$B$104,2,FALSE),IFERROR(VLOOKUP(VALUE(Datei!J56),Mapping!$A$5:$B$104,2,FALSE),"#NOMAP#")))="#NOMAP#","Standard","Mapping"))</f>
        <v/>
      </c>
    </row>
    <row r="57" spans="1:27" x14ac:dyDescent="0.25">
      <c r="A57" t="str">
        <f>IF(Mapping!$A$42="","",Mapping!$A$42)</f>
        <v/>
      </c>
      <c r="B57" t="str">
        <f>IF(Mapping!$A$42="","",Mapping!$B$42)</f>
        <v/>
      </c>
      <c r="C57" s="3" t="str">
        <f>IF(Mapping!$A$42="","",SUMPRODUCT(--EXACT(Datei!$J$2:$J$2001&amp;"",Mapping!$A$42&amp;"")))</f>
        <v/>
      </c>
      <c r="D57" s="4" t="str">
        <f>IF(Mapping!$A$42="","",ROUND(SUMPRODUCT(--EXACT(Datei!$J$2:$J$2001&amp;"",Mapping!$A$42&amp;""),Datei!$S$2:$S$2001)/100,2))</f>
        <v/>
      </c>
      <c r="E57" t="str">
        <f>IF(Mapping!$A$42="","","Mapping")</f>
        <v/>
      </c>
      <c r="AA57" t="str">
        <f>IF(Datei!$G57="","",IF(IFERROR(VLOOKUP(Datei!J57,Mapping!$A$5:$B$104,2,FALSE),IFERROR(VLOOKUP(Datei!J57&amp;"",Mapping!$A$5:$B$104,2,FALSE),IFERROR(VLOOKUP(VALUE(Datei!J57),Mapping!$A$5:$B$104,2,FALSE),"#NOMAP#")))="#NOMAP#","Standard","Mapping"))</f>
        <v/>
      </c>
    </row>
    <row r="58" spans="1:27" x14ac:dyDescent="0.25">
      <c r="A58" t="str">
        <f>IF(Mapping!$A$43="","",Mapping!$A$43)</f>
        <v/>
      </c>
      <c r="B58" t="str">
        <f>IF(Mapping!$A$43="","",Mapping!$B$43)</f>
        <v/>
      </c>
      <c r="C58" s="3" t="str">
        <f>IF(Mapping!$A$43="","",SUMPRODUCT(--EXACT(Datei!$J$2:$J$2001&amp;"",Mapping!$A$43&amp;"")))</f>
        <v/>
      </c>
      <c r="D58" s="4" t="str">
        <f>IF(Mapping!$A$43="","",ROUND(SUMPRODUCT(--EXACT(Datei!$J$2:$J$2001&amp;"",Mapping!$A$43&amp;""),Datei!$S$2:$S$2001)/100,2))</f>
        <v/>
      </c>
      <c r="E58" t="str">
        <f>IF(Mapping!$A$43="","","Mapping")</f>
        <v/>
      </c>
      <c r="AA58" t="str">
        <f>IF(Datei!$G58="","",IF(IFERROR(VLOOKUP(Datei!J58,Mapping!$A$5:$B$104,2,FALSE),IFERROR(VLOOKUP(Datei!J58&amp;"",Mapping!$A$5:$B$104,2,FALSE),IFERROR(VLOOKUP(VALUE(Datei!J58),Mapping!$A$5:$B$104,2,FALSE),"#NOMAP#")))="#NOMAP#","Standard","Mapping"))</f>
        <v/>
      </c>
    </row>
    <row r="59" spans="1:27" x14ac:dyDescent="0.25">
      <c r="A59" t="str">
        <f>IF(Mapping!$A$44="","",Mapping!$A$44)</f>
        <v/>
      </c>
      <c r="B59" t="str">
        <f>IF(Mapping!$A$44="","",Mapping!$B$44)</f>
        <v/>
      </c>
      <c r="C59" s="3" t="str">
        <f>IF(Mapping!$A$44="","",SUMPRODUCT(--EXACT(Datei!$J$2:$J$2001&amp;"",Mapping!$A$44&amp;"")))</f>
        <v/>
      </c>
      <c r="D59" s="4" t="str">
        <f>IF(Mapping!$A$44="","",ROUND(SUMPRODUCT(--EXACT(Datei!$J$2:$J$2001&amp;"",Mapping!$A$44&amp;""),Datei!$S$2:$S$2001)/100,2))</f>
        <v/>
      </c>
      <c r="E59" t="str">
        <f>IF(Mapping!$A$44="","","Mapping")</f>
        <v/>
      </c>
      <c r="AA59" t="str">
        <f>IF(Datei!$G59="","",IF(IFERROR(VLOOKUP(Datei!J59,Mapping!$A$5:$B$104,2,FALSE),IFERROR(VLOOKUP(Datei!J59&amp;"",Mapping!$A$5:$B$104,2,FALSE),IFERROR(VLOOKUP(VALUE(Datei!J59),Mapping!$A$5:$B$104,2,FALSE),"#NOMAP#")))="#NOMAP#","Standard","Mapping"))</f>
        <v/>
      </c>
    </row>
    <row r="60" spans="1:27" x14ac:dyDescent="0.25">
      <c r="A60" t="str">
        <f>IF(Mapping!$A$45="","",Mapping!$A$45)</f>
        <v/>
      </c>
      <c r="B60" t="str">
        <f>IF(Mapping!$A$45="","",Mapping!$B$45)</f>
        <v/>
      </c>
      <c r="C60" s="3" t="str">
        <f>IF(Mapping!$A$45="","",SUMPRODUCT(--EXACT(Datei!$J$2:$J$2001&amp;"",Mapping!$A$45&amp;"")))</f>
        <v/>
      </c>
      <c r="D60" s="4" t="str">
        <f>IF(Mapping!$A$45="","",ROUND(SUMPRODUCT(--EXACT(Datei!$J$2:$J$2001&amp;"",Mapping!$A$45&amp;""),Datei!$S$2:$S$2001)/100,2))</f>
        <v/>
      </c>
      <c r="E60" t="str">
        <f>IF(Mapping!$A$45="","","Mapping")</f>
        <v/>
      </c>
      <c r="AA60" t="str">
        <f>IF(Datei!$G60="","",IF(IFERROR(VLOOKUP(Datei!J60,Mapping!$A$5:$B$104,2,FALSE),IFERROR(VLOOKUP(Datei!J60&amp;"",Mapping!$A$5:$B$104,2,FALSE),IFERROR(VLOOKUP(VALUE(Datei!J60),Mapping!$A$5:$B$104,2,FALSE),"#NOMAP#")))="#NOMAP#","Standard","Mapping"))</f>
        <v/>
      </c>
    </row>
    <row r="61" spans="1:27" x14ac:dyDescent="0.25">
      <c r="A61" t="str">
        <f>IF(Mapping!$A$46="","",Mapping!$A$46)</f>
        <v/>
      </c>
      <c r="B61" t="str">
        <f>IF(Mapping!$A$46="","",Mapping!$B$46)</f>
        <v/>
      </c>
      <c r="C61" s="3" t="str">
        <f>IF(Mapping!$A$46="","",SUMPRODUCT(--EXACT(Datei!$J$2:$J$2001&amp;"",Mapping!$A$46&amp;"")))</f>
        <v/>
      </c>
      <c r="D61" s="4" t="str">
        <f>IF(Mapping!$A$46="","",ROUND(SUMPRODUCT(--EXACT(Datei!$J$2:$J$2001&amp;"",Mapping!$A$46&amp;""),Datei!$S$2:$S$2001)/100,2))</f>
        <v/>
      </c>
      <c r="E61" t="str">
        <f>IF(Mapping!$A$46="","","Mapping")</f>
        <v/>
      </c>
      <c r="AA61" t="str">
        <f>IF(Datei!$G61="","",IF(IFERROR(VLOOKUP(Datei!J61,Mapping!$A$5:$B$104,2,FALSE),IFERROR(VLOOKUP(Datei!J61&amp;"",Mapping!$A$5:$B$104,2,FALSE),IFERROR(VLOOKUP(VALUE(Datei!J61),Mapping!$A$5:$B$104,2,FALSE),"#NOMAP#")))="#NOMAP#","Standard","Mapping"))</f>
        <v/>
      </c>
    </row>
    <row r="62" spans="1:27" x14ac:dyDescent="0.25">
      <c r="A62" t="str">
        <f>IF(Mapping!$A$47="","",Mapping!$A$47)</f>
        <v/>
      </c>
      <c r="B62" t="str">
        <f>IF(Mapping!$A$47="","",Mapping!$B$47)</f>
        <v/>
      </c>
      <c r="C62" s="3" t="str">
        <f>IF(Mapping!$A$47="","",SUMPRODUCT(--EXACT(Datei!$J$2:$J$2001&amp;"",Mapping!$A$47&amp;"")))</f>
        <v/>
      </c>
      <c r="D62" s="4" t="str">
        <f>IF(Mapping!$A$47="","",ROUND(SUMPRODUCT(--EXACT(Datei!$J$2:$J$2001&amp;"",Mapping!$A$47&amp;""),Datei!$S$2:$S$2001)/100,2))</f>
        <v/>
      </c>
      <c r="E62" t="str">
        <f>IF(Mapping!$A$47="","","Mapping")</f>
        <v/>
      </c>
      <c r="AA62" t="str">
        <f>IF(Datei!$G62="","",IF(IFERROR(VLOOKUP(Datei!J62,Mapping!$A$5:$B$104,2,FALSE),IFERROR(VLOOKUP(Datei!J62&amp;"",Mapping!$A$5:$B$104,2,FALSE),IFERROR(VLOOKUP(VALUE(Datei!J62),Mapping!$A$5:$B$104,2,FALSE),"#NOMAP#")))="#NOMAP#","Standard","Mapping"))</f>
        <v/>
      </c>
    </row>
    <row r="63" spans="1:27" x14ac:dyDescent="0.25">
      <c r="A63" t="str">
        <f>IF(Mapping!$A$48="","",Mapping!$A$48)</f>
        <v/>
      </c>
      <c r="B63" t="str">
        <f>IF(Mapping!$A$48="","",Mapping!$B$48)</f>
        <v/>
      </c>
      <c r="C63" s="3" t="str">
        <f>IF(Mapping!$A$48="","",SUMPRODUCT(--EXACT(Datei!$J$2:$J$2001&amp;"",Mapping!$A$48&amp;"")))</f>
        <v/>
      </c>
      <c r="D63" s="4" t="str">
        <f>IF(Mapping!$A$48="","",ROUND(SUMPRODUCT(--EXACT(Datei!$J$2:$J$2001&amp;"",Mapping!$A$48&amp;""),Datei!$S$2:$S$2001)/100,2))</f>
        <v/>
      </c>
      <c r="E63" t="str">
        <f>IF(Mapping!$A$48="","","Mapping")</f>
        <v/>
      </c>
      <c r="AA63" t="str">
        <f>IF(Datei!$G63="","",IF(IFERROR(VLOOKUP(Datei!J63,Mapping!$A$5:$B$104,2,FALSE),IFERROR(VLOOKUP(Datei!J63&amp;"",Mapping!$A$5:$B$104,2,FALSE),IFERROR(VLOOKUP(VALUE(Datei!J63),Mapping!$A$5:$B$104,2,FALSE),"#NOMAP#")))="#NOMAP#","Standard","Mapping"))</f>
        <v/>
      </c>
    </row>
    <row r="64" spans="1:27" x14ac:dyDescent="0.25">
      <c r="A64" t="str">
        <f>IF(Mapping!$A$49="","",Mapping!$A$49)</f>
        <v/>
      </c>
      <c r="B64" t="str">
        <f>IF(Mapping!$A$49="","",Mapping!$B$49)</f>
        <v/>
      </c>
      <c r="C64" s="3" t="str">
        <f>IF(Mapping!$A$49="","",SUMPRODUCT(--EXACT(Datei!$J$2:$J$2001&amp;"",Mapping!$A$49&amp;"")))</f>
        <v/>
      </c>
      <c r="D64" s="4" t="str">
        <f>IF(Mapping!$A$49="","",ROUND(SUMPRODUCT(--EXACT(Datei!$J$2:$J$2001&amp;"",Mapping!$A$49&amp;""),Datei!$S$2:$S$2001)/100,2))</f>
        <v/>
      </c>
      <c r="E64" t="str">
        <f>IF(Mapping!$A$49="","","Mapping")</f>
        <v/>
      </c>
      <c r="AA64" t="str">
        <f>IF(Datei!$G64="","",IF(IFERROR(VLOOKUP(Datei!J64,Mapping!$A$5:$B$104,2,FALSE),IFERROR(VLOOKUP(Datei!J64&amp;"",Mapping!$A$5:$B$104,2,FALSE),IFERROR(VLOOKUP(VALUE(Datei!J64),Mapping!$A$5:$B$104,2,FALSE),"#NOMAP#")))="#NOMAP#","Standard","Mapping"))</f>
        <v/>
      </c>
    </row>
    <row r="65" spans="1:27" x14ac:dyDescent="0.25">
      <c r="A65" t="str">
        <f>IF(Mapping!$A$50="","",Mapping!$A$50)</f>
        <v/>
      </c>
      <c r="B65" t="str">
        <f>IF(Mapping!$A$50="","",Mapping!$B$50)</f>
        <v/>
      </c>
      <c r="C65" s="3" t="str">
        <f>IF(Mapping!$A$50="","",SUMPRODUCT(--EXACT(Datei!$J$2:$J$2001&amp;"",Mapping!$A$50&amp;"")))</f>
        <v/>
      </c>
      <c r="D65" s="4" t="str">
        <f>IF(Mapping!$A$50="","",ROUND(SUMPRODUCT(--EXACT(Datei!$J$2:$J$2001&amp;"",Mapping!$A$50&amp;""),Datei!$S$2:$S$2001)/100,2))</f>
        <v/>
      </c>
      <c r="E65" t="str">
        <f>IF(Mapping!$A$50="","","Mapping")</f>
        <v/>
      </c>
      <c r="AA65" t="str">
        <f>IF(Datei!$G65="","",IF(IFERROR(VLOOKUP(Datei!J65,Mapping!$A$5:$B$104,2,FALSE),IFERROR(VLOOKUP(Datei!J65&amp;"",Mapping!$A$5:$B$104,2,FALSE),IFERROR(VLOOKUP(VALUE(Datei!J65),Mapping!$A$5:$B$104,2,FALSE),"#NOMAP#")))="#NOMAP#","Standard","Mapping"))</f>
        <v/>
      </c>
    </row>
    <row r="66" spans="1:27" x14ac:dyDescent="0.25">
      <c r="A66" t="str">
        <f>IF(Mapping!$A$51="","",Mapping!$A$51)</f>
        <v/>
      </c>
      <c r="B66" t="str">
        <f>IF(Mapping!$A$51="","",Mapping!$B$51)</f>
        <v/>
      </c>
      <c r="C66" s="3" t="str">
        <f>IF(Mapping!$A$51="","",SUMPRODUCT(--EXACT(Datei!$J$2:$J$2001&amp;"",Mapping!$A$51&amp;"")))</f>
        <v/>
      </c>
      <c r="D66" s="4" t="str">
        <f>IF(Mapping!$A$51="","",ROUND(SUMPRODUCT(--EXACT(Datei!$J$2:$J$2001&amp;"",Mapping!$A$51&amp;""),Datei!$S$2:$S$2001)/100,2))</f>
        <v/>
      </c>
      <c r="E66" t="str">
        <f>IF(Mapping!$A$51="","","Mapping")</f>
        <v/>
      </c>
      <c r="AA66" t="str">
        <f>IF(Datei!$G66="","",IF(IFERROR(VLOOKUP(Datei!J66,Mapping!$A$5:$B$104,2,FALSE),IFERROR(VLOOKUP(Datei!J66&amp;"",Mapping!$A$5:$B$104,2,FALSE),IFERROR(VLOOKUP(VALUE(Datei!J66),Mapping!$A$5:$B$104,2,FALSE),"#NOMAP#")))="#NOMAP#","Standard","Mapping"))</f>
        <v/>
      </c>
    </row>
    <row r="67" spans="1:27" x14ac:dyDescent="0.25">
      <c r="A67" t="str">
        <f>IF(Mapping!$A$52="","",Mapping!$A$52)</f>
        <v/>
      </c>
      <c r="B67" t="str">
        <f>IF(Mapping!$A$52="","",Mapping!$B$52)</f>
        <v/>
      </c>
      <c r="C67" s="3" t="str">
        <f>IF(Mapping!$A$52="","",SUMPRODUCT(--EXACT(Datei!$J$2:$J$2001&amp;"",Mapping!$A$52&amp;"")))</f>
        <v/>
      </c>
      <c r="D67" s="4" t="str">
        <f>IF(Mapping!$A$52="","",ROUND(SUMPRODUCT(--EXACT(Datei!$J$2:$J$2001&amp;"",Mapping!$A$52&amp;""),Datei!$S$2:$S$2001)/100,2))</f>
        <v/>
      </c>
      <c r="E67" t="str">
        <f>IF(Mapping!$A$52="","","Mapping")</f>
        <v/>
      </c>
      <c r="AA67" t="str">
        <f>IF(Datei!$G67="","",IF(IFERROR(VLOOKUP(Datei!J67,Mapping!$A$5:$B$104,2,FALSE),IFERROR(VLOOKUP(Datei!J67&amp;"",Mapping!$A$5:$B$104,2,FALSE),IFERROR(VLOOKUP(VALUE(Datei!J67),Mapping!$A$5:$B$104,2,FALSE),"#NOMAP#")))="#NOMAP#","Standard","Mapping"))</f>
        <v/>
      </c>
    </row>
    <row r="68" spans="1:27" x14ac:dyDescent="0.25">
      <c r="A68" t="str">
        <f>IF(Mapping!$A$53="","",Mapping!$A$53)</f>
        <v/>
      </c>
      <c r="B68" t="str">
        <f>IF(Mapping!$A$53="","",Mapping!$B$53)</f>
        <v/>
      </c>
      <c r="C68" s="3" t="str">
        <f>IF(Mapping!$A$53="","",SUMPRODUCT(--EXACT(Datei!$J$2:$J$2001&amp;"",Mapping!$A$53&amp;"")))</f>
        <v/>
      </c>
      <c r="D68" s="4" t="str">
        <f>IF(Mapping!$A$53="","",ROUND(SUMPRODUCT(--EXACT(Datei!$J$2:$J$2001&amp;"",Mapping!$A$53&amp;""),Datei!$S$2:$S$2001)/100,2))</f>
        <v/>
      </c>
      <c r="E68" t="str">
        <f>IF(Mapping!$A$53="","","Mapping")</f>
        <v/>
      </c>
      <c r="AA68" t="str">
        <f>IF(Datei!$G68="","",IF(IFERROR(VLOOKUP(Datei!J68,Mapping!$A$5:$B$104,2,FALSE),IFERROR(VLOOKUP(Datei!J68&amp;"",Mapping!$A$5:$B$104,2,FALSE),IFERROR(VLOOKUP(VALUE(Datei!J68),Mapping!$A$5:$B$104,2,FALSE),"#NOMAP#")))="#NOMAP#","Standard","Mapping"))</f>
        <v/>
      </c>
    </row>
    <row r="69" spans="1:27" x14ac:dyDescent="0.25">
      <c r="A69" t="str">
        <f>IF(Mapping!$A$54="","",Mapping!$A$54)</f>
        <v/>
      </c>
      <c r="B69" t="str">
        <f>IF(Mapping!$A$54="","",Mapping!$B$54)</f>
        <v/>
      </c>
      <c r="C69" s="3" t="str">
        <f>IF(Mapping!$A$54="","",SUMPRODUCT(--EXACT(Datei!$J$2:$J$2001&amp;"",Mapping!$A$54&amp;"")))</f>
        <v/>
      </c>
      <c r="D69" s="4" t="str">
        <f>IF(Mapping!$A$54="","",ROUND(SUMPRODUCT(--EXACT(Datei!$J$2:$J$2001&amp;"",Mapping!$A$54&amp;""),Datei!$S$2:$S$2001)/100,2))</f>
        <v/>
      </c>
      <c r="E69" t="str">
        <f>IF(Mapping!$A$54="","","Mapping")</f>
        <v/>
      </c>
      <c r="AA69" t="str">
        <f>IF(Datei!$G69="","",IF(IFERROR(VLOOKUP(Datei!J69,Mapping!$A$5:$B$104,2,FALSE),IFERROR(VLOOKUP(Datei!J69&amp;"",Mapping!$A$5:$B$104,2,FALSE),IFERROR(VLOOKUP(VALUE(Datei!J69),Mapping!$A$5:$B$104,2,FALSE),"#NOMAP#")))="#NOMAP#","Standard","Mapping"))</f>
        <v/>
      </c>
    </row>
    <row r="70" spans="1:27" x14ac:dyDescent="0.25">
      <c r="A70" t="str">
        <f>IF(Mapping!$A$55="","",Mapping!$A$55)</f>
        <v/>
      </c>
      <c r="B70" t="str">
        <f>IF(Mapping!$A$55="","",Mapping!$B$55)</f>
        <v/>
      </c>
      <c r="C70" s="3" t="str">
        <f>IF(Mapping!$A$55="","",SUMPRODUCT(--EXACT(Datei!$J$2:$J$2001&amp;"",Mapping!$A$55&amp;"")))</f>
        <v/>
      </c>
      <c r="D70" s="4" t="str">
        <f>IF(Mapping!$A$55="","",ROUND(SUMPRODUCT(--EXACT(Datei!$J$2:$J$2001&amp;"",Mapping!$A$55&amp;""),Datei!$S$2:$S$2001)/100,2))</f>
        <v/>
      </c>
      <c r="E70" t="str">
        <f>IF(Mapping!$A$55="","","Mapping")</f>
        <v/>
      </c>
      <c r="AA70" t="str">
        <f>IF(Datei!$G70="","",IF(IFERROR(VLOOKUP(Datei!J70,Mapping!$A$5:$B$104,2,FALSE),IFERROR(VLOOKUP(Datei!J70&amp;"",Mapping!$A$5:$B$104,2,FALSE),IFERROR(VLOOKUP(VALUE(Datei!J70),Mapping!$A$5:$B$104,2,FALSE),"#NOMAP#")))="#NOMAP#","Standard","Mapping"))</f>
        <v/>
      </c>
    </row>
    <row r="71" spans="1:27" x14ac:dyDescent="0.25">
      <c r="A71" t="str">
        <f>IF(Mapping!$A$56="","",Mapping!$A$56)</f>
        <v/>
      </c>
      <c r="B71" t="str">
        <f>IF(Mapping!$A$56="","",Mapping!$B$56)</f>
        <v/>
      </c>
      <c r="C71" s="3" t="str">
        <f>IF(Mapping!$A$56="","",SUMPRODUCT(--EXACT(Datei!$J$2:$J$2001&amp;"",Mapping!$A$56&amp;"")))</f>
        <v/>
      </c>
      <c r="D71" s="4" t="str">
        <f>IF(Mapping!$A$56="","",ROUND(SUMPRODUCT(--EXACT(Datei!$J$2:$J$2001&amp;"",Mapping!$A$56&amp;""),Datei!$S$2:$S$2001)/100,2))</f>
        <v/>
      </c>
      <c r="E71" t="str">
        <f>IF(Mapping!$A$56="","","Mapping")</f>
        <v/>
      </c>
      <c r="AA71" t="str">
        <f>IF(Datei!$G71="","",IF(IFERROR(VLOOKUP(Datei!J71,Mapping!$A$5:$B$104,2,FALSE),IFERROR(VLOOKUP(Datei!J71&amp;"",Mapping!$A$5:$B$104,2,FALSE),IFERROR(VLOOKUP(VALUE(Datei!J71),Mapping!$A$5:$B$104,2,FALSE),"#NOMAP#")))="#NOMAP#","Standard","Mapping"))</f>
        <v/>
      </c>
    </row>
    <row r="72" spans="1:27" x14ac:dyDescent="0.25">
      <c r="A72" t="str">
        <f>IF(Mapping!$A$57="","",Mapping!$A$57)</f>
        <v/>
      </c>
      <c r="B72" t="str">
        <f>IF(Mapping!$A$57="","",Mapping!$B$57)</f>
        <v/>
      </c>
      <c r="C72" s="3" t="str">
        <f>IF(Mapping!$A$57="","",SUMPRODUCT(--EXACT(Datei!$J$2:$J$2001&amp;"",Mapping!$A$57&amp;"")))</f>
        <v/>
      </c>
      <c r="D72" s="4" t="str">
        <f>IF(Mapping!$A$57="","",ROUND(SUMPRODUCT(--EXACT(Datei!$J$2:$J$2001&amp;"",Mapping!$A$57&amp;""),Datei!$S$2:$S$2001)/100,2))</f>
        <v/>
      </c>
      <c r="E72" t="str">
        <f>IF(Mapping!$A$57="","","Mapping")</f>
        <v/>
      </c>
      <c r="AA72" t="str">
        <f>IF(Datei!$G72="","",IF(IFERROR(VLOOKUP(Datei!J72,Mapping!$A$5:$B$104,2,FALSE),IFERROR(VLOOKUP(Datei!J72&amp;"",Mapping!$A$5:$B$104,2,FALSE),IFERROR(VLOOKUP(VALUE(Datei!J72),Mapping!$A$5:$B$104,2,FALSE),"#NOMAP#")))="#NOMAP#","Standard","Mapping"))</f>
        <v/>
      </c>
    </row>
    <row r="73" spans="1:27" x14ac:dyDescent="0.25">
      <c r="A73" t="str">
        <f>IF(Mapping!$A$58="","",Mapping!$A$58)</f>
        <v/>
      </c>
      <c r="B73" t="str">
        <f>IF(Mapping!$A$58="","",Mapping!$B$58)</f>
        <v/>
      </c>
      <c r="C73" s="3" t="str">
        <f>IF(Mapping!$A$58="","",SUMPRODUCT(--EXACT(Datei!$J$2:$J$2001&amp;"",Mapping!$A$58&amp;"")))</f>
        <v/>
      </c>
      <c r="D73" s="4" t="str">
        <f>IF(Mapping!$A$58="","",ROUND(SUMPRODUCT(--EXACT(Datei!$J$2:$J$2001&amp;"",Mapping!$A$58&amp;""),Datei!$S$2:$S$2001)/100,2))</f>
        <v/>
      </c>
      <c r="E73" t="str">
        <f>IF(Mapping!$A$58="","","Mapping")</f>
        <v/>
      </c>
      <c r="AA73" t="str">
        <f>IF(Datei!$G73="","",IF(IFERROR(VLOOKUP(Datei!J73,Mapping!$A$5:$B$104,2,FALSE),IFERROR(VLOOKUP(Datei!J73&amp;"",Mapping!$A$5:$B$104,2,FALSE),IFERROR(VLOOKUP(VALUE(Datei!J73),Mapping!$A$5:$B$104,2,FALSE),"#NOMAP#")))="#NOMAP#","Standard","Mapping"))</f>
        <v/>
      </c>
    </row>
    <row r="74" spans="1:27" x14ac:dyDescent="0.25">
      <c r="A74" t="str">
        <f>IF(Mapping!$A$59="","",Mapping!$A$59)</f>
        <v/>
      </c>
      <c r="B74" t="str">
        <f>IF(Mapping!$A$59="","",Mapping!$B$59)</f>
        <v/>
      </c>
      <c r="C74" s="3" t="str">
        <f>IF(Mapping!$A$59="","",SUMPRODUCT(--EXACT(Datei!$J$2:$J$2001&amp;"",Mapping!$A$59&amp;"")))</f>
        <v/>
      </c>
      <c r="D74" s="4" t="str">
        <f>IF(Mapping!$A$59="","",ROUND(SUMPRODUCT(--EXACT(Datei!$J$2:$J$2001&amp;"",Mapping!$A$59&amp;""),Datei!$S$2:$S$2001)/100,2))</f>
        <v/>
      </c>
      <c r="E74" t="str">
        <f>IF(Mapping!$A$59="","","Mapping")</f>
        <v/>
      </c>
      <c r="AA74" t="str">
        <f>IF(Datei!$G74="","",IF(IFERROR(VLOOKUP(Datei!J74,Mapping!$A$5:$B$104,2,FALSE),IFERROR(VLOOKUP(Datei!J74&amp;"",Mapping!$A$5:$B$104,2,FALSE),IFERROR(VLOOKUP(VALUE(Datei!J74),Mapping!$A$5:$B$104,2,FALSE),"#NOMAP#")))="#NOMAP#","Standard","Mapping"))</f>
        <v/>
      </c>
    </row>
    <row r="75" spans="1:27" x14ac:dyDescent="0.25">
      <c r="A75" t="str">
        <f>IF(Mapping!$A$60="","",Mapping!$A$60)</f>
        <v/>
      </c>
      <c r="B75" t="str">
        <f>IF(Mapping!$A$60="","",Mapping!$B$60)</f>
        <v/>
      </c>
      <c r="C75" s="3" t="str">
        <f>IF(Mapping!$A$60="","",SUMPRODUCT(--EXACT(Datei!$J$2:$J$2001&amp;"",Mapping!$A$60&amp;"")))</f>
        <v/>
      </c>
      <c r="D75" s="4" t="str">
        <f>IF(Mapping!$A$60="","",ROUND(SUMPRODUCT(--EXACT(Datei!$J$2:$J$2001&amp;"",Mapping!$A$60&amp;""),Datei!$S$2:$S$2001)/100,2))</f>
        <v/>
      </c>
      <c r="E75" t="str">
        <f>IF(Mapping!$A$60="","","Mapping")</f>
        <v/>
      </c>
      <c r="AA75" t="str">
        <f>IF(Datei!$G75="","",IF(IFERROR(VLOOKUP(Datei!J75,Mapping!$A$5:$B$104,2,FALSE),IFERROR(VLOOKUP(Datei!J75&amp;"",Mapping!$A$5:$B$104,2,FALSE),IFERROR(VLOOKUP(VALUE(Datei!J75),Mapping!$A$5:$B$104,2,FALSE),"#NOMAP#")))="#NOMAP#","Standard","Mapping"))</f>
        <v/>
      </c>
    </row>
    <row r="76" spans="1:27" x14ac:dyDescent="0.25">
      <c r="A76" t="str">
        <f>IF(Mapping!$A$61="","",Mapping!$A$61)</f>
        <v/>
      </c>
      <c r="B76" t="str">
        <f>IF(Mapping!$A$61="","",Mapping!$B$61)</f>
        <v/>
      </c>
      <c r="C76" s="3" t="str">
        <f>IF(Mapping!$A$61="","",SUMPRODUCT(--EXACT(Datei!$J$2:$J$2001&amp;"",Mapping!$A$61&amp;"")))</f>
        <v/>
      </c>
      <c r="D76" s="4" t="str">
        <f>IF(Mapping!$A$61="","",ROUND(SUMPRODUCT(--EXACT(Datei!$J$2:$J$2001&amp;"",Mapping!$A$61&amp;""),Datei!$S$2:$S$2001)/100,2))</f>
        <v/>
      </c>
      <c r="E76" t="str">
        <f>IF(Mapping!$A$61="","","Mapping")</f>
        <v/>
      </c>
      <c r="AA76" t="str">
        <f>IF(Datei!$G76="","",IF(IFERROR(VLOOKUP(Datei!J76,Mapping!$A$5:$B$104,2,FALSE),IFERROR(VLOOKUP(Datei!J76&amp;"",Mapping!$A$5:$B$104,2,FALSE),IFERROR(VLOOKUP(VALUE(Datei!J76),Mapping!$A$5:$B$104,2,FALSE),"#NOMAP#")))="#NOMAP#","Standard","Mapping"))</f>
        <v/>
      </c>
    </row>
    <row r="77" spans="1:27" x14ac:dyDescent="0.25">
      <c r="A77" t="str">
        <f>IF(Mapping!$A$62="","",Mapping!$A$62)</f>
        <v/>
      </c>
      <c r="B77" t="str">
        <f>IF(Mapping!$A$62="","",Mapping!$B$62)</f>
        <v/>
      </c>
      <c r="C77" s="3" t="str">
        <f>IF(Mapping!$A$62="","",SUMPRODUCT(--EXACT(Datei!$J$2:$J$2001&amp;"",Mapping!$A$62&amp;"")))</f>
        <v/>
      </c>
      <c r="D77" s="4" t="str">
        <f>IF(Mapping!$A$62="","",ROUND(SUMPRODUCT(--EXACT(Datei!$J$2:$J$2001&amp;"",Mapping!$A$62&amp;""),Datei!$S$2:$S$2001)/100,2))</f>
        <v/>
      </c>
      <c r="E77" t="str">
        <f>IF(Mapping!$A$62="","","Mapping")</f>
        <v/>
      </c>
      <c r="AA77" t="str">
        <f>IF(Datei!$G77="","",IF(IFERROR(VLOOKUP(Datei!J77,Mapping!$A$5:$B$104,2,FALSE),IFERROR(VLOOKUP(Datei!J77&amp;"",Mapping!$A$5:$B$104,2,FALSE),IFERROR(VLOOKUP(VALUE(Datei!J77),Mapping!$A$5:$B$104,2,FALSE),"#NOMAP#")))="#NOMAP#","Standard","Mapping"))</f>
        <v/>
      </c>
    </row>
    <row r="78" spans="1:27" x14ac:dyDescent="0.25">
      <c r="A78" t="str">
        <f>IF(Mapping!$A$63="","",Mapping!$A$63)</f>
        <v/>
      </c>
      <c r="B78" t="str">
        <f>IF(Mapping!$A$63="","",Mapping!$B$63)</f>
        <v/>
      </c>
      <c r="C78" s="3" t="str">
        <f>IF(Mapping!$A$63="","",SUMPRODUCT(--EXACT(Datei!$J$2:$J$2001&amp;"",Mapping!$A$63&amp;"")))</f>
        <v/>
      </c>
      <c r="D78" s="4" t="str">
        <f>IF(Mapping!$A$63="","",ROUND(SUMPRODUCT(--EXACT(Datei!$J$2:$J$2001&amp;"",Mapping!$A$63&amp;""),Datei!$S$2:$S$2001)/100,2))</f>
        <v/>
      </c>
      <c r="E78" t="str">
        <f>IF(Mapping!$A$63="","","Mapping")</f>
        <v/>
      </c>
      <c r="AA78" t="str">
        <f>IF(Datei!$G78="","",IF(IFERROR(VLOOKUP(Datei!J78,Mapping!$A$5:$B$104,2,FALSE),IFERROR(VLOOKUP(Datei!J78&amp;"",Mapping!$A$5:$B$104,2,FALSE),IFERROR(VLOOKUP(VALUE(Datei!J78),Mapping!$A$5:$B$104,2,FALSE),"#NOMAP#")))="#NOMAP#","Standard","Mapping"))</f>
        <v/>
      </c>
    </row>
    <row r="79" spans="1:27" x14ac:dyDescent="0.25">
      <c r="A79" t="str">
        <f>IF(Mapping!$A$64="","",Mapping!$A$64)</f>
        <v/>
      </c>
      <c r="B79" t="str">
        <f>IF(Mapping!$A$64="","",Mapping!$B$64)</f>
        <v/>
      </c>
      <c r="C79" s="3" t="str">
        <f>IF(Mapping!$A$64="","",SUMPRODUCT(--EXACT(Datei!$J$2:$J$2001&amp;"",Mapping!$A$64&amp;"")))</f>
        <v/>
      </c>
      <c r="D79" s="4" t="str">
        <f>IF(Mapping!$A$64="","",ROUND(SUMPRODUCT(--EXACT(Datei!$J$2:$J$2001&amp;"",Mapping!$A$64&amp;""),Datei!$S$2:$S$2001)/100,2))</f>
        <v/>
      </c>
      <c r="E79" t="str">
        <f>IF(Mapping!$A$64="","","Mapping")</f>
        <v/>
      </c>
      <c r="AA79" t="str">
        <f>IF(Datei!$G79="","",IF(IFERROR(VLOOKUP(Datei!J79,Mapping!$A$5:$B$104,2,FALSE),IFERROR(VLOOKUP(Datei!J79&amp;"",Mapping!$A$5:$B$104,2,FALSE),IFERROR(VLOOKUP(VALUE(Datei!J79),Mapping!$A$5:$B$104,2,FALSE),"#NOMAP#")))="#NOMAP#","Standard","Mapping"))</f>
        <v/>
      </c>
    </row>
    <row r="80" spans="1:27" x14ac:dyDescent="0.25">
      <c r="A80" t="str">
        <f>IF(Mapping!$A$65="","",Mapping!$A$65)</f>
        <v/>
      </c>
      <c r="B80" t="str">
        <f>IF(Mapping!$A$65="","",Mapping!$B$65)</f>
        <v/>
      </c>
      <c r="C80" s="3" t="str">
        <f>IF(Mapping!$A$65="","",SUMPRODUCT(--EXACT(Datei!$J$2:$J$2001&amp;"",Mapping!$A$65&amp;"")))</f>
        <v/>
      </c>
      <c r="D80" s="4" t="str">
        <f>IF(Mapping!$A$65="","",ROUND(SUMPRODUCT(--EXACT(Datei!$J$2:$J$2001&amp;"",Mapping!$A$65&amp;""),Datei!$S$2:$S$2001)/100,2))</f>
        <v/>
      </c>
      <c r="E80" t="str">
        <f>IF(Mapping!$A$65="","","Mapping")</f>
        <v/>
      </c>
      <c r="AA80" t="str">
        <f>IF(Datei!$G80="","",IF(IFERROR(VLOOKUP(Datei!J80,Mapping!$A$5:$B$104,2,FALSE),IFERROR(VLOOKUP(Datei!J80&amp;"",Mapping!$A$5:$B$104,2,FALSE),IFERROR(VLOOKUP(VALUE(Datei!J80),Mapping!$A$5:$B$104,2,FALSE),"#NOMAP#")))="#NOMAP#","Standard","Mapping"))</f>
        <v/>
      </c>
    </row>
    <row r="81" spans="1:27" x14ac:dyDescent="0.25">
      <c r="A81" t="str">
        <f>IF(Mapping!$A$66="","",Mapping!$A$66)</f>
        <v/>
      </c>
      <c r="B81" t="str">
        <f>IF(Mapping!$A$66="","",Mapping!$B$66)</f>
        <v/>
      </c>
      <c r="C81" s="3" t="str">
        <f>IF(Mapping!$A$66="","",SUMPRODUCT(--EXACT(Datei!$J$2:$J$2001&amp;"",Mapping!$A$66&amp;"")))</f>
        <v/>
      </c>
      <c r="D81" s="4" t="str">
        <f>IF(Mapping!$A$66="","",ROUND(SUMPRODUCT(--EXACT(Datei!$J$2:$J$2001&amp;"",Mapping!$A$66&amp;""),Datei!$S$2:$S$2001)/100,2))</f>
        <v/>
      </c>
      <c r="E81" t="str">
        <f>IF(Mapping!$A$66="","","Mapping")</f>
        <v/>
      </c>
      <c r="AA81" t="str">
        <f>IF(Datei!$G81="","",IF(IFERROR(VLOOKUP(Datei!J81,Mapping!$A$5:$B$104,2,FALSE),IFERROR(VLOOKUP(Datei!J81&amp;"",Mapping!$A$5:$B$104,2,FALSE),IFERROR(VLOOKUP(VALUE(Datei!J81),Mapping!$A$5:$B$104,2,FALSE),"#NOMAP#")))="#NOMAP#","Standard","Mapping"))</f>
        <v/>
      </c>
    </row>
    <row r="82" spans="1:27" x14ac:dyDescent="0.25">
      <c r="A82" t="str">
        <f>IF(Mapping!$A$67="","",Mapping!$A$67)</f>
        <v/>
      </c>
      <c r="B82" t="str">
        <f>IF(Mapping!$A$67="","",Mapping!$B$67)</f>
        <v/>
      </c>
      <c r="C82" s="3" t="str">
        <f>IF(Mapping!$A$67="","",SUMPRODUCT(--EXACT(Datei!$J$2:$J$2001&amp;"",Mapping!$A$67&amp;"")))</f>
        <v/>
      </c>
      <c r="D82" s="4" t="str">
        <f>IF(Mapping!$A$67="","",ROUND(SUMPRODUCT(--EXACT(Datei!$J$2:$J$2001&amp;"",Mapping!$A$67&amp;""),Datei!$S$2:$S$2001)/100,2))</f>
        <v/>
      </c>
      <c r="E82" t="str">
        <f>IF(Mapping!$A$67="","","Mapping")</f>
        <v/>
      </c>
      <c r="AA82" t="str">
        <f>IF(Datei!$G82="","",IF(IFERROR(VLOOKUP(Datei!J82,Mapping!$A$5:$B$104,2,FALSE),IFERROR(VLOOKUP(Datei!J82&amp;"",Mapping!$A$5:$B$104,2,FALSE),IFERROR(VLOOKUP(VALUE(Datei!J82),Mapping!$A$5:$B$104,2,FALSE),"#NOMAP#")))="#NOMAP#","Standard","Mapping"))</f>
        <v/>
      </c>
    </row>
    <row r="83" spans="1:27" x14ac:dyDescent="0.25">
      <c r="A83" t="str">
        <f>IF(Mapping!$A$68="","",Mapping!$A$68)</f>
        <v/>
      </c>
      <c r="B83" t="str">
        <f>IF(Mapping!$A$68="","",Mapping!$B$68)</f>
        <v/>
      </c>
      <c r="C83" s="3" t="str">
        <f>IF(Mapping!$A$68="","",SUMPRODUCT(--EXACT(Datei!$J$2:$J$2001&amp;"",Mapping!$A$68&amp;"")))</f>
        <v/>
      </c>
      <c r="D83" s="4" t="str">
        <f>IF(Mapping!$A$68="","",ROUND(SUMPRODUCT(--EXACT(Datei!$J$2:$J$2001&amp;"",Mapping!$A$68&amp;""),Datei!$S$2:$S$2001)/100,2))</f>
        <v/>
      </c>
      <c r="E83" t="str">
        <f>IF(Mapping!$A$68="","","Mapping")</f>
        <v/>
      </c>
      <c r="AA83" t="str">
        <f>IF(Datei!$G83="","",IF(IFERROR(VLOOKUP(Datei!J83,Mapping!$A$5:$B$104,2,FALSE),IFERROR(VLOOKUP(Datei!J83&amp;"",Mapping!$A$5:$B$104,2,FALSE),IFERROR(VLOOKUP(VALUE(Datei!J83),Mapping!$A$5:$B$104,2,FALSE),"#NOMAP#")))="#NOMAP#","Standard","Mapping"))</f>
        <v/>
      </c>
    </row>
    <row r="84" spans="1:27" x14ac:dyDescent="0.25">
      <c r="A84" t="str">
        <f>IF(Mapping!$A$69="","",Mapping!$A$69)</f>
        <v/>
      </c>
      <c r="B84" t="str">
        <f>IF(Mapping!$A$69="","",Mapping!$B$69)</f>
        <v/>
      </c>
      <c r="C84" s="3" t="str">
        <f>IF(Mapping!$A$69="","",SUMPRODUCT(--EXACT(Datei!$J$2:$J$2001&amp;"",Mapping!$A$69&amp;"")))</f>
        <v/>
      </c>
      <c r="D84" s="4" t="str">
        <f>IF(Mapping!$A$69="","",ROUND(SUMPRODUCT(--EXACT(Datei!$J$2:$J$2001&amp;"",Mapping!$A$69&amp;""),Datei!$S$2:$S$2001)/100,2))</f>
        <v/>
      </c>
      <c r="E84" t="str">
        <f>IF(Mapping!$A$69="","","Mapping")</f>
        <v/>
      </c>
      <c r="AA84" t="str">
        <f>IF(Datei!$G84="","",IF(IFERROR(VLOOKUP(Datei!J84,Mapping!$A$5:$B$104,2,FALSE),IFERROR(VLOOKUP(Datei!J84&amp;"",Mapping!$A$5:$B$104,2,FALSE),IFERROR(VLOOKUP(VALUE(Datei!J84),Mapping!$A$5:$B$104,2,FALSE),"#NOMAP#")))="#NOMAP#","Standard","Mapping"))</f>
        <v/>
      </c>
    </row>
    <row r="85" spans="1:27" x14ac:dyDescent="0.25">
      <c r="A85" t="str">
        <f>IF(Mapping!$A$70="","",Mapping!$A$70)</f>
        <v/>
      </c>
      <c r="B85" t="str">
        <f>IF(Mapping!$A$70="","",Mapping!$B$70)</f>
        <v/>
      </c>
      <c r="C85" s="3" t="str">
        <f>IF(Mapping!$A$70="","",SUMPRODUCT(--EXACT(Datei!$J$2:$J$2001&amp;"",Mapping!$A$70&amp;"")))</f>
        <v/>
      </c>
      <c r="D85" s="4" t="str">
        <f>IF(Mapping!$A$70="","",ROUND(SUMPRODUCT(--EXACT(Datei!$J$2:$J$2001&amp;"",Mapping!$A$70&amp;""),Datei!$S$2:$S$2001)/100,2))</f>
        <v/>
      </c>
      <c r="E85" t="str">
        <f>IF(Mapping!$A$70="","","Mapping")</f>
        <v/>
      </c>
      <c r="AA85" t="str">
        <f>IF(Datei!$G85="","",IF(IFERROR(VLOOKUP(Datei!J85,Mapping!$A$5:$B$104,2,FALSE),IFERROR(VLOOKUP(Datei!J85&amp;"",Mapping!$A$5:$B$104,2,FALSE),IFERROR(VLOOKUP(VALUE(Datei!J85),Mapping!$A$5:$B$104,2,FALSE),"#NOMAP#")))="#NOMAP#","Standard","Mapping"))</f>
        <v/>
      </c>
    </row>
    <row r="86" spans="1:27" x14ac:dyDescent="0.25">
      <c r="A86" t="str">
        <f>IF(Mapping!$A$71="","",Mapping!$A$71)</f>
        <v/>
      </c>
      <c r="B86" t="str">
        <f>IF(Mapping!$A$71="","",Mapping!$B$71)</f>
        <v/>
      </c>
      <c r="C86" s="3" t="str">
        <f>IF(Mapping!$A$71="","",SUMPRODUCT(--EXACT(Datei!$J$2:$J$2001&amp;"",Mapping!$A$71&amp;"")))</f>
        <v/>
      </c>
      <c r="D86" s="4" t="str">
        <f>IF(Mapping!$A$71="","",ROUND(SUMPRODUCT(--EXACT(Datei!$J$2:$J$2001&amp;"",Mapping!$A$71&amp;""),Datei!$S$2:$S$2001)/100,2))</f>
        <v/>
      </c>
      <c r="E86" t="str">
        <f>IF(Mapping!$A$71="","","Mapping")</f>
        <v/>
      </c>
      <c r="AA86" t="str">
        <f>IF(Datei!$G86="","",IF(IFERROR(VLOOKUP(Datei!J86,Mapping!$A$5:$B$104,2,FALSE),IFERROR(VLOOKUP(Datei!J86&amp;"",Mapping!$A$5:$B$104,2,FALSE),IFERROR(VLOOKUP(VALUE(Datei!J86),Mapping!$A$5:$B$104,2,FALSE),"#NOMAP#")))="#NOMAP#","Standard","Mapping"))</f>
        <v/>
      </c>
    </row>
    <row r="87" spans="1:27" x14ac:dyDescent="0.25">
      <c r="A87" t="str">
        <f>IF(Mapping!$A$72="","",Mapping!$A$72)</f>
        <v/>
      </c>
      <c r="B87" t="str">
        <f>IF(Mapping!$A$72="","",Mapping!$B$72)</f>
        <v/>
      </c>
      <c r="C87" s="3" t="str">
        <f>IF(Mapping!$A$72="","",SUMPRODUCT(--EXACT(Datei!$J$2:$J$2001&amp;"",Mapping!$A$72&amp;"")))</f>
        <v/>
      </c>
      <c r="D87" s="4" t="str">
        <f>IF(Mapping!$A$72="","",ROUND(SUMPRODUCT(--EXACT(Datei!$J$2:$J$2001&amp;"",Mapping!$A$72&amp;""),Datei!$S$2:$S$2001)/100,2))</f>
        <v/>
      </c>
      <c r="E87" t="str">
        <f>IF(Mapping!$A$72="","","Mapping")</f>
        <v/>
      </c>
      <c r="AA87" t="str">
        <f>IF(Datei!$G87="","",IF(IFERROR(VLOOKUP(Datei!J87,Mapping!$A$5:$B$104,2,FALSE),IFERROR(VLOOKUP(Datei!J87&amp;"",Mapping!$A$5:$B$104,2,FALSE),IFERROR(VLOOKUP(VALUE(Datei!J87),Mapping!$A$5:$B$104,2,FALSE),"#NOMAP#")))="#NOMAP#","Standard","Mapping"))</f>
        <v/>
      </c>
    </row>
    <row r="88" spans="1:27" x14ac:dyDescent="0.25">
      <c r="A88" t="str">
        <f>IF(Mapping!$A$73="","",Mapping!$A$73)</f>
        <v/>
      </c>
      <c r="B88" t="str">
        <f>IF(Mapping!$A$73="","",Mapping!$B$73)</f>
        <v/>
      </c>
      <c r="C88" s="3" t="str">
        <f>IF(Mapping!$A$73="","",SUMPRODUCT(--EXACT(Datei!$J$2:$J$2001&amp;"",Mapping!$A$73&amp;"")))</f>
        <v/>
      </c>
      <c r="D88" s="4" t="str">
        <f>IF(Mapping!$A$73="","",ROUND(SUMPRODUCT(--EXACT(Datei!$J$2:$J$2001&amp;"",Mapping!$A$73&amp;""),Datei!$S$2:$S$2001)/100,2))</f>
        <v/>
      </c>
      <c r="E88" t="str">
        <f>IF(Mapping!$A$73="","","Mapping")</f>
        <v/>
      </c>
      <c r="AA88" t="str">
        <f>IF(Datei!$G88="","",IF(IFERROR(VLOOKUP(Datei!J88,Mapping!$A$5:$B$104,2,FALSE),IFERROR(VLOOKUP(Datei!J88&amp;"",Mapping!$A$5:$B$104,2,FALSE),IFERROR(VLOOKUP(VALUE(Datei!J88),Mapping!$A$5:$B$104,2,FALSE),"#NOMAP#")))="#NOMAP#","Standard","Mapping"))</f>
        <v/>
      </c>
    </row>
    <row r="89" spans="1:27" x14ac:dyDescent="0.25">
      <c r="A89" t="str">
        <f>IF(Mapping!$A$74="","",Mapping!$A$74)</f>
        <v/>
      </c>
      <c r="B89" t="str">
        <f>IF(Mapping!$A$74="","",Mapping!$B$74)</f>
        <v/>
      </c>
      <c r="C89" s="3" t="str">
        <f>IF(Mapping!$A$74="","",SUMPRODUCT(--EXACT(Datei!$J$2:$J$2001&amp;"",Mapping!$A$74&amp;"")))</f>
        <v/>
      </c>
      <c r="D89" s="4" t="str">
        <f>IF(Mapping!$A$74="","",ROUND(SUMPRODUCT(--EXACT(Datei!$J$2:$J$2001&amp;"",Mapping!$A$74&amp;""),Datei!$S$2:$S$2001)/100,2))</f>
        <v/>
      </c>
      <c r="E89" t="str">
        <f>IF(Mapping!$A$74="","","Mapping")</f>
        <v/>
      </c>
      <c r="AA89" t="str">
        <f>IF(Datei!$G89="","",IF(IFERROR(VLOOKUP(Datei!J89,Mapping!$A$5:$B$104,2,FALSE),IFERROR(VLOOKUP(Datei!J89&amp;"",Mapping!$A$5:$B$104,2,FALSE),IFERROR(VLOOKUP(VALUE(Datei!J89),Mapping!$A$5:$B$104,2,FALSE),"#NOMAP#")))="#NOMAP#","Standard","Mapping"))</f>
        <v/>
      </c>
    </row>
    <row r="90" spans="1:27" x14ac:dyDescent="0.25">
      <c r="A90" t="str">
        <f>IF(Mapping!$A$75="","",Mapping!$A$75)</f>
        <v/>
      </c>
      <c r="B90" t="str">
        <f>IF(Mapping!$A$75="","",Mapping!$B$75)</f>
        <v/>
      </c>
      <c r="C90" s="3" t="str">
        <f>IF(Mapping!$A$75="","",SUMPRODUCT(--EXACT(Datei!$J$2:$J$2001&amp;"",Mapping!$A$75&amp;"")))</f>
        <v/>
      </c>
      <c r="D90" s="4" t="str">
        <f>IF(Mapping!$A$75="","",ROUND(SUMPRODUCT(--EXACT(Datei!$J$2:$J$2001&amp;"",Mapping!$A$75&amp;""),Datei!$S$2:$S$2001)/100,2))</f>
        <v/>
      </c>
      <c r="E90" t="str">
        <f>IF(Mapping!$A$75="","","Mapping")</f>
        <v/>
      </c>
      <c r="AA90" t="str">
        <f>IF(Datei!$G90="","",IF(IFERROR(VLOOKUP(Datei!J90,Mapping!$A$5:$B$104,2,FALSE),IFERROR(VLOOKUP(Datei!J90&amp;"",Mapping!$A$5:$B$104,2,FALSE),IFERROR(VLOOKUP(VALUE(Datei!J90),Mapping!$A$5:$B$104,2,FALSE),"#NOMAP#")))="#NOMAP#","Standard","Mapping"))</f>
        <v/>
      </c>
    </row>
    <row r="91" spans="1:27" x14ac:dyDescent="0.25">
      <c r="A91" t="str">
        <f>IF(Mapping!$A$76="","",Mapping!$A$76)</f>
        <v/>
      </c>
      <c r="B91" t="str">
        <f>IF(Mapping!$A$76="","",Mapping!$B$76)</f>
        <v/>
      </c>
      <c r="C91" s="3" t="str">
        <f>IF(Mapping!$A$76="","",SUMPRODUCT(--EXACT(Datei!$J$2:$J$2001&amp;"",Mapping!$A$76&amp;"")))</f>
        <v/>
      </c>
      <c r="D91" s="4" t="str">
        <f>IF(Mapping!$A$76="","",ROUND(SUMPRODUCT(--EXACT(Datei!$J$2:$J$2001&amp;"",Mapping!$A$76&amp;""),Datei!$S$2:$S$2001)/100,2))</f>
        <v/>
      </c>
      <c r="E91" t="str">
        <f>IF(Mapping!$A$76="","","Mapping")</f>
        <v/>
      </c>
      <c r="AA91" t="str">
        <f>IF(Datei!$G91="","",IF(IFERROR(VLOOKUP(Datei!J91,Mapping!$A$5:$B$104,2,FALSE),IFERROR(VLOOKUP(Datei!J91&amp;"",Mapping!$A$5:$B$104,2,FALSE),IFERROR(VLOOKUP(VALUE(Datei!J91),Mapping!$A$5:$B$104,2,FALSE),"#NOMAP#")))="#NOMAP#","Standard","Mapping"))</f>
        <v/>
      </c>
    </row>
    <row r="92" spans="1:27" x14ac:dyDescent="0.25">
      <c r="A92" t="str">
        <f>IF(Mapping!$A$77="","",Mapping!$A$77)</f>
        <v/>
      </c>
      <c r="B92" t="str">
        <f>IF(Mapping!$A$77="","",Mapping!$B$77)</f>
        <v/>
      </c>
      <c r="C92" s="3" t="str">
        <f>IF(Mapping!$A$77="","",SUMPRODUCT(--EXACT(Datei!$J$2:$J$2001&amp;"",Mapping!$A$77&amp;"")))</f>
        <v/>
      </c>
      <c r="D92" s="4" t="str">
        <f>IF(Mapping!$A$77="","",ROUND(SUMPRODUCT(--EXACT(Datei!$J$2:$J$2001&amp;"",Mapping!$A$77&amp;""),Datei!$S$2:$S$2001)/100,2))</f>
        <v/>
      </c>
      <c r="E92" t="str">
        <f>IF(Mapping!$A$77="","","Mapping")</f>
        <v/>
      </c>
      <c r="AA92" t="str">
        <f>IF(Datei!$G92="","",IF(IFERROR(VLOOKUP(Datei!J92,Mapping!$A$5:$B$104,2,FALSE),IFERROR(VLOOKUP(Datei!J92&amp;"",Mapping!$A$5:$B$104,2,FALSE),IFERROR(VLOOKUP(VALUE(Datei!J92),Mapping!$A$5:$B$104,2,FALSE),"#NOMAP#")))="#NOMAP#","Standard","Mapping"))</f>
        <v/>
      </c>
    </row>
    <row r="93" spans="1:27" x14ac:dyDescent="0.25">
      <c r="A93" t="str">
        <f>IF(Mapping!$A$78="","",Mapping!$A$78)</f>
        <v/>
      </c>
      <c r="B93" t="str">
        <f>IF(Mapping!$A$78="","",Mapping!$B$78)</f>
        <v/>
      </c>
      <c r="C93" s="3" t="str">
        <f>IF(Mapping!$A$78="","",SUMPRODUCT(--EXACT(Datei!$J$2:$J$2001&amp;"",Mapping!$A$78&amp;"")))</f>
        <v/>
      </c>
      <c r="D93" s="4" t="str">
        <f>IF(Mapping!$A$78="","",ROUND(SUMPRODUCT(--EXACT(Datei!$J$2:$J$2001&amp;"",Mapping!$A$78&amp;""),Datei!$S$2:$S$2001)/100,2))</f>
        <v/>
      </c>
      <c r="E93" t="str">
        <f>IF(Mapping!$A$78="","","Mapping")</f>
        <v/>
      </c>
      <c r="AA93" t="str">
        <f>IF(Datei!$G93="","",IF(IFERROR(VLOOKUP(Datei!J93,Mapping!$A$5:$B$104,2,FALSE),IFERROR(VLOOKUP(Datei!J93&amp;"",Mapping!$A$5:$B$104,2,FALSE),IFERROR(VLOOKUP(VALUE(Datei!J93),Mapping!$A$5:$B$104,2,FALSE),"#NOMAP#")))="#NOMAP#","Standard","Mapping"))</f>
        <v/>
      </c>
    </row>
    <row r="94" spans="1:27" x14ac:dyDescent="0.25">
      <c r="A94" t="str">
        <f>IF(Mapping!$A$79="","",Mapping!$A$79)</f>
        <v/>
      </c>
      <c r="B94" t="str">
        <f>IF(Mapping!$A$79="","",Mapping!$B$79)</f>
        <v/>
      </c>
      <c r="C94" s="3" t="str">
        <f>IF(Mapping!$A$79="","",SUMPRODUCT(--EXACT(Datei!$J$2:$J$2001&amp;"",Mapping!$A$79&amp;"")))</f>
        <v/>
      </c>
      <c r="D94" s="4" t="str">
        <f>IF(Mapping!$A$79="","",ROUND(SUMPRODUCT(--EXACT(Datei!$J$2:$J$2001&amp;"",Mapping!$A$79&amp;""),Datei!$S$2:$S$2001)/100,2))</f>
        <v/>
      </c>
      <c r="E94" t="str">
        <f>IF(Mapping!$A$79="","","Mapping")</f>
        <v/>
      </c>
      <c r="AA94" t="str">
        <f>IF(Datei!$G94="","",IF(IFERROR(VLOOKUP(Datei!J94,Mapping!$A$5:$B$104,2,FALSE),IFERROR(VLOOKUP(Datei!J94&amp;"",Mapping!$A$5:$B$104,2,FALSE),IFERROR(VLOOKUP(VALUE(Datei!J94),Mapping!$A$5:$B$104,2,FALSE),"#NOMAP#")))="#NOMAP#","Standard","Mapping"))</f>
        <v/>
      </c>
    </row>
    <row r="95" spans="1:27" x14ac:dyDescent="0.25">
      <c r="A95" t="str">
        <f>IF(Mapping!$A$80="","",Mapping!$A$80)</f>
        <v/>
      </c>
      <c r="B95" t="str">
        <f>IF(Mapping!$A$80="","",Mapping!$B$80)</f>
        <v/>
      </c>
      <c r="C95" s="3" t="str">
        <f>IF(Mapping!$A$80="","",SUMPRODUCT(--EXACT(Datei!$J$2:$J$2001&amp;"",Mapping!$A$80&amp;"")))</f>
        <v/>
      </c>
      <c r="D95" s="4" t="str">
        <f>IF(Mapping!$A$80="","",ROUND(SUMPRODUCT(--EXACT(Datei!$J$2:$J$2001&amp;"",Mapping!$A$80&amp;""),Datei!$S$2:$S$2001)/100,2))</f>
        <v/>
      </c>
      <c r="E95" t="str">
        <f>IF(Mapping!$A$80="","","Mapping")</f>
        <v/>
      </c>
      <c r="AA95" t="str">
        <f>IF(Datei!$G95="","",IF(IFERROR(VLOOKUP(Datei!J95,Mapping!$A$5:$B$104,2,FALSE),IFERROR(VLOOKUP(Datei!J95&amp;"",Mapping!$A$5:$B$104,2,FALSE),IFERROR(VLOOKUP(VALUE(Datei!J95),Mapping!$A$5:$B$104,2,FALSE),"#NOMAP#")))="#NOMAP#","Standard","Mapping"))</f>
        <v/>
      </c>
    </row>
    <row r="96" spans="1:27" x14ac:dyDescent="0.25">
      <c r="A96" t="str">
        <f>IF(Mapping!$A$81="","",Mapping!$A$81)</f>
        <v/>
      </c>
      <c r="B96" t="str">
        <f>IF(Mapping!$A$81="","",Mapping!$B$81)</f>
        <v/>
      </c>
      <c r="C96" s="3" t="str">
        <f>IF(Mapping!$A$81="","",SUMPRODUCT(--EXACT(Datei!$J$2:$J$2001&amp;"",Mapping!$A$81&amp;"")))</f>
        <v/>
      </c>
      <c r="D96" s="4" t="str">
        <f>IF(Mapping!$A$81="","",ROUND(SUMPRODUCT(--EXACT(Datei!$J$2:$J$2001&amp;"",Mapping!$A$81&amp;""),Datei!$S$2:$S$2001)/100,2))</f>
        <v/>
      </c>
      <c r="E96" t="str">
        <f>IF(Mapping!$A$81="","","Mapping")</f>
        <v/>
      </c>
      <c r="AA96" t="str">
        <f>IF(Datei!$G96="","",IF(IFERROR(VLOOKUP(Datei!J96,Mapping!$A$5:$B$104,2,FALSE),IFERROR(VLOOKUP(Datei!J96&amp;"",Mapping!$A$5:$B$104,2,FALSE),IFERROR(VLOOKUP(VALUE(Datei!J96),Mapping!$A$5:$B$104,2,FALSE),"#NOMAP#")))="#NOMAP#","Standard","Mapping"))</f>
        <v/>
      </c>
    </row>
    <row r="97" spans="1:27" x14ac:dyDescent="0.25">
      <c r="A97" t="str">
        <f>IF(Mapping!$A$82="","",Mapping!$A$82)</f>
        <v/>
      </c>
      <c r="B97" t="str">
        <f>IF(Mapping!$A$82="","",Mapping!$B$82)</f>
        <v/>
      </c>
      <c r="C97" s="3" t="str">
        <f>IF(Mapping!$A$82="","",SUMPRODUCT(--EXACT(Datei!$J$2:$J$2001&amp;"",Mapping!$A$82&amp;"")))</f>
        <v/>
      </c>
      <c r="D97" s="4" t="str">
        <f>IF(Mapping!$A$82="","",ROUND(SUMPRODUCT(--EXACT(Datei!$J$2:$J$2001&amp;"",Mapping!$A$82&amp;""),Datei!$S$2:$S$2001)/100,2))</f>
        <v/>
      </c>
      <c r="E97" t="str">
        <f>IF(Mapping!$A$82="","","Mapping")</f>
        <v/>
      </c>
      <c r="AA97" t="str">
        <f>IF(Datei!$G97="","",IF(IFERROR(VLOOKUP(Datei!J97,Mapping!$A$5:$B$104,2,FALSE),IFERROR(VLOOKUP(Datei!J97&amp;"",Mapping!$A$5:$B$104,2,FALSE),IFERROR(VLOOKUP(VALUE(Datei!J97),Mapping!$A$5:$B$104,2,FALSE),"#NOMAP#")))="#NOMAP#","Standard","Mapping"))</f>
        <v/>
      </c>
    </row>
    <row r="98" spans="1:27" x14ac:dyDescent="0.25">
      <c r="A98" t="str">
        <f>IF(Mapping!$A$83="","",Mapping!$A$83)</f>
        <v/>
      </c>
      <c r="B98" t="str">
        <f>IF(Mapping!$A$83="","",Mapping!$B$83)</f>
        <v/>
      </c>
      <c r="C98" s="3" t="str">
        <f>IF(Mapping!$A$83="","",SUMPRODUCT(--EXACT(Datei!$J$2:$J$2001&amp;"",Mapping!$A$83&amp;"")))</f>
        <v/>
      </c>
      <c r="D98" s="4" t="str">
        <f>IF(Mapping!$A$83="","",ROUND(SUMPRODUCT(--EXACT(Datei!$J$2:$J$2001&amp;"",Mapping!$A$83&amp;""),Datei!$S$2:$S$2001)/100,2))</f>
        <v/>
      </c>
      <c r="E98" t="str">
        <f>IF(Mapping!$A$83="","","Mapping")</f>
        <v/>
      </c>
      <c r="AA98" t="str">
        <f>IF(Datei!$G98="","",IF(IFERROR(VLOOKUP(Datei!J98,Mapping!$A$5:$B$104,2,FALSE),IFERROR(VLOOKUP(Datei!J98&amp;"",Mapping!$A$5:$B$104,2,FALSE),IFERROR(VLOOKUP(VALUE(Datei!J98),Mapping!$A$5:$B$104,2,FALSE),"#NOMAP#")))="#NOMAP#","Standard","Mapping"))</f>
        <v/>
      </c>
    </row>
    <row r="99" spans="1:27" x14ac:dyDescent="0.25">
      <c r="A99" t="str">
        <f>IF(Mapping!$A$84="","",Mapping!$A$84)</f>
        <v/>
      </c>
      <c r="B99" t="str">
        <f>IF(Mapping!$A$84="","",Mapping!$B$84)</f>
        <v/>
      </c>
      <c r="C99" s="3" t="str">
        <f>IF(Mapping!$A$84="","",SUMPRODUCT(--EXACT(Datei!$J$2:$J$2001&amp;"",Mapping!$A$84&amp;"")))</f>
        <v/>
      </c>
      <c r="D99" s="4" t="str">
        <f>IF(Mapping!$A$84="","",ROUND(SUMPRODUCT(--EXACT(Datei!$J$2:$J$2001&amp;"",Mapping!$A$84&amp;""),Datei!$S$2:$S$2001)/100,2))</f>
        <v/>
      </c>
      <c r="E99" t="str">
        <f>IF(Mapping!$A$84="","","Mapping")</f>
        <v/>
      </c>
      <c r="AA99" t="str">
        <f>IF(Datei!$G99="","",IF(IFERROR(VLOOKUP(Datei!J99,Mapping!$A$5:$B$104,2,FALSE),IFERROR(VLOOKUP(Datei!J99&amp;"",Mapping!$A$5:$B$104,2,FALSE),IFERROR(VLOOKUP(VALUE(Datei!J99),Mapping!$A$5:$B$104,2,FALSE),"#NOMAP#")))="#NOMAP#","Standard","Mapping"))</f>
        <v/>
      </c>
    </row>
    <row r="100" spans="1:27" x14ac:dyDescent="0.25">
      <c r="A100" t="str">
        <f>IF(Mapping!$A$85="","",Mapping!$A$85)</f>
        <v/>
      </c>
      <c r="B100" t="str">
        <f>IF(Mapping!$A$85="","",Mapping!$B$85)</f>
        <v/>
      </c>
      <c r="C100" s="3" t="str">
        <f>IF(Mapping!$A$85="","",SUMPRODUCT(--EXACT(Datei!$J$2:$J$2001&amp;"",Mapping!$A$85&amp;"")))</f>
        <v/>
      </c>
      <c r="D100" s="4" t="str">
        <f>IF(Mapping!$A$85="","",ROUND(SUMPRODUCT(--EXACT(Datei!$J$2:$J$2001&amp;"",Mapping!$A$85&amp;""),Datei!$S$2:$S$2001)/100,2))</f>
        <v/>
      </c>
      <c r="E100" t="str">
        <f>IF(Mapping!$A$85="","","Mapping")</f>
        <v/>
      </c>
      <c r="AA100" t="str">
        <f>IF(Datei!$G100="","",IF(IFERROR(VLOOKUP(Datei!J100,Mapping!$A$5:$B$104,2,FALSE),IFERROR(VLOOKUP(Datei!J100&amp;"",Mapping!$A$5:$B$104,2,FALSE),IFERROR(VLOOKUP(VALUE(Datei!J100),Mapping!$A$5:$B$104,2,FALSE),"#NOMAP#")))="#NOMAP#","Standard","Mapping"))</f>
        <v/>
      </c>
    </row>
    <row r="101" spans="1:27" x14ac:dyDescent="0.25">
      <c r="A101" t="str">
        <f>IF(Mapping!$A$86="","",Mapping!$A$86)</f>
        <v/>
      </c>
      <c r="B101" t="str">
        <f>IF(Mapping!$A$86="","",Mapping!$B$86)</f>
        <v/>
      </c>
      <c r="C101" s="3" t="str">
        <f>IF(Mapping!$A$86="","",SUMPRODUCT(--EXACT(Datei!$J$2:$J$2001&amp;"",Mapping!$A$86&amp;"")))</f>
        <v/>
      </c>
      <c r="D101" s="4" t="str">
        <f>IF(Mapping!$A$86="","",ROUND(SUMPRODUCT(--EXACT(Datei!$J$2:$J$2001&amp;"",Mapping!$A$86&amp;""),Datei!$S$2:$S$2001)/100,2))</f>
        <v/>
      </c>
      <c r="E101" t="str">
        <f>IF(Mapping!$A$86="","","Mapping")</f>
        <v/>
      </c>
      <c r="AA101" t="str">
        <f>IF(Datei!$G101="","",IF(IFERROR(VLOOKUP(Datei!J101,Mapping!$A$5:$B$104,2,FALSE),IFERROR(VLOOKUP(Datei!J101&amp;"",Mapping!$A$5:$B$104,2,FALSE),IFERROR(VLOOKUP(VALUE(Datei!J101),Mapping!$A$5:$B$104,2,FALSE),"#NOMAP#")))="#NOMAP#","Standard","Mapping"))</f>
        <v/>
      </c>
    </row>
    <row r="102" spans="1:27" x14ac:dyDescent="0.25">
      <c r="A102" t="str">
        <f>IF(Mapping!$A$87="","",Mapping!$A$87)</f>
        <v/>
      </c>
      <c r="B102" t="str">
        <f>IF(Mapping!$A$87="","",Mapping!$B$87)</f>
        <v/>
      </c>
      <c r="C102" s="3" t="str">
        <f>IF(Mapping!$A$87="","",SUMPRODUCT(--EXACT(Datei!$J$2:$J$2001&amp;"",Mapping!$A$87&amp;"")))</f>
        <v/>
      </c>
      <c r="D102" s="4" t="str">
        <f>IF(Mapping!$A$87="","",ROUND(SUMPRODUCT(--EXACT(Datei!$J$2:$J$2001&amp;"",Mapping!$A$87&amp;""),Datei!$S$2:$S$2001)/100,2))</f>
        <v/>
      </c>
      <c r="E102" t="str">
        <f>IF(Mapping!$A$87="","","Mapping")</f>
        <v/>
      </c>
      <c r="AA102" t="str">
        <f>IF(Datei!$G102="","",IF(IFERROR(VLOOKUP(Datei!J102,Mapping!$A$5:$B$104,2,FALSE),IFERROR(VLOOKUP(Datei!J102&amp;"",Mapping!$A$5:$B$104,2,FALSE),IFERROR(VLOOKUP(VALUE(Datei!J102),Mapping!$A$5:$B$104,2,FALSE),"#NOMAP#")))="#NOMAP#","Standard","Mapping"))</f>
        <v/>
      </c>
    </row>
    <row r="103" spans="1:27" x14ac:dyDescent="0.25">
      <c r="A103" t="str">
        <f>IF(Mapping!$A$88="","",Mapping!$A$88)</f>
        <v/>
      </c>
      <c r="B103" t="str">
        <f>IF(Mapping!$A$88="","",Mapping!$B$88)</f>
        <v/>
      </c>
      <c r="C103" s="3" t="str">
        <f>IF(Mapping!$A$88="","",SUMPRODUCT(--EXACT(Datei!$J$2:$J$2001&amp;"",Mapping!$A$88&amp;"")))</f>
        <v/>
      </c>
      <c r="D103" s="4" t="str">
        <f>IF(Mapping!$A$88="","",ROUND(SUMPRODUCT(--EXACT(Datei!$J$2:$J$2001&amp;"",Mapping!$A$88&amp;""),Datei!$S$2:$S$2001)/100,2))</f>
        <v/>
      </c>
      <c r="E103" t="str">
        <f>IF(Mapping!$A$88="","","Mapping")</f>
        <v/>
      </c>
      <c r="AA103" t="str">
        <f>IF(Datei!$G103="","",IF(IFERROR(VLOOKUP(Datei!J103,Mapping!$A$5:$B$104,2,FALSE),IFERROR(VLOOKUP(Datei!J103&amp;"",Mapping!$A$5:$B$104,2,FALSE),IFERROR(VLOOKUP(VALUE(Datei!J103),Mapping!$A$5:$B$104,2,FALSE),"#NOMAP#")))="#NOMAP#","Standard","Mapping"))</f>
        <v/>
      </c>
    </row>
    <row r="104" spans="1:27" x14ac:dyDescent="0.25">
      <c r="A104" t="str">
        <f>IF(Mapping!$A$89="","",Mapping!$A$89)</f>
        <v/>
      </c>
      <c r="B104" t="str">
        <f>IF(Mapping!$A$89="","",Mapping!$B$89)</f>
        <v/>
      </c>
      <c r="C104" s="3" t="str">
        <f>IF(Mapping!$A$89="","",SUMPRODUCT(--EXACT(Datei!$J$2:$J$2001&amp;"",Mapping!$A$89&amp;"")))</f>
        <v/>
      </c>
      <c r="D104" s="4" t="str">
        <f>IF(Mapping!$A$89="","",ROUND(SUMPRODUCT(--EXACT(Datei!$J$2:$J$2001&amp;"",Mapping!$A$89&amp;""),Datei!$S$2:$S$2001)/100,2))</f>
        <v/>
      </c>
      <c r="E104" t="str">
        <f>IF(Mapping!$A$89="","","Mapping")</f>
        <v/>
      </c>
      <c r="AA104" t="str">
        <f>IF(Datei!$G104="","",IF(IFERROR(VLOOKUP(Datei!J104,Mapping!$A$5:$B$104,2,FALSE),IFERROR(VLOOKUP(Datei!J104&amp;"",Mapping!$A$5:$B$104,2,FALSE),IFERROR(VLOOKUP(VALUE(Datei!J104),Mapping!$A$5:$B$104,2,FALSE),"#NOMAP#")))="#NOMAP#","Standard","Mapping"))</f>
        <v/>
      </c>
    </row>
    <row r="105" spans="1:27" x14ac:dyDescent="0.25">
      <c r="A105" t="str">
        <f>IF(Mapping!$A$90="","",Mapping!$A$90)</f>
        <v/>
      </c>
      <c r="B105" t="str">
        <f>IF(Mapping!$A$90="","",Mapping!$B$90)</f>
        <v/>
      </c>
      <c r="C105" s="3" t="str">
        <f>IF(Mapping!$A$90="","",SUMPRODUCT(--EXACT(Datei!$J$2:$J$2001&amp;"",Mapping!$A$90&amp;"")))</f>
        <v/>
      </c>
      <c r="D105" s="4" t="str">
        <f>IF(Mapping!$A$90="","",ROUND(SUMPRODUCT(--EXACT(Datei!$J$2:$J$2001&amp;"",Mapping!$A$90&amp;""),Datei!$S$2:$S$2001)/100,2))</f>
        <v/>
      </c>
      <c r="E105" t="str">
        <f>IF(Mapping!$A$90="","","Mapping")</f>
        <v/>
      </c>
      <c r="AA105" t="str">
        <f>IF(Datei!$G105="","",IF(IFERROR(VLOOKUP(Datei!J105,Mapping!$A$5:$B$104,2,FALSE),IFERROR(VLOOKUP(Datei!J105&amp;"",Mapping!$A$5:$B$104,2,FALSE),IFERROR(VLOOKUP(VALUE(Datei!J105),Mapping!$A$5:$B$104,2,FALSE),"#NOMAP#")))="#NOMAP#","Standard","Mapping"))</f>
        <v/>
      </c>
    </row>
    <row r="106" spans="1:27" x14ac:dyDescent="0.25">
      <c r="A106" t="str">
        <f>IF(Mapping!$A$91="","",Mapping!$A$91)</f>
        <v/>
      </c>
      <c r="B106" t="str">
        <f>IF(Mapping!$A$91="","",Mapping!$B$91)</f>
        <v/>
      </c>
      <c r="C106" s="3" t="str">
        <f>IF(Mapping!$A$91="","",SUMPRODUCT(--EXACT(Datei!$J$2:$J$2001&amp;"",Mapping!$A$91&amp;"")))</f>
        <v/>
      </c>
      <c r="D106" s="4" t="str">
        <f>IF(Mapping!$A$91="","",ROUND(SUMPRODUCT(--EXACT(Datei!$J$2:$J$2001&amp;"",Mapping!$A$91&amp;""),Datei!$S$2:$S$2001)/100,2))</f>
        <v/>
      </c>
      <c r="E106" t="str">
        <f>IF(Mapping!$A$91="","","Mapping")</f>
        <v/>
      </c>
      <c r="AA106" t="str">
        <f>IF(Datei!$G106="","",IF(IFERROR(VLOOKUP(Datei!J106,Mapping!$A$5:$B$104,2,FALSE),IFERROR(VLOOKUP(Datei!J106&amp;"",Mapping!$A$5:$B$104,2,FALSE),IFERROR(VLOOKUP(VALUE(Datei!J106),Mapping!$A$5:$B$104,2,FALSE),"#NOMAP#")))="#NOMAP#","Standard","Mapping"))</f>
        <v/>
      </c>
    </row>
    <row r="107" spans="1:27" x14ac:dyDescent="0.25">
      <c r="A107" t="str">
        <f>IF(Mapping!$A$92="","",Mapping!$A$92)</f>
        <v/>
      </c>
      <c r="B107" t="str">
        <f>IF(Mapping!$A$92="","",Mapping!$B$92)</f>
        <v/>
      </c>
      <c r="C107" s="3" t="str">
        <f>IF(Mapping!$A$92="","",SUMPRODUCT(--EXACT(Datei!$J$2:$J$2001&amp;"",Mapping!$A$92&amp;"")))</f>
        <v/>
      </c>
      <c r="D107" s="4" t="str">
        <f>IF(Mapping!$A$92="","",ROUND(SUMPRODUCT(--EXACT(Datei!$J$2:$J$2001&amp;"",Mapping!$A$92&amp;""),Datei!$S$2:$S$2001)/100,2))</f>
        <v/>
      </c>
      <c r="E107" t="str">
        <f>IF(Mapping!$A$92="","","Mapping")</f>
        <v/>
      </c>
      <c r="AA107" t="str">
        <f>IF(Datei!$G107="","",IF(IFERROR(VLOOKUP(Datei!J107,Mapping!$A$5:$B$104,2,FALSE),IFERROR(VLOOKUP(Datei!J107&amp;"",Mapping!$A$5:$B$104,2,FALSE),IFERROR(VLOOKUP(VALUE(Datei!J107),Mapping!$A$5:$B$104,2,FALSE),"#NOMAP#")))="#NOMAP#","Standard","Mapping"))</f>
        <v/>
      </c>
    </row>
    <row r="108" spans="1:27" x14ac:dyDescent="0.25">
      <c r="A108" t="str">
        <f>IF(Mapping!$A$93="","",Mapping!$A$93)</f>
        <v/>
      </c>
      <c r="B108" t="str">
        <f>IF(Mapping!$A$93="","",Mapping!$B$93)</f>
        <v/>
      </c>
      <c r="C108" s="3" t="str">
        <f>IF(Mapping!$A$93="","",SUMPRODUCT(--EXACT(Datei!$J$2:$J$2001&amp;"",Mapping!$A$93&amp;"")))</f>
        <v/>
      </c>
      <c r="D108" s="4" t="str">
        <f>IF(Mapping!$A$93="","",ROUND(SUMPRODUCT(--EXACT(Datei!$J$2:$J$2001&amp;"",Mapping!$A$93&amp;""),Datei!$S$2:$S$2001)/100,2))</f>
        <v/>
      </c>
      <c r="E108" t="str">
        <f>IF(Mapping!$A$93="","","Mapping")</f>
        <v/>
      </c>
      <c r="AA108" t="str">
        <f>IF(Datei!$G108="","",IF(IFERROR(VLOOKUP(Datei!J108,Mapping!$A$5:$B$104,2,FALSE),IFERROR(VLOOKUP(Datei!J108&amp;"",Mapping!$A$5:$B$104,2,FALSE),IFERROR(VLOOKUP(VALUE(Datei!J108),Mapping!$A$5:$B$104,2,FALSE),"#NOMAP#")))="#NOMAP#","Standard","Mapping"))</f>
        <v/>
      </c>
    </row>
    <row r="109" spans="1:27" x14ac:dyDescent="0.25">
      <c r="A109" t="str">
        <f>IF(Mapping!$A$94="","",Mapping!$A$94)</f>
        <v/>
      </c>
      <c r="B109" t="str">
        <f>IF(Mapping!$A$94="","",Mapping!$B$94)</f>
        <v/>
      </c>
      <c r="C109" s="3" t="str">
        <f>IF(Mapping!$A$94="","",SUMPRODUCT(--EXACT(Datei!$J$2:$J$2001&amp;"",Mapping!$A$94&amp;"")))</f>
        <v/>
      </c>
      <c r="D109" s="4" t="str">
        <f>IF(Mapping!$A$94="","",ROUND(SUMPRODUCT(--EXACT(Datei!$J$2:$J$2001&amp;"",Mapping!$A$94&amp;""),Datei!$S$2:$S$2001)/100,2))</f>
        <v/>
      </c>
      <c r="E109" t="str">
        <f>IF(Mapping!$A$94="","","Mapping")</f>
        <v/>
      </c>
      <c r="AA109" t="str">
        <f>IF(Datei!$G109="","",IF(IFERROR(VLOOKUP(Datei!J109,Mapping!$A$5:$B$104,2,FALSE),IFERROR(VLOOKUP(Datei!J109&amp;"",Mapping!$A$5:$B$104,2,FALSE),IFERROR(VLOOKUP(VALUE(Datei!J109),Mapping!$A$5:$B$104,2,FALSE),"#NOMAP#")))="#NOMAP#","Standard","Mapping"))</f>
        <v/>
      </c>
    </row>
    <row r="110" spans="1:27" x14ac:dyDescent="0.25">
      <c r="A110" t="str">
        <f>IF(Mapping!$A$95="","",Mapping!$A$95)</f>
        <v/>
      </c>
      <c r="B110" t="str">
        <f>IF(Mapping!$A$95="","",Mapping!$B$95)</f>
        <v/>
      </c>
      <c r="C110" s="3" t="str">
        <f>IF(Mapping!$A$95="","",SUMPRODUCT(--EXACT(Datei!$J$2:$J$2001&amp;"",Mapping!$A$95&amp;"")))</f>
        <v/>
      </c>
      <c r="D110" s="4" t="str">
        <f>IF(Mapping!$A$95="","",ROUND(SUMPRODUCT(--EXACT(Datei!$J$2:$J$2001&amp;"",Mapping!$A$95&amp;""),Datei!$S$2:$S$2001)/100,2))</f>
        <v/>
      </c>
      <c r="E110" t="str">
        <f>IF(Mapping!$A$95="","","Mapping")</f>
        <v/>
      </c>
      <c r="AA110" t="str">
        <f>IF(Datei!$G110="","",IF(IFERROR(VLOOKUP(Datei!J110,Mapping!$A$5:$B$104,2,FALSE),IFERROR(VLOOKUP(Datei!J110&amp;"",Mapping!$A$5:$B$104,2,FALSE),IFERROR(VLOOKUP(VALUE(Datei!J110),Mapping!$A$5:$B$104,2,FALSE),"#NOMAP#")))="#NOMAP#","Standard","Mapping"))</f>
        <v/>
      </c>
    </row>
    <row r="111" spans="1:27" x14ac:dyDescent="0.25">
      <c r="A111" t="str">
        <f>IF(Mapping!$A$96="","",Mapping!$A$96)</f>
        <v/>
      </c>
      <c r="B111" t="str">
        <f>IF(Mapping!$A$96="","",Mapping!$B$96)</f>
        <v/>
      </c>
      <c r="C111" s="3" t="str">
        <f>IF(Mapping!$A$96="","",SUMPRODUCT(--EXACT(Datei!$J$2:$J$2001&amp;"",Mapping!$A$96&amp;"")))</f>
        <v/>
      </c>
      <c r="D111" s="4" t="str">
        <f>IF(Mapping!$A$96="","",ROUND(SUMPRODUCT(--EXACT(Datei!$J$2:$J$2001&amp;"",Mapping!$A$96&amp;""),Datei!$S$2:$S$2001)/100,2))</f>
        <v/>
      </c>
      <c r="E111" t="str">
        <f>IF(Mapping!$A$96="","","Mapping")</f>
        <v/>
      </c>
      <c r="AA111" t="str">
        <f>IF(Datei!$G111="","",IF(IFERROR(VLOOKUP(Datei!J111,Mapping!$A$5:$B$104,2,FALSE),IFERROR(VLOOKUP(Datei!J111&amp;"",Mapping!$A$5:$B$104,2,FALSE),IFERROR(VLOOKUP(VALUE(Datei!J111),Mapping!$A$5:$B$104,2,FALSE),"#NOMAP#")))="#NOMAP#","Standard","Mapping"))</f>
        <v/>
      </c>
    </row>
    <row r="112" spans="1:27" x14ac:dyDescent="0.25">
      <c r="A112" t="str">
        <f>IF(Mapping!$A$97="","",Mapping!$A$97)</f>
        <v/>
      </c>
      <c r="B112" t="str">
        <f>IF(Mapping!$A$97="","",Mapping!$B$97)</f>
        <v/>
      </c>
      <c r="C112" s="3" t="str">
        <f>IF(Mapping!$A$97="","",SUMPRODUCT(--EXACT(Datei!$J$2:$J$2001&amp;"",Mapping!$A$97&amp;"")))</f>
        <v/>
      </c>
      <c r="D112" s="4" t="str">
        <f>IF(Mapping!$A$97="","",ROUND(SUMPRODUCT(--EXACT(Datei!$J$2:$J$2001&amp;"",Mapping!$A$97&amp;""),Datei!$S$2:$S$2001)/100,2))</f>
        <v/>
      </c>
      <c r="E112" t="str">
        <f>IF(Mapping!$A$97="","","Mapping")</f>
        <v/>
      </c>
      <c r="AA112" t="str">
        <f>IF(Datei!$G112="","",IF(IFERROR(VLOOKUP(Datei!J112,Mapping!$A$5:$B$104,2,FALSE),IFERROR(VLOOKUP(Datei!J112&amp;"",Mapping!$A$5:$B$104,2,FALSE),IFERROR(VLOOKUP(VALUE(Datei!J112),Mapping!$A$5:$B$104,2,FALSE),"#NOMAP#")))="#NOMAP#","Standard","Mapping"))</f>
        <v/>
      </c>
    </row>
    <row r="113" spans="1:27" x14ac:dyDescent="0.25">
      <c r="A113" t="str">
        <f>IF(Mapping!$A$98="","",Mapping!$A$98)</f>
        <v/>
      </c>
      <c r="B113" t="str">
        <f>IF(Mapping!$A$98="","",Mapping!$B$98)</f>
        <v/>
      </c>
      <c r="C113" s="3" t="str">
        <f>IF(Mapping!$A$98="","",SUMPRODUCT(--EXACT(Datei!$J$2:$J$2001&amp;"",Mapping!$A$98&amp;"")))</f>
        <v/>
      </c>
      <c r="D113" s="4" t="str">
        <f>IF(Mapping!$A$98="","",ROUND(SUMPRODUCT(--EXACT(Datei!$J$2:$J$2001&amp;"",Mapping!$A$98&amp;""),Datei!$S$2:$S$2001)/100,2))</f>
        <v/>
      </c>
      <c r="E113" t="str">
        <f>IF(Mapping!$A$98="","","Mapping")</f>
        <v/>
      </c>
      <c r="AA113" t="str">
        <f>IF(Datei!$G113="","",IF(IFERROR(VLOOKUP(Datei!J113,Mapping!$A$5:$B$104,2,FALSE),IFERROR(VLOOKUP(Datei!J113&amp;"",Mapping!$A$5:$B$104,2,FALSE),IFERROR(VLOOKUP(VALUE(Datei!J113),Mapping!$A$5:$B$104,2,FALSE),"#NOMAP#")))="#NOMAP#","Standard","Mapping"))</f>
        <v/>
      </c>
    </row>
    <row r="114" spans="1:27" x14ac:dyDescent="0.25">
      <c r="A114" t="str">
        <f>IF(Mapping!$A$99="","",Mapping!$A$99)</f>
        <v/>
      </c>
      <c r="B114" t="str">
        <f>IF(Mapping!$A$99="","",Mapping!$B$99)</f>
        <v/>
      </c>
      <c r="C114" s="3" t="str">
        <f>IF(Mapping!$A$99="","",SUMPRODUCT(--EXACT(Datei!$J$2:$J$2001&amp;"",Mapping!$A$99&amp;"")))</f>
        <v/>
      </c>
      <c r="D114" s="4" t="str">
        <f>IF(Mapping!$A$99="","",ROUND(SUMPRODUCT(--EXACT(Datei!$J$2:$J$2001&amp;"",Mapping!$A$99&amp;""),Datei!$S$2:$S$2001)/100,2))</f>
        <v/>
      </c>
      <c r="E114" t="str">
        <f>IF(Mapping!$A$99="","","Mapping")</f>
        <v/>
      </c>
      <c r="AA114" t="str">
        <f>IF(Datei!$G114="","",IF(IFERROR(VLOOKUP(Datei!J114,Mapping!$A$5:$B$104,2,FALSE),IFERROR(VLOOKUP(Datei!J114&amp;"",Mapping!$A$5:$B$104,2,FALSE),IFERROR(VLOOKUP(VALUE(Datei!J114),Mapping!$A$5:$B$104,2,FALSE),"#NOMAP#")))="#NOMAP#","Standard","Mapping"))</f>
        <v/>
      </c>
    </row>
    <row r="115" spans="1:27" x14ac:dyDescent="0.25">
      <c r="A115" t="str">
        <f>IF(Mapping!$A$100="","",Mapping!$A$100)</f>
        <v/>
      </c>
      <c r="B115" t="str">
        <f>IF(Mapping!$A$100="","",Mapping!$B$100)</f>
        <v/>
      </c>
      <c r="C115" s="3" t="str">
        <f>IF(Mapping!$A$100="","",SUMPRODUCT(--EXACT(Datei!$J$2:$J$2001&amp;"",Mapping!$A$100&amp;"")))</f>
        <v/>
      </c>
      <c r="D115" s="4" t="str">
        <f>IF(Mapping!$A$100="","",ROUND(SUMPRODUCT(--EXACT(Datei!$J$2:$J$2001&amp;"",Mapping!$A$100&amp;""),Datei!$S$2:$S$2001)/100,2))</f>
        <v/>
      </c>
      <c r="E115" t="str">
        <f>IF(Mapping!$A$100="","","Mapping")</f>
        <v/>
      </c>
      <c r="AA115" t="str">
        <f>IF(Datei!$G115="","",IF(IFERROR(VLOOKUP(Datei!J115,Mapping!$A$5:$B$104,2,FALSE),IFERROR(VLOOKUP(Datei!J115&amp;"",Mapping!$A$5:$B$104,2,FALSE),IFERROR(VLOOKUP(VALUE(Datei!J115),Mapping!$A$5:$B$104,2,FALSE),"#NOMAP#")))="#NOMAP#","Standard","Mapping"))</f>
        <v/>
      </c>
    </row>
    <row r="116" spans="1:27" x14ac:dyDescent="0.25">
      <c r="A116" t="str">
        <f>IF(Mapping!$A$101="","",Mapping!$A$101)</f>
        <v/>
      </c>
      <c r="B116" t="str">
        <f>IF(Mapping!$A$101="","",Mapping!$B$101)</f>
        <v/>
      </c>
      <c r="C116" s="3" t="str">
        <f>IF(Mapping!$A$101="","",SUMPRODUCT(--EXACT(Datei!$J$2:$J$2001&amp;"",Mapping!$A$101&amp;"")))</f>
        <v/>
      </c>
      <c r="D116" s="4" t="str">
        <f>IF(Mapping!$A$101="","",ROUND(SUMPRODUCT(--EXACT(Datei!$J$2:$J$2001&amp;"",Mapping!$A$101&amp;""),Datei!$S$2:$S$2001)/100,2))</f>
        <v/>
      </c>
      <c r="E116" t="str">
        <f>IF(Mapping!$A$101="","","Mapping")</f>
        <v/>
      </c>
      <c r="AA116" t="str">
        <f>IF(Datei!$G116="","",IF(IFERROR(VLOOKUP(Datei!J116,Mapping!$A$5:$B$104,2,FALSE),IFERROR(VLOOKUP(Datei!J116&amp;"",Mapping!$A$5:$B$104,2,FALSE),IFERROR(VLOOKUP(VALUE(Datei!J116),Mapping!$A$5:$B$104,2,FALSE),"#NOMAP#")))="#NOMAP#","Standard","Mapping"))</f>
        <v/>
      </c>
    </row>
    <row r="117" spans="1:27" x14ac:dyDescent="0.25">
      <c r="A117" t="str">
        <f>IF(Mapping!$A$102="","",Mapping!$A$102)</f>
        <v/>
      </c>
      <c r="B117" t="str">
        <f>IF(Mapping!$A$102="","",Mapping!$B$102)</f>
        <v/>
      </c>
      <c r="C117" s="3" t="str">
        <f>IF(Mapping!$A$102="","",SUMPRODUCT(--EXACT(Datei!$J$2:$J$2001&amp;"",Mapping!$A$102&amp;"")))</f>
        <v/>
      </c>
      <c r="D117" s="4" t="str">
        <f>IF(Mapping!$A$102="","",ROUND(SUMPRODUCT(--EXACT(Datei!$J$2:$J$2001&amp;"",Mapping!$A$102&amp;""),Datei!$S$2:$S$2001)/100,2))</f>
        <v/>
      </c>
      <c r="E117" t="str">
        <f>IF(Mapping!$A$102="","","Mapping")</f>
        <v/>
      </c>
      <c r="AA117" t="str">
        <f>IF(Datei!$G117="","",IF(IFERROR(VLOOKUP(Datei!J117,Mapping!$A$5:$B$104,2,FALSE),IFERROR(VLOOKUP(Datei!J117&amp;"",Mapping!$A$5:$B$104,2,FALSE),IFERROR(VLOOKUP(VALUE(Datei!J117),Mapping!$A$5:$B$104,2,FALSE),"#NOMAP#")))="#NOMAP#","Standard","Mapping"))</f>
        <v/>
      </c>
    </row>
    <row r="118" spans="1:27" x14ac:dyDescent="0.25">
      <c r="A118" t="str">
        <f>IF(Mapping!$A$103="","",Mapping!$A$103)</f>
        <v/>
      </c>
      <c r="B118" t="str">
        <f>IF(Mapping!$A$103="","",Mapping!$B$103)</f>
        <v/>
      </c>
      <c r="C118" s="3" t="str">
        <f>IF(Mapping!$A$103="","",SUMPRODUCT(--EXACT(Datei!$J$2:$J$2001&amp;"",Mapping!$A$103&amp;"")))</f>
        <v/>
      </c>
      <c r="D118" s="4" t="str">
        <f>IF(Mapping!$A$103="","",ROUND(SUMPRODUCT(--EXACT(Datei!$J$2:$J$2001&amp;"",Mapping!$A$103&amp;""),Datei!$S$2:$S$2001)/100,2))</f>
        <v/>
      </c>
      <c r="E118" t="str">
        <f>IF(Mapping!$A$103="","","Mapping")</f>
        <v/>
      </c>
      <c r="AA118" t="str">
        <f>IF(Datei!$G118="","",IF(IFERROR(VLOOKUP(Datei!J118,Mapping!$A$5:$B$104,2,FALSE),IFERROR(VLOOKUP(Datei!J118&amp;"",Mapping!$A$5:$B$104,2,FALSE),IFERROR(VLOOKUP(VALUE(Datei!J118),Mapping!$A$5:$B$104,2,FALSE),"#NOMAP#")))="#NOMAP#","Standard","Mapping"))</f>
        <v/>
      </c>
    </row>
    <row r="119" spans="1:27" x14ac:dyDescent="0.25">
      <c r="A119" t="str">
        <f>IF(Mapping!$A$104="","",Mapping!$A$104)</f>
        <v/>
      </c>
      <c r="B119" t="str">
        <f>IF(Mapping!$A$104="","",Mapping!$B$104)</f>
        <v/>
      </c>
      <c r="C119" s="3" t="str">
        <f>IF(Mapping!$A$104="","",SUMPRODUCT(--EXACT(Datei!$J$2:$J$2001&amp;"",Mapping!$A$104&amp;"")))</f>
        <v/>
      </c>
      <c r="D119" s="4" t="str">
        <f>IF(Mapping!$A$104="","",ROUND(SUMPRODUCT(--EXACT(Datei!$J$2:$J$2001&amp;"",Mapping!$A$104&amp;""),Datei!$S$2:$S$2001)/100,2))</f>
        <v/>
      </c>
      <c r="E119" t="str">
        <f>IF(Mapping!$A$104="","","Mapping")</f>
        <v/>
      </c>
      <c r="AA119" t="str">
        <f>IF(Datei!$G119="","",IF(IFERROR(VLOOKUP(Datei!J119,Mapping!$A$5:$B$104,2,FALSE),IFERROR(VLOOKUP(Datei!J119&amp;"",Mapping!$A$5:$B$104,2,FALSE),IFERROR(VLOOKUP(VALUE(Datei!J119),Mapping!$A$5:$B$104,2,FALSE),"#NOMAP#")))="#NOMAP#","Standard","Mapping"))</f>
        <v/>
      </c>
    </row>
    <row r="120" spans="1:27" x14ac:dyDescent="0.25">
      <c r="A120" s="20" t="s">
        <v>48</v>
      </c>
      <c r="B120" s="21" t="str">
        <f>IF(Mapping!$B$2="","FEHLT",Mapping!$B$2)</f>
        <v>FEHLT</v>
      </c>
      <c r="C120" s="22">
        <f>B16</f>
        <v>0</v>
      </c>
      <c r="D120" s="23">
        <f>ROUND(SUMIF($AA$2:$AA$2001,"Standard",Import!$G$2:$G$2001),2)</f>
        <v>0</v>
      </c>
      <c r="E120" s="21" t="s">
        <v>49</v>
      </c>
      <c r="AA120" t="str">
        <f>IF(Datei!$G120="","",IF(IFERROR(VLOOKUP(Datei!J120,Mapping!$A$5:$B$104,2,FALSE),IFERROR(VLOOKUP(Datei!J120&amp;"",Mapping!$A$5:$B$104,2,FALSE),IFERROR(VLOOKUP(VALUE(Datei!J120),Mapping!$A$5:$B$104,2,FALSE),"#NOMAP#")))="#NOMAP#","Standard","Mapping"))</f>
        <v/>
      </c>
    </row>
    <row r="121" spans="1:27" x14ac:dyDescent="0.25">
      <c r="AA121" t="str">
        <f>IF(Datei!$G121="","",IF(IFERROR(VLOOKUP(Datei!J121,Mapping!$A$5:$B$104,2,FALSE),IFERROR(VLOOKUP(Datei!J121&amp;"",Mapping!$A$5:$B$104,2,FALSE),IFERROR(VLOOKUP(VALUE(Datei!J121),Mapping!$A$5:$B$104,2,FALSE),"#NOMAP#")))="#NOMAP#","Standard","Mapping"))</f>
        <v/>
      </c>
    </row>
    <row r="122" spans="1:27" x14ac:dyDescent="0.25">
      <c r="AA122" t="str">
        <f>IF(Datei!$G122="","",IF(IFERROR(VLOOKUP(Datei!J122,Mapping!$A$5:$B$104,2,FALSE),IFERROR(VLOOKUP(Datei!J122&amp;"",Mapping!$A$5:$B$104,2,FALSE),IFERROR(VLOOKUP(VALUE(Datei!J122),Mapping!$A$5:$B$104,2,FALSE),"#NOMAP#")))="#NOMAP#","Standard","Mapping"))</f>
        <v/>
      </c>
    </row>
    <row r="123" spans="1:27" x14ac:dyDescent="0.25">
      <c r="AA123" t="str">
        <f>IF(Datei!$G123="","",IF(IFERROR(VLOOKUP(Datei!J123,Mapping!$A$5:$B$104,2,FALSE),IFERROR(VLOOKUP(Datei!J123&amp;"",Mapping!$A$5:$B$104,2,FALSE),IFERROR(VLOOKUP(VALUE(Datei!J123),Mapping!$A$5:$B$104,2,FALSE),"#NOMAP#")))="#NOMAP#","Standard","Mapping"))</f>
        <v/>
      </c>
    </row>
    <row r="124" spans="1:27" x14ac:dyDescent="0.25">
      <c r="AA124" t="str">
        <f>IF(Datei!$G124="","",IF(IFERROR(VLOOKUP(Datei!J124,Mapping!$A$5:$B$104,2,FALSE),IFERROR(VLOOKUP(Datei!J124&amp;"",Mapping!$A$5:$B$104,2,FALSE),IFERROR(VLOOKUP(VALUE(Datei!J124),Mapping!$A$5:$B$104,2,FALSE),"#NOMAP#")))="#NOMAP#","Standard","Mapping"))</f>
        <v/>
      </c>
    </row>
    <row r="125" spans="1:27" x14ac:dyDescent="0.25">
      <c r="AA125" t="str">
        <f>IF(Datei!$G125="","",IF(IFERROR(VLOOKUP(Datei!J125,Mapping!$A$5:$B$104,2,FALSE),IFERROR(VLOOKUP(Datei!J125&amp;"",Mapping!$A$5:$B$104,2,FALSE),IFERROR(VLOOKUP(VALUE(Datei!J125),Mapping!$A$5:$B$104,2,FALSE),"#NOMAP#")))="#NOMAP#","Standard","Mapping"))</f>
        <v/>
      </c>
    </row>
    <row r="126" spans="1:27" x14ac:dyDescent="0.25">
      <c r="AA126" t="str">
        <f>IF(Datei!$G126="","",IF(IFERROR(VLOOKUP(Datei!J126,Mapping!$A$5:$B$104,2,FALSE),IFERROR(VLOOKUP(Datei!J126&amp;"",Mapping!$A$5:$B$104,2,FALSE),IFERROR(VLOOKUP(VALUE(Datei!J126),Mapping!$A$5:$B$104,2,FALSE),"#NOMAP#")))="#NOMAP#","Standard","Mapping"))</f>
        <v/>
      </c>
    </row>
    <row r="127" spans="1:27" x14ac:dyDescent="0.25">
      <c r="AA127" t="str">
        <f>IF(Datei!$G127="","",IF(IFERROR(VLOOKUP(Datei!J127,Mapping!$A$5:$B$104,2,FALSE),IFERROR(VLOOKUP(Datei!J127&amp;"",Mapping!$A$5:$B$104,2,FALSE),IFERROR(VLOOKUP(VALUE(Datei!J127),Mapping!$A$5:$B$104,2,FALSE),"#NOMAP#")))="#NOMAP#","Standard","Mapping"))</f>
        <v/>
      </c>
    </row>
    <row r="128" spans="1:27" x14ac:dyDescent="0.25">
      <c r="AA128" t="str">
        <f>IF(Datei!$G128="","",IF(IFERROR(VLOOKUP(Datei!J128,Mapping!$A$5:$B$104,2,FALSE),IFERROR(VLOOKUP(Datei!J128&amp;"",Mapping!$A$5:$B$104,2,FALSE),IFERROR(VLOOKUP(VALUE(Datei!J128),Mapping!$A$5:$B$104,2,FALSE),"#NOMAP#")))="#NOMAP#","Standard","Mapping"))</f>
        <v/>
      </c>
    </row>
    <row r="129" spans="27:27" x14ac:dyDescent="0.25">
      <c r="AA129" t="str">
        <f>IF(Datei!$G129="","",IF(IFERROR(VLOOKUP(Datei!J129,Mapping!$A$5:$B$104,2,FALSE),IFERROR(VLOOKUP(Datei!J129&amp;"",Mapping!$A$5:$B$104,2,FALSE),IFERROR(VLOOKUP(VALUE(Datei!J129),Mapping!$A$5:$B$104,2,FALSE),"#NOMAP#")))="#NOMAP#","Standard","Mapping"))</f>
        <v/>
      </c>
    </row>
    <row r="130" spans="27:27" x14ac:dyDescent="0.25">
      <c r="AA130" t="str">
        <f>IF(Datei!$G130="","",IF(IFERROR(VLOOKUP(Datei!J130,Mapping!$A$5:$B$104,2,FALSE),IFERROR(VLOOKUP(Datei!J130&amp;"",Mapping!$A$5:$B$104,2,FALSE),IFERROR(VLOOKUP(VALUE(Datei!J130),Mapping!$A$5:$B$104,2,FALSE),"#NOMAP#")))="#NOMAP#","Standard","Mapping"))</f>
        <v/>
      </c>
    </row>
    <row r="131" spans="27:27" x14ac:dyDescent="0.25">
      <c r="AA131" t="str">
        <f>IF(Datei!$G131="","",IF(IFERROR(VLOOKUP(Datei!J131,Mapping!$A$5:$B$104,2,FALSE),IFERROR(VLOOKUP(Datei!J131&amp;"",Mapping!$A$5:$B$104,2,FALSE),IFERROR(VLOOKUP(VALUE(Datei!J131),Mapping!$A$5:$B$104,2,FALSE),"#NOMAP#")))="#NOMAP#","Standard","Mapping"))</f>
        <v/>
      </c>
    </row>
    <row r="132" spans="27:27" x14ac:dyDescent="0.25">
      <c r="AA132" t="str">
        <f>IF(Datei!$G132="","",IF(IFERROR(VLOOKUP(Datei!J132,Mapping!$A$5:$B$104,2,FALSE),IFERROR(VLOOKUP(Datei!J132&amp;"",Mapping!$A$5:$B$104,2,FALSE),IFERROR(VLOOKUP(VALUE(Datei!J132),Mapping!$A$5:$B$104,2,FALSE),"#NOMAP#")))="#NOMAP#","Standard","Mapping"))</f>
        <v/>
      </c>
    </row>
    <row r="133" spans="27:27" x14ac:dyDescent="0.25">
      <c r="AA133" t="str">
        <f>IF(Datei!$G133="","",IF(IFERROR(VLOOKUP(Datei!J133,Mapping!$A$5:$B$104,2,FALSE),IFERROR(VLOOKUP(Datei!J133&amp;"",Mapping!$A$5:$B$104,2,FALSE),IFERROR(VLOOKUP(VALUE(Datei!J133),Mapping!$A$5:$B$104,2,FALSE),"#NOMAP#")))="#NOMAP#","Standard","Mapping"))</f>
        <v/>
      </c>
    </row>
    <row r="134" spans="27:27" x14ac:dyDescent="0.25">
      <c r="AA134" t="str">
        <f>IF(Datei!$G134="","",IF(IFERROR(VLOOKUP(Datei!J134,Mapping!$A$5:$B$104,2,FALSE),IFERROR(VLOOKUP(Datei!J134&amp;"",Mapping!$A$5:$B$104,2,FALSE),IFERROR(VLOOKUP(VALUE(Datei!J134),Mapping!$A$5:$B$104,2,FALSE),"#NOMAP#")))="#NOMAP#","Standard","Mapping"))</f>
        <v/>
      </c>
    </row>
    <row r="135" spans="27:27" x14ac:dyDescent="0.25">
      <c r="AA135" t="str">
        <f>IF(Datei!$G135="","",IF(IFERROR(VLOOKUP(Datei!J135,Mapping!$A$5:$B$104,2,FALSE),IFERROR(VLOOKUP(Datei!J135&amp;"",Mapping!$A$5:$B$104,2,FALSE),IFERROR(VLOOKUP(VALUE(Datei!J135),Mapping!$A$5:$B$104,2,FALSE),"#NOMAP#")))="#NOMAP#","Standard","Mapping"))</f>
        <v/>
      </c>
    </row>
    <row r="136" spans="27:27" x14ac:dyDescent="0.25">
      <c r="AA136" t="str">
        <f>IF(Datei!$G136="","",IF(IFERROR(VLOOKUP(Datei!J136,Mapping!$A$5:$B$104,2,FALSE),IFERROR(VLOOKUP(Datei!J136&amp;"",Mapping!$A$5:$B$104,2,FALSE),IFERROR(VLOOKUP(VALUE(Datei!J136),Mapping!$A$5:$B$104,2,FALSE),"#NOMAP#")))="#NOMAP#","Standard","Mapping"))</f>
        <v/>
      </c>
    </row>
    <row r="137" spans="27:27" x14ac:dyDescent="0.25">
      <c r="AA137" t="str">
        <f>IF(Datei!$G137="","",IF(IFERROR(VLOOKUP(Datei!J137,Mapping!$A$5:$B$104,2,FALSE),IFERROR(VLOOKUP(Datei!J137&amp;"",Mapping!$A$5:$B$104,2,FALSE),IFERROR(VLOOKUP(VALUE(Datei!J137),Mapping!$A$5:$B$104,2,FALSE),"#NOMAP#")))="#NOMAP#","Standard","Mapping"))</f>
        <v/>
      </c>
    </row>
    <row r="138" spans="27:27" x14ac:dyDescent="0.25">
      <c r="AA138" t="str">
        <f>IF(Datei!$G138="","",IF(IFERROR(VLOOKUP(Datei!J138,Mapping!$A$5:$B$104,2,FALSE),IFERROR(VLOOKUP(Datei!J138&amp;"",Mapping!$A$5:$B$104,2,FALSE),IFERROR(VLOOKUP(VALUE(Datei!J138),Mapping!$A$5:$B$104,2,FALSE),"#NOMAP#")))="#NOMAP#","Standard","Mapping"))</f>
        <v/>
      </c>
    </row>
    <row r="139" spans="27:27" x14ac:dyDescent="0.25">
      <c r="AA139" t="str">
        <f>IF(Datei!$G139="","",IF(IFERROR(VLOOKUP(Datei!J139,Mapping!$A$5:$B$104,2,FALSE),IFERROR(VLOOKUP(Datei!J139&amp;"",Mapping!$A$5:$B$104,2,FALSE),IFERROR(VLOOKUP(VALUE(Datei!J139),Mapping!$A$5:$B$104,2,FALSE),"#NOMAP#")))="#NOMAP#","Standard","Mapping"))</f>
        <v/>
      </c>
    </row>
    <row r="140" spans="27:27" x14ac:dyDescent="0.25">
      <c r="AA140" t="str">
        <f>IF(Datei!$G140="","",IF(IFERROR(VLOOKUP(Datei!J140,Mapping!$A$5:$B$104,2,FALSE),IFERROR(VLOOKUP(Datei!J140&amp;"",Mapping!$A$5:$B$104,2,FALSE),IFERROR(VLOOKUP(VALUE(Datei!J140),Mapping!$A$5:$B$104,2,FALSE),"#NOMAP#")))="#NOMAP#","Standard","Mapping"))</f>
        <v/>
      </c>
    </row>
    <row r="141" spans="27:27" x14ac:dyDescent="0.25">
      <c r="AA141" t="str">
        <f>IF(Datei!$G141="","",IF(IFERROR(VLOOKUP(Datei!J141,Mapping!$A$5:$B$104,2,FALSE),IFERROR(VLOOKUP(Datei!J141&amp;"",Mapping!$A$5:$B$104,2,FALSE),IFERROR(VLOOKUP(VALUE(Datei!J141),Mapping!$A$5:$B$104,2,FALSE),"#NOMAP#")))="#NOMAP#","Standard","Mapping"))</f>
        <v/>
      </c>
    </row>
    <row r="142" spans="27:27" x14ac:dyDescent="0.25">
      <c r="AA142" t="str">
        <f>IF(Datei!$G142="","",IF(IFERROR(VLOOKUP(Datei!J142,Mapping!$A$5:$B$104,2,FALSE),IFERROR(VLOOKUP(Datei!J142&amp;"",Mapping!$A$5:$B$104,2,FALSE),IFERROR(VLOOKUP(VALUE(Datei!J142),Mapping!$A$5:$B$104,2,FALSE),"#NOMAP#")))="#NOMAP#","Standard","Mapping"))</f>
        <v/>
      </c>
    </row>
    <row r="143" spans="27:27" x14ac:dyDescent="0.25">
      <c r="AA143" t="str">
        <f>IF(Datei!$G143="","",IF(IFERROR(VLOOKUP(Datei!J143,Mapping!$A$5:$B$104,2,FALSE),IFERROR(VLOOKUP(Datei!J143&amp;"",Mapping!$A$5:$B$104,2,FALSE),IFERROR(VLOOKUP(VALUE(Datei!J143),Mapping!$A$5:$B$104,2,FALSE),"#NOMAP#")))="#NOMAP#","Standard","Mapping"))</f>
        <v/>
      </c>
    </row>
    <row r="144" spans="27:27" x14ac:dyDescent="0.25">
      <c r="AA144" t="str">
        <f>IF(Datei!$G144="","",IF(IFERROR(VLOOKUP(Datei!J144,Mapping!$A$5:$B$104,2,FALSE),IFERROR(VLOOKUP(Datei!J144&amp;"",Mapping!$A$5:$B$104,2,FALSE),IFERROR(VLOOKUP(VALUE(Datei!J144),Mapping!$A$5:$B$104,2,FALSE),"#NOMAP#")))="#NOMAP#","Standard","Mapping"))</f>
        <v/>
      </c>
    </row>
    <row r="145" spans="27:27" x14ac:dyDescent="0.25">
      <c r="AA145" t="str">
        <f>IF(Datei!$G145="","",IF(IFERROR(VLOOKUP(Datei!J145,Mapping!$A$5:$B$104,2,FALSE),IFERROR(VLOOKUP(Datei!J145&amp;"",Mapping!$A$5:$B$104,2,FALSE),IFERROR(VLOOKUP(VALUE(Datei!J145),Mapping!$A$5:$B$104,2,FALSE),"#NOMAP#")))="#NOMAP#","Standard","Mapping"))</f>
        <v/>
      </c>
    </row>
    <row r="146" spans="27:27" x14ac:dyDescent="0.25">
      <c r="AA146" t="str">
        <f>IF(Datei!$G146="","",IF(IFERROR(VLOOKUP(Datei!J146,Mapping!$A$5:$B$104,2,FALSE),IFERROR(VLOOKUP(Datei!J146&amp;"",Mapping!$A$5:$B$104,2,FALSE),IFERROR(VLOOKUP(VALUE(Datei!J146),Mapping!$A$5:$B$104,2,FALSE),"#NOMAP#")))="#NOMAP#","Standard","Mapping"))</f>
        <v/>
      </c>
    </row>
    <row r="147" spans="27:27" x14ac:dyDescent="0.25">
      <c r="AA147" t="str">
        <f>IF(Datei!$G147="","",IF(IFERROR(VLOOKUP(Datei!J147,Mapping!$A$5:$B$104,2,FALSE),IFERROR(VLOOKUP(Datei!J147&amp;"",Mapping!$A$5:$B$104,2,FALSE),IFERROR(VLOOKUP(VALUE(Datei!J147),Mapping!$A$5:$B$104,2,FALSE),"#NOMAP#")))="#NOMAP#","Standard","Mapping"))</f>
        <v/>
      </c>
    </row>
    <row r="148" spans="27:27" x14ac:dyDescent="0.25">
      <c r="AA148" t="str">
        <f>IF(Datei!$G148="","",IF(IFERROR(VLOOKUP(Datei!J148,Mapping!$A$5:$B$104,2,FALSE),IFERROR(VLOOKUP(Datei!J148&amp;"",Mapping!$A$5:$B$104,2,FALSE),IFERROR(VLOOKUP(VALUE(Datei!J148),Mapping!$A$5:$B$104,2,FALSE),"#NOMAP#")))="#NOMAP#","Standard","Mapping"))</f>
        <v/>
      </c>
    </row>
    <row r="149" spans="27:27" x14ac:dyDescent="0.25">
      <c r="AA149" t="str">
        <f>IF(Datei!$G149="","",IF(IFERROR(VLOOKUP(Datei!J149,Mapping!$A$5:$B$104,2,FALSE),IFERROR(VLOOKUP(Datei!J149&amp;"",Mapping!$A$5:$B$104,2,FALSE),IFERROR(VLOOKUP(VALUE(Datei!J149),Mapping!$A$5:$B$104,2,FALSE),"#NOMAP#")))="#NOMAP#","Standard","Mapping"))</f>
        <v/>
      </c>
    </row>
    <row r="150" spans="27:27" x14ac:dyDescent="0.25">
      <c r="AA150" t="str">
        <f>IF(Datei!$G150="","",IF(IFERROR(VLOOKUP(Datei!J150,Mapping!$A$5:$B$104,2,FALSE),IFERROR(VLOOKUP(Datei!J150&amp;"",Mapping!$A$5:$B$104,2,FALSE),IFERROR(VLOOKUP(VALUE(Datei!J150),Mapping!$A$5:$B$104,2,FALSE),"#NOMAP#")))="#NOMAP#","Standard","Mapping"))</f>
        <v/>
      </c>
    </row>
    <row r="151" spans="27:27" x14ac:dyDescent="0.25">
      <c r="AA151" t="str">
        <f>IF(Datei!$G151="","",IF(IFERROR(VLOOKUP(Datei!J151,Mapping!$A$5:$B$104,2,FALSE),IFERROR(VLOOKUP(Datei!J151&amp;"",Mapping!$A$5:$B$104,2,FALSE),IFERROR(VLOOKUP(VALUE(Datei!J151),Mapping!$A$5:$B$104,2,FALSE),"#NOMAP#")))="#NOMAP#","Standard","Mapping"))</f>
        <v/>
      </c>
    </row>
    <row r="152" spans="27:27" x14ac:dyDescent="0.25">
      <c r="AA152" t="str">
        <f>IF(Datei!$G152="","",IF(IFERROR(VLOOKUP(Datei!J152,Mapping!$A$5:$B$104,2,FALSE),IFERROR(VLOOKUP(Datei!J152&amp;"",Mapping!$A$5:$B$104,2,FALSE),IFERROR(VLOOKUP(VALUE(Datei!J152),Mapping!$A$5:$B$104,2,FALSE),"#NOMAP#")))="#NOMAP#","Standard","Mapping"))</f>
        <v/>
      </c>
    </row>
    <row r="153" spans="27:27" x14ac:dyDescent="0.25">
      <c r="AA153" t="str">
        <f>IF(Datei!$G153="","",IF(IFERROR(VLOOKUP(Datei!J153,Mapping!$A$5:$B$104,2,FALSE),IFERROR(VLOOKUP(Datei!J153&amp;"",Mapping!$A$5:$B$104,2,FALSE),IFERROR(VLOOKUP(VALUE(Datei!J153),Mapping!$A$5:$B$104,2,FALSE),"#NOMAP#")))="#NOMAP#","Standard","Mapping"))</f>
        <v/>
      </c>
    </row>
    <row r="154" spans="27:27" x14ac:dyDescent="0.25">
      <c r="AA154" t="str">
        <f>IF(Datei!$G154="","",IF(IFERROR(VLOOKUP(Datei!J154,Mapping!$A$5:$B$104,2,FALSE),IFERROR(VLOOKUP(Datei!J154&amp;"",Mapping!$A$5:$B$104,2,FALSE),IFERROR(VLOOKUP(VALUE(Datei!J154),Mapping!$A$5:$B$104,2,FALSE),"#NOMAP#")))="#NOMAP#","Standard","Mapping"))</f>
        <v/>
      </c>
    </row>
    <row r="155" spans="27:27" x14ac:dyDescent="0.25">
      <c r="AA155" t="str">
        <f>IF(Datei!$G155="","",IF(IFERROR(VLOOKUP(Datei!J155,Mapping!$A$5:$B$104,2,FALSE),IFERROR(VLOOKUP(Datei!J155&amp;"",Mapping!$A$5:$B$104,2,FALSE),IFERROR(VLOOKUP(VALUE(Datei!J155),Mapping!$A$5:$B$104,2,FALSE),"#NOMAP#")))="#NOMAP#","Standard","Mapping"))</f>
        <v/>
      </c>
    </row>
    <row r="156" spans="27:27" x14ac:dyDescent="0.25">
      <c r="AA156" t="str">
        <f>IF(Datei!$G156="","",IF(IFERROR(VLOOKUP(Datei!J156,Mapping!$A$5:$B$104,2,FALSE),IFERROR(VLOOKUP(Datei!J156&amp;"",Mapping!$A$5:$B$104,2,FALSE),IFERROR(VLOOKUP(VALUE(Datei!J156),Mapping!$A$5:$B$104,2,FALSE),"#NOMAP#")))="#NOMAP#","Standard","Mapping"))</f>
        <v/>
      </c>
    </row>
    <row r="157" spans="27:27" x14ac:dyDescent="0.25">
      <c r="AA157" t="str">
        <f>IF(Datei!$G157="","",IF(IFERROR(VLOOKUP(Datei!J157,Mapping!$A$5:$B$104,2,FALSE),IFERROR(VLOOKUP(Datei!J157&amp;"",Mapping!$A$5:$B$104,2,FALSE),IFERROR(VLOOKUP(VALUE(Datei!J157),Mapping!$A$5:$B$104,2,FALSE),"#NOMAP#")))="#NOMAP#","Standard","Mapping"))</f>
        <v/>
      </c>
    </row>
    <row r="158" spans="27:27" x14ac:dyDescent="0.25">
      <c r="AA158" t="str">
        <f>IF(Datei!$G158="","",IF(IFERROR(VLOOKUP(Datei!J158,Mapping!$A$5:$B$104,2,FALSE),IFERROR(VLOOKUP(Datei!J158&amp;"",Mapping!$A$5:$B$104,2,FALSE),IFERROR(VLOOKUP(VALUE(Datei!J158),Mapping!$A$5:$B$104,2,FALSE),"#NOMAP#")))="#NOMAP#","Standard","Mapping"))</f>
        <v/>
      </c>
    </row>
    <row r="159" spans="27:27" x14ac:dyDescent="0.25">
      <c r="AA159" t="str">
        <f>IF(Datei!$G159="","",IF(IFERROR(VLOOKUP(Datei!J159,Mapping!$A$5:$B$104,2,FALSE),IFERROR(VLOOKUP(Datei!J159&amp;"",Mapping!$A$5:$B$104,2,FALSE),IFERROR(VLOOKUP(VALUE(Datei!J159),Mapping!$A$5:$B$104,2,FALSE),"#NOMAP#")))="#NOMAP#","Standard","Mapping"))</f>
        <v/>
      </c>
    </row>
    <row r="160" spans="27:27" x14ac:dyDescent="0.25">
      <c r="AA160" t="str">
        <f>IF(Datei!$G160="","",IF(IFERROR(VLOOKUP(Datei!J160,Mapping!$A$5:$B$104,2,FALSE),IFERROR(VLOOKUP(Datei!J160&amp;"",Mapping!$A$5:$B$104,2,FALSE),IFERROR(VLOOKUP(VALUE(Datei!J160),Mapping!$A$5:$B$104,2,FALSE),"#NOMAP#")))="#NOMAP#","Standard","Mapping"))</f>
        <v/>
      </c>
    </row>
    <row r="161" spans="27:27" x14ac:dyDescent="0.25">
      <c r="AA161" t="str">
        <f>IF(Datei!$G161="","",IF(IFERROR(VLOOKUP(Datei!J161,Mapping!$A$5:$B$104,2,FALSE),IFERROR(VLOOKUP(Datei!J161&amp;"",Mapping!$A$5:$B$104,2,FALSE),IFERROR(VLOOKUP(VALUE(Datei!J161),Mapping!$A$5:$B$104,2,FALSE),"#NOMAP#")))="#NOMAP#","Standard","Mapping"))</f>
        <v/>
      </c>
    </row>
    <row r="162" spans="27:27" x14ac:dyDescent="0.25">
      <c r="AA162" t="str">
        <f>IF(Datei!$G162="","",IF(IFERROR(VLOOKUP(Datei!J162,Mapping!$A$5:$B$104,2,FALSE),IFERROR(VLOOKUP(Datei!J162&amp;"",Mapping!$A$5:$B$104,2,FALSE),IFERROR(VLOOKUP(VALUE(Datei!J162),Mapping!$A$5:$B$104,2,FALSE),"#NOMAP#")))="#NOMAP#","Standard","Mapping"))</f>
        <v/>
      </c>
    </row>
    <row r="163" spans="27:27" x14ac:dyDescent="0.25">
      <c r="AA163" t="str">
        <f>IF(Datei!$G163="","",IF(IFERROR(VLOOKUP(Datei!J163,Mapping!$A$5:$B$104,2,FALSE),IFERROR(VLOOKUP(Datei!J163&amp;"",Mapping!$A$5:$B$104,2,FALSE),IFERROR(VLOOKUP(VALUE(Datei!J163),Mapping!$A$5:$B$104,2,FALSE),"#NOMAP#")))="#NOMAP#","Standard","Mapping"))</f>
        <v/>
      </c>
    </row>
    <row r="164" spans="27:27" x14ac:dyDescent="0.25">
      <c r="AA164" t="str">
        <f>IF(Datei!$G164="","",IF(IFERROR(VLOOKUP(Datei!J164,Mapping!$A$5:$B$104,2,FALSE),IFERROR(VLOOKUP(Datei!J164&amp;"",Mapping!$A$5:$B$104,2,FALSE),IFERROR(VLOOKUP(VALUE(Datei!J164),Mapping!$A$5:$B$104,2,FALSE),"#NOMAP#")))="#NOMAP#","Standard","Mapping"))</f>
        <v/>
      </c>
    </row>
    <row r="165" spans="27:27" x14ac:dyDescent="0.25">
      <c r="AA165" t="str">
        <f>IF(Datei!$G165="","",IF(IFERROR(VLOOKUP(Datei!J165,Mapping!$A$5:$B$104,2,FALSE),IFERROR(VLOOKUP(Datei!J165&amp;"",Mapping!$A$5:$B$104,2,FALSE),IFERROR(VLOOKUP(VALUE(Datei!J165),Mapping!$A$5:$B$104,2,FALSE),"#NOMAP#")))="#NOMAP#","Standard","Mapping"))</f>
        <v/>
      </c>
    </row>
    <row r="166" spans="27:27" x14ac:dyDescent="0.25">
      <c r="AA166" t="str">
        <f>IF(Datei!$G166="","",IF(IFERROR(VLOOKUP(Datei!J166,Mapping!$A$5:$B$104,2,FALSE),IFERROR(VLOOKUP(Datei!J166&amp;"",Mapping!$A$5:$B$104,2,FALSE),IFERROR(VLOOKUP(VALUE(Datei!J166),Mapping!$A$5:$B$104,2,FALSE),"#NOMAP#")))="#NOMAP#","Standard","Mapping"))</f>
        <v/>
      </c>
    </row>
    <row r="167" spans="27:27" x14ac:dyDescent="0.25">
      <c r="AA167" t="str">
        <f>IF(Datei!$G167="","",IF(IFERROR(VLOOKUP(Datei!J167,Mapping!$A$5:$B$104,2,FALSE),IFERROR(VLOOKUP(Datei!J167&amp;"",Mapping!$A$5:$B$104,2,FALSE),IFERROR(VLOOKUP(VALUE(Datei!J167),Mapping!$A$5:$B$104,2,FALSE),"#NOMAP#")))="#NOMAP#","Standard","Mapping"))</f>
        <v/>
      </c>
    </row>
    <row r="168" spans="27:27" x14ac:dyDescent="0.25">
      <c r="AA168" t="str">
        <f>IF(Datei!$G168="","",IF(IFERROR(VLOOKUP(Datei!J168,Mapping!$A$5:$B$104,2,FALSE),IFERROR(VLOOKUP(Datei!J168&amp;"",Mapping!$A$5:$B$104,2,FALSE),IFERROR(VLOOKUP(VALUE(Datei!J168),Mapping!$A$5:$B$104,2,FALSE),"#NOMAP#")))="#NOMAP#","Standard","Mapping"))</f>
        <v/>
      </c>
    </row>
    <row r="169" spans="27:27" x14ac:dyDescent="0.25">
      <c r="AA169" t="str">
        <f>IF(Datei!$G169="","",IF(IFERROR(VLOOKUP(Datei!J169,Mapping!$A$5:$B$104,2,FALSE),IFERROR(VLOOKUP(Datei!J169&amp;"",Mapping!$A$5:$B$104,2,FALSE),IFERROR(VLOOKUP(VALUE(Datei!J169),Mapping!$A$5:$B$104,2,FALSE),"#NOMAP#")))="#NOMAP#","Standard","Mapping"))</f>
        <v/>
      </c>
    </row>
    <row r="170" spans="27:27" x14ac:dyDescent="0.25">
      <c r="AA170" t="str">
        <f>IF(Datei!$G170="","",IF(IFERROR(VLOOKUP(Datei!J170,Mapping!$A$5:$B$104,2,FALSE),IFERROR(VLOOKUP(Datei!J170&amp;"",Mapping!$A$5:$B$104,2,FALSE),IFERROR(VLOOKUP(VALUE(Datei!J170),Mapping!$A$5:$B$104,2,FALSE),"#NOMAP#")))="#NOMAP#","Standard","Mapping"))</f>
        <v/>
      </c>
    </row>
    <row r="171" spans="27:27" x14ac:dyDescent="0.25">
      <c r="AA171" t="str">
        <f>IF(Datei!$G171="","",IF(IFERROR(VLOOKUP(Datei!J171,Mapping!$A$5:$B$104,2,FALSE),IFERROR(VLOOKUP(Datei!J171&amp;"",Mapping!$A$5:$B$104,2,FALSE),IFERROR(VLOOKUP(VALUE(Datei!J171),Mapping!$A$5:$B$104,2,FALSE),"#NOMAP#")))="#NOMAP#","Standard","Mapping"))</f>
        <v/>
      </c>
    </row>
    <row r="172" spans="27:27" x14ac:dyDescent="0.25">
      <c r="AA172" t="str">
        <f>IF(Datei!$G172="","",IF(IFERROR(VLOOKUP(Datei!J172,Mapping!$A$5:$B$104,2,FALSE),IFERROR(VLOOKUP(Datei!J172&amp;"",Mapping!$A$5:$B$104,2,FALSE),IFERROR(VLOOKUP(VALUE(Datei!J172),Mapping!$A$5:$B$104,2,FALSE),"#NOMAP#")))="#NOMAP#","Standard","Mapping"))</f>
        <v/>
      </c>
    </row>
    <row r="173" spans="27:27" x14ac:dyDescent="0.25">
      <c r="AA173" t="str">
        <f>IF(Datei!$G173="","",IF(IFERROR(VLOOKUP(Datei!J173,Mapping!$A$5:$B$104,2,FALSE),IFERROR(VLOOKUP(Datei!J173&amp;"",Mapping!$A$5:$B$104,2,FALSE),IFERROR(VLOOKUP(VALUE(Datei!J173),Mapping!$A$5:$B$104,2,FALSE),"#NOMAP#")))="#NOMAP#","Standard","Mapping"))</f>
        <v/>
      </c>
    </row>
    <row r="174" spans="27:27" x14ac:dyDescent="0.25">
      <c r="AA174" t="str">
        <f>IF(Datei!$G174="","",IF(IFERROR(VLOOKUP(Datei!J174,Mapping!$A$5:$B$104,2,FALSE),IFERROR(VLOOKUP(Datei!J174&amp;"",Mapping!$A$5:$B$104,2,FALSE),IFERROR(VLOOKUP(VALUE(Datei!J174),Mapping!$A$5:$B$104,2,FALSE),"#NOMAP#")))="#NOMAP#","Standard","Mapping"))</f>
        <v/>
      </c>
    </row>
    <row r="175" spans="27:27" x14ac:dyDescent="0.25">
      <c r="AA175" t="str">
        <f>IF(Datei!$G175="","",IF(IFERROR(VLOOKUP(Datei!J175,Mapping!$A$5:$B$104,2,FALSE),IFERROR(VLOOKUP(Datei!J175&amp;"",Mapping!$A$5:$B$104,2,FALSE),IFERROR(VLOOKUP(VALUE(Datei!J175),Mapping!$A$5:$B$104,2,FALSE),"#NOMAP#")))="#NOMAP#","Standard","Mapping"))</f>
        <v/>
      </c>
    </row>
    <row r="176" spans="27:27" x14ac:dyDescent="0.25">
      <c r="AA176" t="str">
        <f>IF(Datei!$G176="","",IF(IFERROR(VLOOKUP(Datei!J176,Mapping!$A$5:$B$104,2,FALSE),IFERROR(VLOOKUP(Datei!J176&amp;"",Mapping!$A$5:$B$104,2,FALSE),IFERROR(VLOOKUP(VALUE(Datei!J176),Mapping!$A$5:$B$104,2,FALSE),"#NOMAP#")))="#NOMAP#","Standard","Mapping"))</f>
        <v/>
      </c>
    </row>
    <row r="177" spans="27:27" x14ac:dyDescent="0.25">
      <c r="AA177" t="str">
        <f>IF(Datei!$G177="","",IF(IFERROR(VLOOKUP(Datei!J177,Mapping!$A$5:$B$104,2,FALSE),IFERROR(VLOOKUP(Datei!J177&amp;"",Mapping!$A$5:$B$104,2,FALSE),IFERROR(VLOOKUP(VALUE(Datei!J177),Mapping!$A$5:$B$104,2,FALSE),"#NOMAP#")))="#NOMAP#","Standard","Mapping"))</f>
        <v/>
      </c>
    </row>
    <row r="178" spans="27:27" x14ac:dyDescent="0.25">
      <c r="AA178" t="str">
        <f>IF(Datei!$G178="","",IF(IFERROR(VLOOKUP(Datei!J178,Mapping!$A$5:$B$104,2,FALSE),IFERROR(VLOOKUP(Datei!J178&amp;"",Mapping!$A$5:$B$104,2,FALSE),IFERROR(VLOOKUP(VALUE(Datei!J178),Mapping!$A$5:$B$104,2,FALSE),"#NOMAP#")))="#NOMAP#","Standard","Mapping"))</f>
        <v/>
      </c>
    </row>
    <row r="179" spans="27:27" x14ac:dyDescent="0.25">
      <c r="AA179" t="str">
        <f>IF(Datei!$G179="","",IF(IFERROR(VLOOKUP(Datei!J179,Mapping!$A$5:$B$104,2,FALSE),IFERROR(VLOOKUP(Datei!J179&amp;"",Mapping!$A$5:$B$104,2,FALSE),IFERROR(VLOOKUP(VALUE(Datei!J179),Mapping!$A$5:$B$104,2,FALSE),"#NOMAP#")))="#NOMAP#","Standard","Mapping"))</f>
        <v/>
      </c>
    </row>
    <row r="180" spans="27:27" x14ac:dyDescent="0.25">
      <c r="AA180" t="str">
        <f>IF(Datei!$G180="","",IF(IFERROR(VLOOKUP(Datei!J180,Mapping!$A$5:$B$104,2,FALSE),IFERROR(VLOOKUP(Datei!J180&amp;"",Mapping!$A$5:$B$104,2,FALSE),IFERROR(VLOOKUP(VALUE(Datei!J180),Mapping!$A$5:$B$104,2,FALSE),"#NOMAP#")))="#NOMAP#","Standard","Mapping"))</f>
        <v/>
      </c>
    </row>
    <row r="181" spans="27:27" x14ac:dyDescent="0.25">
      <c r="AA181" t="str">
        <f>IF(Datei!$G181="","",IF(IFERROR(VLOOKUP(Datei!J181,Mapping!$A$5:$B$104,2,FALSE),IFERROR(VLOOKUP(Datei!J181&amp;"",Mapping!$A$5:$B$104,2,FALSE),IFERROR(VLOOKUP(VALUE(Datei!J181),Mapping!$A$5:$B$104,2,FALSE),"#NOMAP#")))="#NOMAP#","Standard","Mapping"))</f>
        <v/>
      </c>
    </row>
    <row r="182" spans="27:27" x14ac:dyDescent="0.25">
      <c r="AA182" t="str">
        <f>IF(Datei!$G182="","",IF(IFERROR(VLOOKUP(Datei!J182,Mapping!$A$5:$B$104,2,FALSE),IFERROR(VLOOKUP(Datei!J182&amp;"",Mapping!$A$5:$B$104,2,FALSE),IFERROR(VLOOKUP(VALUE(Datei!J182),Mapping!$A$5:$B$104,2,FALSE),"#NOMAP#")))="#NOMAP#","Standard","Mapping"))</f>
        <v/>
      </c>
    </row>
    <row r="183" spans="27:27" x14ac:dyDescent="0.25">
      <c r="AA183" t="str">
        <f>IF(Datei!$G183="","",IF(IFERROR(VLOOKUP(Datei!J183,Mapping!$A$5:$B$104,2,FALSE),IFERROR(VLOOKUP(Datei!J183&amp;"",Mapping!$A$5:$B$104,2,FALSE),IFERROR(VLOOKUP(VALUE(Datei!J183),Mapping!$A$5:$B$104,2,FALSE),"#NOMAP#")))="#NOMAP#","Standard","Mapping"))</f>
        <v/>
      </c>
    </row>
    <row r="184" spans="27:27" x14ac:dyDescent="0.25">
      <c r="AA184" t="str">
        <f>IF(Datei!$G184="","",IF(IFERROR(VLOOKUP(Datei!J184,Mapping!$A$5:$B$104,2,FALSE),IFERROR(VLOOKUP(Datei!J184&amp;"",Mapping!$A$5:$B$104,2,FALSE),IFERROR(VLOOKUP(VALUE(Datei!J184),Mapping!$A$5:$B$104,2,FALSE),"#NOMAP#")))="#NOMAP#","Standard","Mapping"))</f>
        <v/>
      </c>
    </row>
    <row r="185" spans="27:27" x14ac:dyDescent="0.25">
      <c r="AA185" t="str">
        <f>IF(Datei!$G185="","",IF(IFERROR(VLOOKUP(Datei!J185,Mapping!$A$5:$B$104,2,FALSE),IFERROR(VLOOKUP(Datei!J185&amp;"",Mapping!$A$5:$B$104,2,FALSE),IFERROR(VLOOKUP(VALUE(Datei!J185),Mapping!$A$5:$B$104,2,FALSE),"#NOMAP#")))="#NOMAP#","Standard","Mapping"))</f>
        <v/>
      </c>
    </row>
    <row r="186" spans="27:27" x14ac:dyDescent="0.25">
      <c r="AA186" t="str">
        <f>IF(Datei!$G186="","",IF(IFERROR(VLOOKUP(Datei!J186,Mapping!$A$5:$B$104,2,FALSE),IFERROR(VLOOKUP(Datei!J186&amp;"",Mapping!$A$5:$B$104,2,FALSE),IFERROR(VLOOKUP(VALUE(Datei!J186),Mapping!$A$5:$B$104,2,FALSE),"#NOMAP#")))="#NOMAP#","Standard","Mapping"))</f>
        <v/>
      </c>
    </row>
    <row r="187" spans="27:27" x14ac:dyDescent="0.25">
      <c r="AA187" t="str">
        <f>IF(Datei!$G187="","",IF(IFERROR(VLOOKUP(Datei!J187,Mapping!$A$5:$B$104,2,FALSE),IFERROR(VLOOKUP(Datei!J187&amp;"",Mapping!$A$5:$B$104,2,FALSE),IFERROR(VLOOKUP(VALUE(Datei!J187),Mapping!$A$5:$B$104,2,FALSE),"#NOMAP#")))="#NOMAP#","Standard","Mapping"))</f>
        <v/>
      </c>
    </row>
    <row r="188" spans="27:27" x14ac:dyDescent="0.25">
      <c r="AA188" t="str">
        <f>IF(Datei!$G188="","",IF(IFERROR(VLOOKUP(Datei!J188,Mapping!$A$5:$B$104,2,FALSE),IFERROR(VLOOKUP(Datei!J188&amp;"",Mapping!$A$5:$B$104,2,FALSE),IFERROR(VLOOKUP(VALUE(Datei!J188),Mapping!$A$5:$B$104,2,FALSE),"#NOMAP#")))="#NOMAP#","Standard","Mapping"))</f>
        <v/>
      </c>
    </row>
    <row r="189" spans="27:27" x14ac:dyDescent="0.25">
      <c r="AA189" t="str">
        <f>IF(Datei!$G189="","",IF(IFERROR(VLOOKUP(Datei!J189,Mapping!$A$5:$B$104,2,FALSE),IFERROR(VLOOKUP(Datei!J189&amp;"",Mapping!$A$5:$B$104,2,FALSE),IFERROR(VLOOKUP(VALUE(Datei!J189),Mapping!$A$5:$B$104,2,FALSE),"#NOMAP#")))="#NOMAP#","Standard","Mapping"))</f>
        <v/>
      </c>
    </row>
    <row r="190" spans="27:27" x14ac:dyDescent="0.25">
      <c r="AA190" t="str">
        <f>IF(Datei!$G190="","",IF(IFERROR(VLOOKUP(Datei!J190,Mapping!$A$5:$B$104,2,FALSE),IFERROR(VLOOKUP(Datei!J190&amp;"",Mapping!$A$5:$B$104,2,FALSE),IFERROR(VLOOKUP(VALUE(Datei!J190),Mapping!$A$5:$B$104,2,FALSE),"#NOMAP#")))="#NOMAP#","Standard","Mapping"))</f>
        <v/>
      </c>
    </row>
    <row r="191" spans="27:27" x14ac:dyDescent="0.25">
      <c r="AA191" t="str">
        <f>IF(Datei!$G191="","",IF(IFERROR(VLOOKUP(Datei!J191,Mapping!$A$5:$B$104,2,FALSE),IFERROR(VLOOKUP(Datei!J191&amp;"",Mapping!$A$5:$B$104,2,FALSE),IFERROR(VLOOKUP(VALUE(Datei!J191),Mapping!$A$5:$B$104,2,FALSE),"#NOMAP#")))="#NOMAP#","Standard","Mapping"))</f>
        <v/>
      </c>
    </row>
    <row r="192" spans="27:27" x14ac:dyDescent="0.25">
      <c r="AA192" t="str">
        <f>IF(Datei!$G192="","",IF(IFERROR(VLOOKUP(Datei!J192,Mapping!$A$5:$B$104,2,FALSE),IFERROR(VLOOKUP(Datei!J192&amp;"",Mapping!$A$5:$B$104,2,FALSE),IFERROR(VLOOKUP(VALUE(Datei!J192),Mapping!$A$5:$B$104,2,FALSE),"#NOMAP#")))="#NOMAP#","Standard","Mapping"))</f>
        <v/>
      </c>
    </row>
    <row r="193" spans="27:27" x14ac:dyDescent="0.25">
      <c r="AA193" t="str">
        <f>IF(Datei!$G193="","",IF(IFERROR(VLOOKUP(Datei!J193,Mapping!$A$5:$B$104,2,FALSE),IFERROR(VLOOKUP(Datei!J193&amp;"",Mapping!$A$5:$B$104,2,FALSE),IFERROR(VLOOKUP(VALUE(Datei!J193),Mapping!$A$5:$B$104,2,FALSE),"#NOMAP#")))="#NOMAP#","Standard","Mapping"))</f>
        <v/>
      </c>
    </row>
    <row r="194" spans="27:27" x14ac:dyDescent="0.25">
      <c r="AA194" t="str">
        <f>IF(Datei!$G194="","",IF(IFERROR(VLOOKUP(Datei!J194,Mapping!$A$5:$B$104,2,FALSE),IFERROR(VLOOKUP(Datei!J194&amp;"",Mapping!$A$5:$B$104,2,FALSE),IFERROR(VLOOKUP(VALUE(Datei!J194),Mapping!$A$5:$B$104,2,FALSE),"#NOMAP#")))="#NOMAP#","Standard","Mapping"))</f>
        <v/>
      </c>
    </row>
    <row r="195" spans="27:27" x14ac:dyDescent="0.25">
      <c r="AA195" t="str">
        <f>IF(Datei!$G195="","",IF(IFERROR(VLOOKUP(Datei!J195,Mapping!$A$5:$B$104,2,FALSE),IFERROR(VLOOKUP(Datei!J195&amp;"",Mapping!$A$5:$B$104,2,FALSE),IFERROR(VLOOKUP(VALUE(Datei!J195),Mapping!$A$5:$B$104,2,FALSE),"#NOMAP#")))="#NOMAP#","Standard","Mapping"))</f>
        <v/>
      </c>
    </row>
    <row r="196" spans="27:27" x14ac:dyDescent="0.25">
      <c r="AA196" t="str">
        <f>IF(Datei!$G196="","",IF(IFERROR(VLOOKUP(Datei!J196,Mapping!$A$5:$B$104,2,FALSE),IFERROR(VLOOKUP(Datei!J196&amp;"",Mapping!$A$5:$B$104,2,FALSE),IFERROR(VLOOKUP(VALUE(Datei!J196),Mapping!$A$5:$B$104,2,FALSE),"#NOMAP#")))="#NOMAP#","Standard","Mapping"))</f>
        <v/>
      </c>
    </row>
    <row r="197" spans="27:27" x14ac:dyDescent="0.25">
      <c r="AA197" t="str">
        <f>IF(Datei!$G197="","",IF(IFERROR(VLOOKUP(Datei!J197,Mapping!$A$5:$B$104,2,FALSE),IFERROR(VLOOKUP(Datei!J197&amp;"",Mapping!$A$5:$B$104,2,FALSE),IFERROR(VLOOKUP(VALUE(Datei!J197),Mapping!$A$5:$B$104,2,FALSE),"#NOMAP#")))="#NOMAP#","Standard","Mapping"))</f>
        <v/>
      </c>
    </row>
    <row r="198" spans="27:27" x14ac:dyDescent="0.25">
      <c r="AA198" t="str">
        <f>IF(Datei!$G198="","",IF(IFERROR(VLOOKUP(Datei!J198,Mapping!$A$5:$B$104,2,FALSE),IFERROR(VLOOKUP(Datei!J198&amp;"",Mapping!$A$5:$B$104,2,FALSE),IFERROR(VLOOKUP(VALUE(Datei!J198),Mapping!$A$5:$B$104,2,FALSE),"#NOMAP#")))="#NOMAP#","Standard","Mapping"))</f>
        <v/>
      </c>
    </row>
    <row r="199" spans="27:27" x14ac:dyDescent="0.25">
      <c r="AA199" t="str">
        <f>IF(Datei!$G199="","",IF(IFERROR(VLOOKUP(Datei!J199,Mapping!$A$5:$B$104,2,FALSE),IFERROR(VLOOKUP(Datei!J199&amp;"",Mapping!$A$5:$B$104,2,FALSE),IFERROR(VLOOKUP(VALUE(Datei!J199),Mapping!$A$5:$B$104,2,FALSE),"#NOMAP#")))="#NOMAP#","Standard","Mapping"))</f>
        <v/>
      </c>
    </row>
    <row r="200" spans="27:27" x14ac:dyDescent="0.25">
      <c r="AA200" t="str">
        <f>IF(Datei!$G200="","",IF(IFERROR(VLOOKUP(Datei!J200,Mapping!$A$5:$B$104,2,FALSE),IFERROR(VLOOKUP(Datei!J200&amp;"",Mapping!$A$5:$B$104,2,FALSE),IFERROR(VLOOKUP(VALUE(Datei!J200),Mapping!$A$5:$B$104,2,FALSE),"#NOMAP#")))="#NOMAP#","Standard","Mapping"))</f>
        <v/>
      </c>
    </row>
    <row r="201" spans="27:27" x14ac:dyDescent="0.25">
      <c r="AA201" t="str">
        <f>IF(Datei!$G201="","",IF(IFERROR(VLOOKUP(Datei!J201,Mapping!$A$5:$B$104,2,FALSE),IFERROR(VLOOKUP(Datei!J201&amp;"",Mapping!$A$5:$B$104,2,FALSE),IFERROR(VLOOKUP(VALUE(Datei!J201),Mapping!$A$5:$B$104,2,FALSE),"#NOMAP#")))="#NOMAP#","Standard","Mapping"))</f>
        <v/>
      </c>
    </row>
    <row r="202" spans="27:27" x14ac:dyDescent="0.25">
      <c r="AA202" t="str">
        <f>IF(Datei!$G202="","",IF(IFERROR(VLOOKUP(Datei!J202,Mapping!$A$5:$B$104,2,FALSE),IFERROR(VLOOKUP(Datei!J202&amp;"",Mapping!$A$5:$B$104,2,FALSE),IFERROR(VLOOKUP(VALUE(Datei!J202),Mapping!$A$5:$B$104,2,FALSE),"#NOMAP#")))="#NOMAP#","Standard","Mapping"))</f>
        <v/>
      </c>
    </row>
    <row r="203" spans="27:27" x14ac:dyDescent="0.25">
      <c r="AA203" t="str">
        <f>IF(Datei!$G203="","",IF(IFERROR(VLOOKUP(Datei!J203,Mapping!$A$5:$B$104,2,FALSE),IFERROR(VLOOKUP(Datei!J203&amp;"",Mapping!$A$5:$B$104,2,FALSE),IFERROR(VLOOKUP(VALUE(Datei!J203),Mapping!$A$5:$B$104,2,FALSE),"#NOMAP#")))="#NOMAP#","Standard","Mapping"))</f>
        <v/>
      </c>
    </row>
    <row r="204" spans="27:27" x14ac:dyDescent="0.25">
      <c r="AA204" t="str">
        <f>IF(Datei!$G204="","",IF(IFERROR(VLOOKUP(Datei!J204,Mapping!$A$5:$B$104,2,FALSE),IFERROR(VLOOKUP(Datei!J204&amp;"",Mapping!$A$5:$B$104,2,FALSE),IFERROR(VLOOKUP(VALUE(Datei!J204),Mapping!$A$5:$B$104,2,FALSE),"#NOMAP#")))="#NOMAP#","Standard","Mapping"))</f>
        <v/>
      </c>
    </row>
    <row r="205" spans="27:27" x14ac:dyDescent="0.25">
      <c r="AA205" t="str">
        <f>IF(Datei!$G205="","",IF(IFERROR(VLOOKUP(Datei!J205,Mapping!$A$5:$B$104,2,FALSE),IFERROR(VLOOKUP(Datei!J205&amp;"",Mapping!$A$5:$B$104,2,FALSE),IFERROR(VLOOKUP(VALUE(Datei!J205),Mapping!$A$5:$B$104,2,FALSE),"#NOMAP#")))="#NOMAP#","Standard","Mapping"))</f>
        <v/>
      </c>
    </row>
    <row r="206" spans="27:27" x14ac:dyDescent="0.25">
      <c r="AA206" t="str">
        <f>IF(Datei!$G206="","",IF(IFERROR(VLOOKUP(Datei!J206,Mapping!$A$5:$B$104,2,FALSE),IFERROR(VLOOKUP(Datei!J206&amp;"",Mapping!$A$5:$B$104,2,FALSE),IFERROR(VLOOKUP(VALUE(Datei!J206),Mapping!$A$5:$B$104,2,FALSE),"#NOMAP#")))="#NOMAP#","Standard","Mapping"))</f>
        <v/>
      </c>
    </row>
    <row r="207" spans="27:27" x14ac:dyDescent="0.25">
      <c r="AA207" t="str">
        <f>IF(Datei!$G207="","",IF(IFERROR(VLOOKUP(Datei!J207,Mapping!$A$5:$B$104,2,FALSE),IFERROR(VLOOKUP(Datei!J207&amp;"",Mapping!$A$5:$B$104,2,FALSE),IFERROR(VLOOKUP(VALUE(Datei!J207),Mapping!$A$5:$B$104,2,FALSE),"#NOMAP#")))="#NOMAP#","Standard","Mapping"))</f>
        <v/>
      </c>
    </row>
    <row r="208" spans="27:27" x14ac:dyDescent="0.25">
      <c r="AA208" t="str">
        <f>IF(Datei!$G208="","",IF(IFERROR(VLOOKUP(Datei!J208,Mapping!$A$5:$B$104,2,FALSE),IFERROR(VLOOKUP(Datei!J208&amp;"",Mapping!$A$5:$B$104,2,FALSE),IFERROR(VLOOKUP(VALUE(Datei!J208),Mapping!$A$5:$B$104,2,FALSE),"#NOMAP#")))="#NOMAP#","Standard","Mapping"))</f>
        <v/>
      </c>
    </row>
    <row r="209" spans="27:27" x14ac:dyDescent="0.25">
      <c r="AA209" t="str">
        <f>IF(Datei!$G209="","",IF(IFERROR(VLOOKUP(Datei!J209,Mapping!$A$5:$B$104,2,FALSE),IFERROR(VLOOKUP(Datei!J209&amp;"",Mapping!$A$5:$B$104,2,FALSE),IFERROR(VLOOKUP(VALUE(Datei!J209),Mapping!$A$5:$B$104,2,FALSE),"#NOMAP#")))="#NOMAP#","Standard","Mapping"))</f>
        <v/>
      </c>
    </row>
    <row r="210" spans="27:27" x14ac:dyDescent="0.25">
      <c r="AA210" t="str">
        <f>IF(Datei!$G210="","",IF(IFERROR(VLOOKUP(Datei!J210,Mapping!$A$5:$B$104,2,FALSE),IFERROR(VLOOKUP(Datei!J210&amp;"",Mapping!$A$5:$B$104,2,FALSE),IFERROR(VLOOKUP(VALUE(Datei!J210),Mapping!$A$5:$B$104,2,FALSE),"#NOMAP#")))="#NOMAP#","Standard","Mapping"))</f>
        <v/>
      </c>
    </row>
    <row r="211" spans="27:27" x14ac:dyDescent="0.25">
      <c r="AA211" t="str">
        <f>IF(Datei!$G211="","",IF(IFERROR(VLOOKUP(Datei!J211,Mapping!$A$5:$B$104,2,FALSE),IFERROR(VLOOKUP(Datei!J211&amp;"",Mapping!$A$5:$B$104,2,FALSE),IFERROR(VLOOKUP(VALUE(Datei!J211),Mapping!$A$5:$B$104,2,FALSE),"#NOMAP#")))="#NOMAP#","Standard","Mapping"))</f>
        <v/>
      </c>
    </row>
    <row r="212" spans="27:27" x14ac:dyDescent="0.25">
      <c r="AA212" t="str">
        <f>IF(Datei!$G212="","",IF(IFERROR(VLOOKUP(Datei!J212,Mapping!$A$5:$B$104,2,FALSE),IFERROR(VLOOKUP(Datei!J212&amp;"",Mapping!$A$5:$B$104,2,FALSE),IFERROR(VLOOKUP(VALUE(Datei!J212),Mapping!$A$5:$B$104,2,FALSE),"#NOMAP#")))="#NOMAP#","Standard","Mapping"))</f>
        <v/>
      </c>
    </row>
    <row r="213" spans="27:27" x14ac:dyDescent="0.25">
      <c r="AA213" t="str">
        <f>IF(Datei!$G213="","",IF(IFERROR(VLOOKUP(Datei!J213,Mapping!$A$5:$B$104,2,FALSE),IFERROR(VLOOKUP(Datei!J213&amp;"",Mapping!$A$5:$B$104,2,FALSE),IFERROR(VLOOKUP(VALUE(Datei!J213),Mapping!$A$5:$B$104,2,FALSE),"#NOMAP#")))="#NOMAP#","Standard","Mapping"))</f>
        <v/>
      </c>
    </row>
    <row r="214" spans="27:27" x14ac:dyDescent="0.25">
      <c r="AA214" t="str">
        <f>IF(Datei!$G214="","",IF(IFERROR(VLOOKUP(Datei!J214,Mapping!$A$5:$B$104,2,FALSE),IFERROR(VLOOKUP(Datei!J214&amp;"",Mapping!$A$5:$B$104,2,FALSE),IFERROR(VLOOKUP(VALUE(Datei!J214),Mapping!$A$5:$B$104,2,FALSE),"#NOMAP#")))="#NOMAP#","Standard","Mapping"))</f>
        <v/>
      </c>
    </row>
    <row r="215" spans="27:27" x14ac:dyDescent="0.25">
      <c r="AA215" t="str">
        <f>IF(Datei!$G215="","",IF(IFERROR(VLOOKUP(Datei!J215,Mapping!$A$5:$B$104,2,FALSE),IFERROR(VLOOKUP(Datei!J215&amp;"",Mapping!$A$5:$B$104,2,FALSE),IFERROR(VLOOKUP(VALUE(Datei!J215),Mapping!$A$5:$B$104,2,FALSE),"#NOMAP#")))="#NOMAP#","Standard","Mapping"))</f>
        <v/>
      </c>
    </row>
    <row r="216" spans="27:27" x14ac:dyDescent="0.25">
      <c r="AA216" t="str">
        <f>IF(Datei!$G216="","",IF(IFERROR(VLOOKUP(Datei!J216,Mapping!$A$5:$B$104,2,FALSE),IFERROR(VLOOKUP(Datei!J216&amp;"",Mapping!$A$5:$B$104,2,FALSE),IFERROR(VLOOKUP(VALUE(Datei!J216),Mapping!$A$5:$B$104,2,FALSE),"#NOMAP#")))="#NOMAP#","Standard","Mapping"))</f>
        <v/>
      </c>
    </row>
    <row r="217" spans="27:27" x14ac:dyDescent="0.25">
      <c r="AA217" t="str">
        <f>IF(Datei!$G217="","",IF(IFERROR(VLOOKUP(Datei!J217,Mapping!$A$5:$B$104,2,FALSE),IFERROR(VLOOKUP(Datei!J217&amp;"",Mapping!$A$5:$B$104,2,FALSE),IFERROR(VLOOKUP(VALUE(Datei!J217),Mapping!$A$5:$B$104,2,FALSE),"#NOMAP#")))="#NOMAP#","Standard","Mapping"))</f>
        <v/>
      </c>
    </row>
    <row r="218" spans="27:27" x14ac:dyDescent="0.25">
      <c r="AA218" t="str">
        <f>IF(Datei!$G218="","",IF(IFERROR(VLOOKUP(Datei!J218,Mapping!$A$5:$B$104,2,FALSE),IFERROR(VLOOKUP(Datei!J218&amp;"",Mapping!$A$5:$B$104,2,FALSE),IFERROR(VLOOKUP(VALUE(Datei!J218),Mapping!$A$5:$B$104,2,FALSE),"#NOMAP#")))="#NOMAP#","Standard","Mapping"))</f>
        <v/>
      </c>
    </row>
    <row r="219" spans="27:27" x14ac:dyDescent="0.25">
      <c r="AA219" t="str">
        <f>IF(Datei!$G219="","",IF(IFERROR(VLOOKUP(Datei!J219,Mapping!$A$5:$B$104,2,FALSE),IFERROR(VLOOKUP(Datei!J219&amp;"",Mapping!$A$5:$B$104,2,FALSE),IFERROR(VLOOKUP(VALUE(Datei!J219),Mapping!$A$5:$B$104,2,FALSE),"#NOMAP#")))="#NOMAP#","Standard","Mapping"))</f>
        <v/>
      </c>
    </row>
    <row r="220" spans="27:27" x14ac:dyDescent="0.25">
      <c r="AA220" t="str">
        <f>IF(Datei!$G220="","",IF(IFERROR(VLOOKUP(Datei!J220,Mapping!$A$5:$B$104,2,FALSE),IFERROR(VLOOKUP(Datei!J220&amp;"",Mapping!$A$5:$B$104,2,FALSE),IFERROR(VLOOKUP(VALUE(Datei!J220),Mapping!$A$5:$B$104,2,FALSE),"#NOMAP#")))="#NOMAP#","Standard","Mapping"))</f>
        <v/>
      </c>
    </row>
    <row r="221" spans="27:27" x14ac:dyDescent="0.25">
      <c r="AA221" t="str">
        <f>IF(Datei!$G221="","",IF(IFERROR(VLOOKUP(Datei!J221,Mapping!$A$5:$B$104,2,FALSE),IFERROR(VLOOKUP(Datei!J221&amp;"",Mapping!$A$5:$B$104,2,FALSE),IFERROR(VLOOKUP(VALUE(Datei!J221),Mapping!$A$5:$B$104,2,FALSE),"#NOMAP#")))="#NOMAP#","Standard","Mapping"))</f>
        <v/>
      </c>
    </row>
    <row r="222" spans="27:27" x14ac:dyDescent="0.25">
      <c r="AA222" t="str">
        <f>IF(Datei!$G222="","",IF(IFERROR(VLOOKUP(Datei!J222,Mapping!$A$5:$B$104,2,FALSE),IFERROR(VLOOKUP(Datei!J222&amp;"",Mapping!$A$5:$B$104,2,FALSE),IFERROR(VLOOKUP(VALUE(Datei!J222),Mapping!$A$5:$B$104,2,FALSE),"#NOMAP#")))="#NOMAP#","Standard","Mapping"))</f>
        <v/>
      </c>
    </row>
    <row r="223" spans="27:27" x14ac:dyDescent="0.25">
      <c r="AA223" t="str">
        <f>IF(Datei!$G223="","",IF(IFERROR(VLOOKUP(Datei!J223,Mapping!$A$5:$B$104,2,FALSE),IFERROR(VLOOKUP(Datei!J223&amp;"",Mapping!$A$5:$B$104,2,FALSE),IFERROR(VLOOKUP(VALUE(Datei!J223),Mapping!$A$5:$B$104,2,FALSE),"#NOMAP#")))="#NOMAP#","Standard","Mapping"))</f>
        <v/>
      </c>
    </row>
    <row r="224" spans="27:27" x14ac:dyDescent="0.25">
      <c r="AA224" t="str">
        <f>IF(Datei!$G224="","",IF(IFERROR(VLOOKUP(Datei!J224,Mapping!$A$5:$B$104,2,FALSE),IFERROR(VLOOKUP(Datei!J224&amp;"",Mapping!$A$5:$B$104,2,FALSE),IFERROR(VLOOKUP(VALUE(Datei!J224),Mapping!$A$5:$B$104,2,FALSE),"#NOMAP#")))="#NOMAP#","Standard","Mapping"))</f>
        <v/>
      </c>
    </row>
    <row r="225" spans="27:27" x14ac:dyDescent="0.25">
      <c r="AA225" t="str">
        <f>IF(Datei!$G225="","",IF(IFERROR(VLOOKUP(Datei!J225,Mapping!$A$5:$B$104,2,FALSE),IFERROR(VLOOKUP(Datei!J225&amp;"",Mapping!$A$5:$B$104,2,FALSE),IFERROR(VLOOKUP(VALUE(Datei!J225),Mapping!$A$5:$B$104,2,FALSE),"#NOMAP#")))="#NOMAP#","Standard","Mapping"))</f>
        <v/>
      </c>
    </row>
    <row r="226" spans="27:27" x14ac:dyDescent="0.25">
      <c r="AA226" t="str">
        <f>IF(Datei!$G226="","",IF(IFERROR(VLOOKUP(Datei!J226,Mapping!$A$5:$B$104,2,FALSE),IFERROR(VLOOKUP(Datei!J226&amp;"",Mapping!$A$5:$B$104,2,FALSE),IFERROR(VLOOKUP(VALUE(Datei!J226),Mapping!$A$5:$B$104,2,FALSE),"#NOMAP#")))="#NOMAP#","Standard","Mapping"))</f>
        <v/>
      </c>
    </row>
    <row r="227" spans="27:27" x14ac:dyDescent="0.25">
      <c r="AA227" t="str">
        <f>IF(Datei!$G227="","",IF(IFERROR(VLOOKUP(Datei!J227,Mapping!$A$5:$B$104,2,FALSE),IFERROR(VLOOKUP(Datei!J227&amp;"",Mapping!$A$5:$B$104,2,FALSE),IFERROR(VLOOKUP(VALUE(Datei!J227),Mapping!$A$5:$B$104,2,FALSE),"#NOMAP#")))="#NOMAP#","Standard","Mapping"))</f>
        <v/>
      </c>
    </row>
    <row r="228" spans="27:27" x14ac:dyDescent="0.25">
      <c r="AA228" t="str">
        <f>IF(Datei!$G228="","",IF(IFERROR(VLOOKUP(Datei!J228,Mapping!$A$5:$B$104,2,FALSE),IFERROR(VLOOKUP(Datei!J228&amp;"",Mapping!$A$5:$B$104,2,FALSE),IFERROR(VLOOKUP(VALUE(Datei!J228),Mapping!$A$5:$B$104,2,FALSE),"#NOMAP#")))="#NOMAP#","Standard","Mapping"))</f>
        <v/>
      </c>
    </row>
    <row r="229" spans="27:27" x14ac:dyDescent="0.25">
      <c r="AA229" t="str">
        <f>IF(Datei!$G229="","",IF(IFERROR(VLOOKUP(Datei!J229,Mapping!$A$5:$B$104,2,FALSE),IFERROR(VLOOKUP(Datei!J229&amp;"",Mapping!$A$5:$B$104,2,FALSE),IFERROR(VLOOKUP(VALUE(Datei!J229),Mapping!$A$5:$B$104,2,FALSE),"#NOMAP#")))="#NOMAP#","Standard","Mapping"))</f>
        <v/>
      </c>
    </row>
    <row r="230" spans="27:27" x14ac:dyDescent="0.25">
      <c r="AA230" t="str">
        <f>IF(Datei!$G230="","",IF(IFERROR(VLOOKUP(Datei!J230,Mapping!$A$5:$B$104,2,FALSE),IFERROR(VLOOKUP(Datei!J230&amp;"",Mapping!$A$5:$B$104,2,FALSE),IFERROR(VLOOKUP(VALUE(Datei!J230),Mapping!$A$5:$B$104,2,FALSE),"#NOMAP#")))="#NOMAP#","Standard","Mapping"))</f>
        <v/>
      </c>
    </row>
    <row r="231" spans="27:27" x14ac:dyDescent="0.25">
      <c r="AA231" t="str">
        <f>IF(Datei!$G231="","",IF(IFERROR(VLOOKUP(Datei!J231,Mapping!$A$5:$B$104,2,FALSE),IFERROR(VLOOKUP(Datei!J231&amp;"",Mapping!$A$5:$B$104,2,FALSE),IFERROR(VLOOKUP(VALUE(Datei!J231),Mapping!$A$5:$B$104,2,FALSE),"#NOMAP#")))="#NOMAP#","Standard","Mapping"))</f>
        <v/>
      </c>
    </row>
    <row r="232" spans="27:27" x14ac:dyDescent="0.25">
      <c r="AA232" t="str">
        <f>IF(Datei!$G232="","",IF(IFERROR(VLOOKUP(Datei!J232,Mapping!$A$5:$B$104,2,FALSE),IFERROR(VLOOKUP(Datei!J232&amp;"",Mapping!$A$5:$B$104,2,FALSE),IFERROR(VLOOKUP(VALUE(Datei!J232),Mapping!$A$5:$B$104,2,FALSE),"#NOMAP#")))="#NOMAP#","Standard","Mapping"))</f>
        <v/>
      </c>
    </row>
    <row r="233" spans="27:27" x14ac:dyDescent="0.25">
      <c r="AA233" t="str">
        <f>IF(Datei!$G233="","",IF(IFERROR(VLOOKUP(Datei!J233,Mapping!$A$5:$B$104,2,FALSE),IFERROR(VLOOKUP(Datei!J233&amp;"",Mapping!$A$5:$B$104,2,FALSE),IFERROR(VLOOKUP(VALUE(Datei!J233),Mapping!$A$5:$B$104,2,FALSE),"#NOMAP#")))="#NOMAP#","Standard","Mapping"))</f>
        <v/>
      </c>
    </row>
    <row r="234" spans="27:27" x14ac:dyDescent="0.25">
      <c r="AA234" t="str">
        <f>IF(Datei!$G234="","",IF(IFERROR(VLOOKUP(Datei!J234,Mapping!$A$5:$B$104,2,FALSE),IFERROR(VLOOKUP(Datei!J234&amp;"",Mapping!$A$5:$B$104,2,FALSE),IFERROR(VLOOKUP(VALUE(Datei!J234),Mapping!$A$5:$B$104,2,FALSE),"#NOMAP#")))="#NOMAP#","Standard","Mapping"))</f>
        <v/>
      </c>
    </row>
    <row r="235" spans="27:27" x14ac:dyDescent="0.25">
      <c r="AA235" t="str">
        <f>IF(Datei!$G235="","",IF(IFERROR(VLOOKUP(Datei!J235,Mapping!$A$5:$B$104,2,FALSE),IFERROR(VLOOKUP(Datei!J235&amp;"",Mapping!$A$5:$B$104,2,FALSE),IFERROR(VLOOKUP(VALUE(Datei!J235),Mapping!$A$5:$B$104,2,FALSE),"#NOMAP#")))="#NOMAP#","Standard","Mapping"))</f>
        <v/>
      </c>
    </row>
    <row r="236" spans="27:27" x14ac:dyDescent="0.25">
      <c r="AA236" t="str">
        <f>IF(Datei!$G236="","",IF(IFERROR(VLOOKUP(Datei!J236,Mapping!$A$5:$B$104,2,FALSE),IFERROR(VLOOKUP(Datei!J236&amp;"",Mapping!$A$5:$B$104,2,FALSE),IFERROR(VLOOKUP(VALUE(Datei!J236),Mapping!$A$5:$B$104,2,FALSE),"#NOMAP#")))="#NOMAP#","Standard","Mapping"))</f>
        <v/>
      </c>
    </row>
    <row r="237" spans="27:27" x14ac:dyDescent="0.25">
      <c r="AA237" t="str">
        <f>IF(Datei!$G237="","",IF(IFERROR(VLOOKUP(Datei!J237,Mapping!$A$5:$B$104,2,FALSE),IFERROR(VLOOKUP(Datei!J237&amp;"",Mapping!$A$5:$B$104,2,FALSE),IFERROR(VLOOKUP(VALUE(Datei!J237),Mapping!$A$5:$B$104,2,FALSE),"#NOMAP#")))="#NOMAP#","Standard","Mapping"))</f>
        <v/>
      </c>
    </row>
    <row r="238" spans="27:27" x14ac:dyDescent="0.25">
      <c r="AA238" t="str">
        <f>IF(Datei!$G238="","",IF(IFERROR(VLOOKUP(Datei!J238,Mapping!$A$5:$B$104,2,FALSE),IFERROR(VLOOKUP(Datei!J238&amp;"",Mapping!$A$5:$B$104,2,FALSE),IFERROR(VLOOKUP(VALUE(Datei!J238),Mapping!$A$5:$B$104,2,FALSE),"#NOMAP#")))="#NOMAP#","Standard","Mapping"))</f>
        <v/>
      </c>
    </row>
    <row r="239" spans="27:27" x14ac:dyDescent="0.25">
      <c r="AA239" t="str">
        <f>IF(Datei!$G239="","",IF(IFERROR(VLOOKUP(Datei!J239,Mapping!$A$5:$B$104,2,FALSE),IFERROR(VLOOKUP(Datei!J239&amp;"",Mapping!$A$5:$B$104,2,FALSE),IFERROR(VLOOKUP(VALUE(Datei!J239),Mapping!$A$5:$B$104,2,FALSE),"#NOMAP#")))="#NOMAP#","Standard","Mapping"))</f>
        <v/>
      </c>
    </row>
    <row r="240" spans="27:27" x14ac:dyDescent="0.25">
      <c r="AA240" t="str">
        <f>IF(Datei!$G240="","",IF(IFERROR(VLOOKUP(Datei!J240,Mapping!$A$5:$B$104,2,FALSE),IFERROR(VLOOKUP(Datei!J240&amp;"",Mapping!$A$5:$B$104,2,FALSE),IFERROR(VLOOKUP(VALUE(Datei!J240),Mapping!$A$5:$B$104,2,FALSE),"#NOMAP#")))="#NOMAP#","Standard","Mapping"))</f>
        <v/>
      </c>
    </row>
    <row r="241" spans="27:27" x14ac:dyDescent="0.25">
      <c r="AA241" t="str">
        <f>IF(Datei!$G241="","",IF(IFERROR(VLOOKUP(Datei!J241,Mapping!$A$5:$B$104,2,FALSE),IFERROR(VLOOKUP(Datei!J241&amp;"",Mapping!$A$5:$B$104,2,FALSE),IFERROR(VLOOKUP(VALUE(Datei!J241),Mapping!$A$5:$B$104,2,FALSE),"#NOMAP#")))="#NOMAP#","Standard","Mapping"))</f>
        <v/>
      </c>
    </row>
    <row r="242" spans="27:27" x14ac:dyDescent="0.25">
      <c r="AA242" t="str">
        <f>IF(Datei!$G242="","",IF(IFERROR(VLOOKUP(Datei!J242,Mapping!$A$5:$B$104,2,FALSE),IFERROR(VLOOKUP(Datei!J242&amp;"",Mapping!$A$5:$B$104,2,FALSE),IFERROR(VLOOKUP(VALUE(Datei!J242),Mapping!$A$5:$B$104,2,FALSE),"#NOMAP#")))="#NOMAP#","Standard","Mapping"))</f>
        <v/>
      </c>
    </row>
    <row r="243" spans="27:27" x14ac:dyDescent="0.25">
      <c r="AA243" t="str">
        <f>IF(Datei!$G243="","",IF(IFERROR(VLOOKUP(Datei!J243,Mapping!$A$5:$B$104,2,FALSE),IFERROR(VLOOKUP(Datei!J243&amp;"",Mapping!$A$5:$B$104,2,FALSE),IFERROR(VLOOKUP(VALUE(Datei!J243),Mapping!$A$5:$B$104,2,FALSE),"#NOMAP#")))="#NOMAP#","Standard","Mapping"))</f>
        <v/>
      </c>
    </row>
    <row r="244" spans="27:27" x14ac:dyDescent="0.25">
      <c r="AA244" t="str">
        <f>IF(Datei!$G244="","",IF(IFERROR(VLOOKUP(Datei!J244,Mapping!$A$5:$B$104,2,FALSE),IFERROR(VLOOKUP(Datei!J244&amp;"",Mapping!$A$5:$B$104,2,FALSE),IFERROR(VLOOKUP(VALUE(Datei!J244),Mapping!$A$5:$B$104,2,FALSE),"#NOMAP#")))="#NOMAP#","Standard","Mapping"))</f>
        <v/>
      </c>
    </row>
    <row r="245" spans="27:27" x14ac:dyDescent="0.25">
      <c r="AA245" t="str">
        <f>IF(Datei!$G245="","",IF(IFERROR(VLOOKUP(Datei!J245,Mapping!$A$5:$B$104,2,FALSE),IFERROR(VLOOKUP(Datei!J245&amp;"",Mapping!$A$5:$B$104,2,FALSE),IFERROR(VLOOKUP(VALUE(Datei!J245),Mapping!$A$5:$B$104,2,FALSE),"#NOMAP#")))="#NOMAP#","Standard","Mapping"))</f>
        <v/>
      </c>
    </row>
    <row r="246" spans="27:27" x14ac:dyDescent="0.25">
      <c r="AA246" t="str">
        <f>IF(Datei!$G246="","",IF(IFERROR(VLOOKUP(Datei!J246,Mapping!$A$5:$B$104,2,FALSE),IFERROR(VLOOKUP(Datei!J246&amp;"",Mapping!$A$5:$B$104,2,FALSE),IFERROR(VLOOKUP(VALUE(Datei!J246),Mapping!$A$5:$B$104,2,FALSE),"#NOMAP#")))="#NOMAP#","Standard","Mapping"))</f>
        <v/>
      </c>
    </row>
    <row r="247" spans="27:27" x14ac:dyDescent="0.25">
      <c r="AA247" t="str">
        <f>IF(Datei!$G247="","",IF(IFERROR(VLOOKUP(Datei!J247,Mapping!$A$5:$B$104,2,FALSE),IFERROR(VLOOKUP(Datei!J247&amp;"",Mapping!$A$5:$B$104,2,FALSE),IFERROR(VLOOKUP(VALUE(Datei!J247),Mapping!$A$5:$B$104,2,FALSE),"#NOMAP#")))="#NOMAP#","Standard","Mapping"))</f>
        <v/>
      </c>
    </row>
    <row r="248" spans="27:27" x14ac:dyDescent="0.25">
      <c r="AA248" t="str">
        <f>IF(Datei!$G248="","",IF(IFERROR(VLOOKUP(Datei!J248,Mapping!$A$5:$B$104,2,FALSE),IFERROR(VLOOKUP(Datei!J248&amp;"",Mapping!$A$5:$B$104,2,FALSE),IFERROR(VLOOKUP(VALUE(Datei!J248),Mapping!$A$5:$B$104,2,FALSE),"#NOMAP#")))="#NOMAP#","Standard","Mapping"))</f>
        <v/>
      </c>
    </row>
    <row r="249" spans="27:27" x14ac:dyDescent="0.25">
      <c r="AA249" t="str">
        <f>IF(Datei!$G249="","",IF(IFERROR(VLOOKUP(Datei!J249,Mapping!$A$5:$B$104,2,FALSE),IFERROR(VLOOKUP(Datei!J249&amp;"",Mapping!$A$5:$B$104,2,FALSE),IFERROR(VLOOKUP(VALUE(Datei!J249),Mapping!$A$5:$B$104,2,FALSE),"#NOMAP#")))="#NOMAP#","Standard","Mapping"))</f>
        <v/>
      </c>
    </row>
    <row r="250" spans="27:27" x14ac:dyDescent="0.25">
      <c r="AA250" t="str">
        <f>IF(Datei!$G250="","",IF(IFERROR(VLOOKUP(Datei!J250,Mapping!$A$5:$B$104,2,FALSE),IFERROR(VLOOKUP(Datei!J250&amp;"",Mapping!$A$5:$B$104,2,FALSE),IFERROR(VLOOKUP(VALUE(Datei!J250),Mapping!$A$5:$B$104,2,FALSE),"#NOMAP#")))="#NOMAP#","Standard","Mapping"))</f>
        <v/>
      </c>
    </row>
    <row r="251" spans="27:27" x14ac:dyDescent="0.25">
      <c r="AA251" t="str">
        <f>IF(Datei!$G251="","",IF(IFERROR(VLOOKUP(Datei!J251,Mapping!$A$5:$B$104,2,FALSE),IFERROR(VLOOKUP(Datei!J251&amp;"",Mapping!$A$5:$B$104,2,FALSE),IFERROR(VLOOKUP(VALUE(Datei!J251),Mapping!$A$5:$B$104,2,FALSE),"#NOMAP#")))="#NOMAP#","Standard","Mapping"))</f>
        <v/>
      </c>
    </row>
    <row r="252" spans="27:27" x14ac:dyDescent="0.25">
      <c r="AA252" t="str">
        <f>IF(Datei!$G252="","",IF(IFERROR(VLOOKUP(Datei!J252,Mapping!$A$5:$B$104,2,FALSE),IFERROR(VLOOKUP(Datei!J252&amp;"",Mapping!$A$5:$B$104,2,FALSE),IFERROR(VLOOKUP(VALUE(Datei!J252),Mapping!$A$5:$B$104,2,FALSE),"#NOMAP#")))="#NOMAP#","Standard","Mapping"))</f>
        <v/>
      </c>
    </row>
    <row r="253" spans="27:27" x14ac:dyDescent="0.25">
      <c r="AA253" t="str">
        <f>IF(Datei!$G253="","",IF(IFERROR(VLOOKUP(Datei!J253,Mapping!$A$5:$B$104,2,FALSE),IFERROR(VLOOKUP(Datei!J253&amp;"",Mapping!$A$5:$B$104,2,FALSE),IFERROR(VLOOKUP(VALUE(Datei!J253),Mapping!$A$5:$B$104,2,FALSE),"#NOMAP#")))="#NOMAP#","Standard","Mapping"))</f>
        <v/>
      </c>
    </row>
    <row r="254" spans="27:27" x14ac:dyDescent="0.25">
      <c r="AA254" t="str">
        <f>IF(Datei!$G254="","",IF(IFERROR(VLOOKUP(Datei!J254,Mapping!$A$5:$B$104,2,FALSE),IFERROR(VLOOKUP(Datei!J254&amp;"",Mapping!$A$5:$B$104,2,FALSE),IFERROR(VLOOKUP(VALUE(Datei!J254),Mapping!$A$5:$B$104,2,FALSE),"#NOMAP#")))="#NOMAP#","Standard","Mapping"))</f>
        <v/>
      </c>
    </row>
    <row r="255" spans="27:27" x14ac:dyDescent="0.25">
      <c r="AA255" t="str">
        <f>IF(Datei!$G255="","",IF(IFERROR(VLOOKUP(Datei!J255,Mapping!$A$5:$B$104,2,FALSE),IFERROR(VLOOKUP(Datei!J255&amp;"",Mapping!$A$5:$B$104,2,FALSE),IFERROR(VLOOKUP(VALUE(Datei!J255),Mapping!$A$5:$B$104,2,FALSE),"#NOMAP#")))="#NOMAP#","Standard","Mapping"))</f>
        <v/>
      </c>
    </row>
    <row r="256" spans="27:27" x14ac:dyDescent="0.25">
      <c r="AA256" t="str">
        <f>IF(Datei!$G256="","",IF(IFERROR(VLOOKUP(Datei!J256,Mapping!$A$5:$B$104,2,FALSE),IFERROR(VLOOKUP(Datei!J256&amp;"",Mapping!$A$5:$B$104,2,FALSE),IFERROR(VLOOKUP(VALUE(Datei!J256),Mapping!$A$5:$B$104,2,FALSE),"#NOMAP#")))="#NOMAP#","Standard","Mapping"))</f>
        <v/>
      </c>
    </row>
    <row r="257" spans="27:27" x14ac:dyDescent="0.25">
      <c r="AA257" t="str">
        <f>IF(Datei!$G257="","",IF(IFERROR(VLOOKUP(Datei!J257,Mapping!$A$5:$B$104,2,FALSE),IFERROR(VLOOKUP(Datei!J257&amp;"",Mapping!$A$5:$B$104,2,FALSE),IFERROR(VLOOKUP(VALUE(Datei!J257),Mapping!$A$5:$B$104,2,FALSE),"#NOMAP#")))="#NOMAP#","Standard","Mapping"))</f>
        <v/>
      </c>
    </row>
    <row r="258" spans="27:27" x14ac:dyDescent="0.25">
      <c r="AA258" t="str">
        <f>IF(Datei!$G258="","",IF(IFERROR(VLOOKUP(Datei!J258,Mapping!$A$5:$B$104,2,FALSE),IFERROR(VLOOKUP(Datei!J258&amp;"",Mapping!$A$5:$B$104,2,FALSE),IFERROR(VLOOKUP(VALUE(Datei!J258),Mapping!$A$5:$B$104,2,FALSE),"#NOMAP#")))="#NOMAP#","Standard","Mapping"))</f>
        <v/>
      </c>
    </row>
    <row r="259" spans="27:27" x14ac:dyDescent="0.25">
      <c r="AA259" t="str">
        <f>IF(Datei!$G259="","",IF(IFERROR(VLOOKUP(Datei!J259,Mapping!$A$5:$B$104,2,FALSE),IFERROR(VLOOKUP(Datei!J259&amp;"",Mapping!$A$5:$B$104,2,FALSE),IFERROR(VLOOKUP(VALUE(Datei!J259),Mapping!$A$5:$B$104,2,FALSE),"#NOMAP#")))="#NOMAP#","Standard","Mapping"))</f>
        <v/>
      </c>
    </row>
    <row r="260" spans="27:27" x14ac:dyDescent="0.25">
      <c r="AA260" t="str">
        <f>IF(Datei!$G260="","",IF(IFERROR(VLOOKUP(Datei!J260,Mapping!$A$5:$B$104,2,FALSE),IFERROR(VLOOKUP(Datei!J260&amp;"",Mapping!$A$5:$B$104,2,FALSE),IFERROR(VLOOKUP(VALUE(Datei!J260),Mapping!$A$5:$B$104,2,FALSE),"#NOMAP#")))="#NOMAP#","Standard","Mapping"))</f>
        <v/>
      </c>
    </row>
    <row r="261" spans="27:27" x14ac:dyDescent="0.25">
      <c r="AA261" t="str">
        <f>IF(Datei!$G261="","",IF(IFERROR(VLOOKUP(Datei!J261,Mapping!$A$5:$B$104,2,FALSE),IFERROR(VLOOKUP(Datei!J261&amp;"",Mapping!$A$5:$B$104,2,FALSE),IFERROR(VLOOKUP(VALUE(Datei!J261),Mapping!$A$5:$B$104,2,FALSE),"#NOMAP#")))="#NOMAP#","Standard","Mapping"))</f>
        <v/>
      </c>
    </row>
    <row r="262" spans="27:27" x14ac:dyDescent="0.25">
      <c r="AA262" t="str">
        <f>IF(Datei!$G262="","",IF(IFERROR(VLOOKUP(Datei!J262,Mapping!$A$5:$B$104,2,FALSE),IFERROR(VLOOKUP(Datei!J262&amp;"",Mapping!$A$5:$B$104,2,FALSE),IFERROR(VLOOKUP(VALUE(Datei!J262),Mapping!$A$5:$B$104,2,FALSE),"#NOMAP#")))="#NOMAP#","Standard","Mapping"))</f>
        <v/>
      </c>
    </row>
    <row r="263" spans="27:27" x14ac:dyDescent="0.25">
      <c r="AA263" t="str">
        <f>IF(Datei!$G263="","",IF(IFERROR(VLOOKUP(Datei!J263,Mapping!$A$5:$B$104,2,FALSE),IFERROR(VLOOKUP(Datei!J263&amp;"",Mapping!$A$5:$B$104,2,FALSE),IFERROR(VLOOKUP(VALUE(Datei!J263),Mapping!$A$5:$B$104,2,FALSE),"#NOMAP#")))="#NOMAP#","Standard","Mapping"))</f>
        <v/>
      </c>
    </row>
    <row r="264" spans="27:27" x14ac:dyDescent="0.25">
      <c r="AA264" t="str">
        <f>IF(Datei!$G264="","",IF(IFERROR(VLOOKUP(Datei!J264,Mapping!$A$5:$B$104,2,FALSE),IFERROR(VLOOKUP(Datei!J264&amp;"",Mapping!$A$5:$B$104,2,FALSE),IFERROR(VLOOKUP(VALUE(Datei!J264),Mapping!$A$5:$B$104,2,FALSE),"#NOMAP#")))="#NOMAP#","Standard","Mapping"))</f>
        <v/>
      </c>
    </row>
    <row r="265" spans="27:27" x14ac:dyDescent="0.25">
      <c r="AA265" t="str">
        <f>IF(Datei!$G265="","",IF(IFERROR(VLOOKUP(Datei!J265,Mapping!$A$5:$B$104,2,FALSE),IFERROR(VLOOKUP(Datei!J265&amp;"",Mapping!$A$5:$B$104,2,FALSE),IFERROR(VLOOKUP(VALUE(Datei!J265),Mapping!$A$5:$B$104,2,FALSE),"#NOMAP#")))="#NOMAP#","Standard","Mapping"))</f>
        <v/>
      </c>
    </row>
    <row r="266" spans="27:27" x14ac:dyDescent="0.25">
      <c r="AA266" t="str">
        <f>IF(Datei!$G266="","",IF(IFERROR(VLOOKUP(Datei!J266,Mapping!$A$5:$B$104,2,FALSE),IFERROR(VLOOKUP(Datei!J266&amp;"",Mapping!$A$5:$B$104,2,FALSE),IFERROR(VLOOKUP(VALUE(Datei!J266),Mapping!$A$5:$B$104,2,FALSE),"#NOMAP#")))="#NOMAP#","Standard","Mapping"))</f>
        <v/>
      </c>
    </row>
    <row r="267" spans="27:27" x14ac:dyDescent="0.25">
      <c r="AA267" t="str">
        <f>IF(Datei!$G267="","",IF(IFERROR(VLOOKUP(Datei!J267,Mapping!$A$5:$B$104,2,FALSE),IFERROR(VLOOKUP(Datei!J267&amp;"",Mapping!$A$5:$B$104,2,FALSE),IFERROR(VLOOKUP(VALUE(Datei!J267),Mapping!$A$5:$B$104,2,FALSE),"#NOMAP#")))="#NOMAP#","Standard","Mapping"))</f>
        <v/>
      </c>
    </row>
    <row r="268" spans="27:27" x14ac:dyDescent="0.25">
      <c r="AA268" t="str">
        <f>IF(Datei!$G268="","",IF(IFERROR(VLOOKUP(Datei!J268,Mapping!$A$5:$B$104,2,FALSE),IFERROR(VLOOKUP(Datei!J268&amp;"",Mapping!$A$5:$B$104,2,FALSE),IFERROR(VLOOKUP(VALUE(Datei!J268),Mapping!$A$5:$B$104,2,FALSE),"#NOMAP#")))="#NOMAP#","Standard","Mapping"))</f>
        <v/>
      </c>
    </row>
    <row r="269" spans="27:27" x14ac:dyDescent="0.25">
      <c r="AA269" t="str">
        <f>IF(Datei!$G269="","",IF(IFERROR(VLOOKUP(Datei!J269,Mapping!$A$5:$B$104,2,FALSE),IFERROR(VLOOKUP(Datei!J269&amp;"",Mapping!$A$5:$B$104,2,FALSE),IFERROR(VLOOKUP(VALUE(Datei!J269),Mapping!$A$5:$B$104,2,FALSE),"#NOMAP#")))="#NOMAP#","Standard","Mapping"))</f>
        <v/>
      </c>
    </row>
    <row r="270" spans="27:27" x14ac:dyDescent="0.25">
      <c r="AA270" t="str">
        <f>IF(Datei!$G270="","",IF(IFERROR(VLOOKUP(Datei!J270,Mapping!$A$5:$B$104,2,FALSE),IFERROR(VLOOKUP(Datei!J270&amp;"",Mapping!$A$5:$B$104,2,FALSE),IFERROR(VLOOKUP(VALUE(Datei!J270),Mapping!$A$5:$B$104,2,FALSE),"#NOMAP#")))="#NOMAP#","Standard","Mapping"))</f>
        <v/>
      </c>
    </row>
    <row r="271" spans="27:27" x14ac:dyDescent="0.25">
      <c r="AA271" t="str">
        <f>IF(Datei!$G271="","",IF(IFERROR(VLOOKUP(Datei!J271,Mapping!$A$5:$B$104,2,FALSE),IFERROR(VLOOKUP(Datei!J271&amp;"",Mapping!$A$5:$B$104,2,FALSE),IFERROR(VLOOKUP(VALUE(Datei!J271),Mapping!$A$5:$B$104,2,FALSE),"#NOMAP#")))="#NOMAP#","Standard","Mapping"))</f>
        <v/>
      </c>
    </row>
    <row r="272" spans="27:27" x14ac:dyDescent="0.25">
      <c r="AA272" t="str">
        <f>IF(Datei!$G272="","",IF(IFERROR(VLOOKUP(Datei!J272,Mapping!$A$5:$B$104,2,FALSE),IFERROR(VLOOKUP(Datei!J272&amp;"",Mapping!$A$5:$B$104,2,FALSE),IFERROR(VLOOKUP(VALUE(Datei!J272),Mapping!$A$5:$B$104,2,FALSE),"#NOMAP#")))="#NOMAP#","Standard","Mapping"))</f>
        <v/>
      </c>
    </row>
    <row r="273" spans="27:27" x14ac:dyDescent="0.25">
      <c r="AA273" t="str">
        <f>IF(Datei!$G273="","",IF(IFERROR(VLOOKUP(Datei!J273,Mapping!$A$5:$B$104,2,FALSE),IFERROR(VLOOKUP(Datei!J273&amp;"",Mapping!$A$5:$B$104,2,FALSE),IFERROR(VLOOKUP(VALUE(Datei!J273),Mapping!$A$5:$B$104,2,FALSE),"#NOMAP#")))="#NOMAP#","Standard","Mapping"))</f>
        <v/>
      </c>
    </row>
    <row r="274" spans="27:27" x14ac:dyDescent="0.25">
      <c r="AA274" t="str">
        <f>IF(Datei!$G274="","",IF(IFERROR(VLOOKUP(Datei!J274,Mapping!$A$5:$B$104,2,FALSE),IFERROR(VLOOKUP(Datei!J274&amp;"",Mapping!$A$5:$B$104,2,FALSE),IFERROR(VLOOKUP(VALUE(Datei!J274),Mapping!$A$5:$B$104,2,FALSE),"#NOMAP#")))="#NOMAP#","Standard","Mapping"))</f>
        <v/>
      </c>
    </row>
    <row r="275" spans="27:27" x14ac:dyDescent="0.25">
      <c r="AA275" t="str">
        <f>IF(Datei!$G275="","",IF(IFERROR(VLOOKUP(Datei!J275,Mapping!$A$5:$B$104,2,FALSE),IFERROR(VLOOKUP(Datei!J275&amp;"",Mapping!$A$5:$B$104,2,FALSE),IFERROR(VLOOKUP(VALUE(Datei!J275),Mapping!$A$5:$B$104,2,FALSE),"#NOMAP#")))="#NOMAP#","Standard","Mapping"))</f>
        <v/>
      </c>
    </row>
    <row r="276" spans="27:27" x14ac:dyDescent="0.25">
      <c r="AA276" t="str">
        <f>IF(Datei!$G276="","",IF(IFERROR(VLOOKUP(Datei!J276,Mapping!$A$5:$B$104,2,FALSE),IFERROR(VLOOKUP(Datei!J276&amp;"",Mapping!$A$5:$B$104,2,FALSE),IFERROR(VLOOKUP(VALUE(Datei!J276),Mapping!$A$5:$B$104,2,FALSE),"#NOMAP#")))="#NOMAP#","Standard","Mapping"))</f>
        <v/>
      </c>
    </row>
    <row r="277" spans="27:27" x14ac:dyDescent="0.25">
      <c r="AA277" t="str">
        <f>IF(Datei!$G277="","",IF(IFERROR(VLOOKUP(Datei!J277,Mapping!$A$5:$B$104,2,FALSE),IFERROR(VLOOKUP(Datei!J277&amp;"",Mapping!$A$5:$B$104,2,FALSE),IFERROR(VLOOKUP(VALUE(Datei!J277),Mapping!$A$5:$B$104,2,FALSE),"#NOMAP#")))="#NOMAP#","Standard","Mapping"))</f>
        <v/>
      </c>
    </row>
    <row r="278" spans="27:27" x14ac:dyDescent="0.25">
      <c r="AA278" t="str">
        <f>IF(Datei!$G278="","",IF(IFERROR(VLOOKUP(Datei!J278,Mapping!$A$5:$B$104,2,FALSE),IFERROR(VLOOKUP(Datei!J278&amp;"",Mapping!$A$5:$B$104,2,FALSE),IFERROR(VLOOKUP(VALUE(Datei!J278),Mapping!$A$5:$B$104,2,FALSE),"#NOMAP#")))="#NOMAP#","Standard","Mapping"))</f>
        <v/>
      </c>
    </row>
    <row r="279" spans="27:27" x14ac:dyDescent="0.25">
      <c r="AA279" t="str">
        <f>IF(Datei!$G279="","",IF(IFERROR(VLOOKUP(Datei!J279,Mapping!$A$5:$B$104,2,FALSE),IFERROR(VLOOKUP(Datei!J279&amp;"",Mapping!$A$5:$B$104,2,FALSE),IFERROR(VLOOKUP(VALUE(Datei!J279),Mapping!$A$5:$B$104,2,FALSE),"#NOMAP#")))="#NOMAP#","Standard","Mapping"))</f>
        <v/>
      </c>
    </row>
    <row r="280" spans="27:27" x14ac:dyDescent="0.25">
      <c r="AA280" t="str">
        <f>IF(Datei!$G280="","",IF(IFERROR(VLOOKUP(Datei!J280,Mapping!$A$5:$B$104,2,FALSE),IFERROR(VLOOKUP(Datei!J280&amp;"",Mapping!$A$5:$B$104,2,FALSE),IFERROR(VLOOKUP(VALUE(Datei!J280),Mapping!$A$5:$B$104,2,FALSE),"#NOMAP#")))="#NOMAP#","Standard","Mapping"))</f>
        <v/>
      </c>
    </row>
    <row r="281" spans="27:27" x14ac:dyDescent="0.25">
      <c r="AA281" t="str">
        <f>IF(Datei!$G281="","",IF(IFERROR(VLOOKUP(Datei!J281,Mapping!$A$5:$B$104,2,FALSE),IFERROR(VLOOKUP(Datei!J281&amp;"",Mapping!$A$5:$B$104,2,FALSE),IFERROR(VLOOKUP(VALUE(Datei!J281),Mapping!$A$5:$B$104,2,FALSE),"#NOMAP#")))="#NOMAP#","Standard","Mapping"))</f>
        <v/>
      </c>
    </row>
    <row r="282" spans="27:27" x14ac:dyDescent="0.25">
      <c r="AA282" t="str">
        <f>IF(Datei!$G282="","",IF(IFERROR(VLOOKUP(Datei!J282,Mapping!$A$5:$B$104,2,FALSE),IFERROR(VLOOKUP(Datei!J282&amp;"",Mapping!$A$5:$B$104,2,FALSE),IFERROR(VLOOKUP(VALUE(Datei!J282),Mapping!$A$5:$B$104,2,FALSE),"#NOMAP#")))="#NOMAP#","Standard","Mapping"))</f>
        <v/>
      </c>
    </row>
    <row r="283" spans="27:27" x14ac:dyDescent="0.25">
      <c r="AA283" t="str">
        <f>IF(Datei!$G283="","",IF(IFERROR(VLOOKUP(Datei!J283,Mapping!$A$5:$B$104,2,FALSE),IFERROR(VLOOKUP(Datei!J283&amp;"",Mapping!$A$5:$B$104,2,FALSE),IFERROR(VLOOKUP(VALUE(Datei!J283),Mapping!$A$5:$B$104,2,FALSE),"#NOMAP#")))="#NOMAP#","Standard","Mapping"))</f>
        <v/>
      </c>
    </row>
    <row r="284" spans="27:27" x14ac:dyDescent="0.25">
      <c r="AA284" t="str">
        <f>IF(Datei!$G284="","",IF(IFERROR(VLOOKUP(Datei!J284,Mapping!$A$5:$B$104,2,FALSE),IFERROR(VLOOKUP(Datei!J284&amp;"",Mapping!$A$5:$B$104,2,FALSE),IFERROR(VLOOKUP(VALUE(Datei!J284),Mapping!$A$5:$B$104,2,FALSE),"#NOMAP#")))="#NOMAP#","Standard","Mapping"))</f>
        <v/>
      </c>
    </row>
    <row r="285" spans="27:27" x14ac:dyDescent="0.25">
      <c r="AA285" t="str">
        <f>IF(Datei!$G285="","",IF(IFERROR(VLOOKUP(Datei!J285,Mapping!$A$5:$B$104,2,FALSE),IFERROR(VLOOKUP(Datei!J285&amp;"",Mapping!$A$5:$B$104,2,FALSE),IFERROR(VLOOKUP(VALUE(Datei!J285),Mapping!$A$5:$B$104,2,FALSE),"#NOMAP#")))="#NOMAP#","Standard","Mapping"))</f>
        <v/>
      </c>
    </row>
    <row r="286" spans="27:27" x14ac:dyDescent="0.25">
      <c r="AA286" t="str">
        <f>IF(Datei!$G286="","",IF(IFERROR(VLOOKUP(Datei!J286,Mapping!$A$5:$B$104,2,FALSE),IFERROR(VLOOKUP(Datei!J286&amp;"",Mapping!$A$5:$B$104,2,FALSE),IFERROR(VLOOKUP(VALUE(Datei!J286),Mapping!$A$5:$B$104,2,FALSE),"#NOMAP#")))="#NOMAP#","Standard","Mapping"))</f>
        <v/>
      </c>
    </row>
    <row r="287" spans="27:27" x14ac:dyDescent="0.25">
      <c r="AA287" t="str">
        <f>IF(Datei!$G287="","",IF(IFERROR(VLOOKUP(Datei!J287,Mapping!$A$5:$B$104,2,FALSE),IFERROR(VLOOKUP(Datei!J287&amp;"",Mapping!$A$5:$B$104,2,FALSE),IFERROR(VLOOKUP(VALUE(Datei!J287),Mapping!$A$5:$B$104,2,FALSE),"#NOMAP#")))="#NOMAP#","Standard","Mapping"))</f>
        <v/>
      </c>
    </row>
    <row r="288" spans="27:27" x14ac:dyDescent="0.25">
      <c r="AA288" t="str">
        <f>IF(Datei!$G288="","",IF(IFERROR(VLOOKUP(Datei!J288,Mapping!$A$5:$B$104,2,FALSE),IFERROR(VLOOKUP(Datei!J288&amp;"",Mapping!$A$5:$B$104,2,FALSE),IFERROR(VLOOKUP(VALUE(Datei!J288),Mapping!$A$5:$B$104,2,FALSE),"#NOMAP#")))="#NOMAP#","Standard","Mapping"))</f>
        <v/>
      </c>
    </row>
    <row r="289" spans="27:27" x14ac:dyDescent="0.25">
      <c r="AA289" t="str">
        <f>IF(Datei!$G289="","",IF(IFERROR(VLOOKUP(Datei!J289,Mapping!$A$5:$B$104,2,FALSE),IFERROR(VLOOKUP(Datei!J289&amp;"",Mapping!$A$5:$B$104,2,FALSE),IFERROR(VLOOKUP(VALUE(Datei!J289),Mapping!$A$5:$B$104,2,FALSE),"#NOMAP#")))="#NOMAP#","Standard","Mapping"))</f>
        <v/>
      </c>
    </row>
    <row r="290" spans="27:27" x14ac:dyDescent="0.25">
      <c r="AA290" t="str">
        <f>IF(Datei!$G290="","",IF(IFERROR(VLOOKUP(Datei!J290,Mapping!$A$5:$B$104,2,FALSE),IFERROR(VLOOKUP(Datei!J290&amp;"",Mapping!$A$5:$B$104,2,FALSE),IFERROR(VLOOKUP(VALUE(Datei!J290),Mapping!$A$5:$B$104,2,FALSE),"#NOMAP#")))="#NOMAP#","Standard","Mapping"))</f>
        <v/>
      </c>
    </row>
    <row r="291" spans="27:27" x14ac:dyDescent="0.25">
      <c r="AA291" t="str">
        <f>IF(Datei!$G291="","",IF(IFERROR(VLOOKUP(Datei!J291,Mapping!$A$5:$B$104,2,FALSE),IFERROR(VLOOKUP(Datei!J291&amp;"",Mapping!$A$5:$B$104,2,FALSE),IFERROR(VLOOKUP(VALUE(Datei!J291),Mapping!$A$5:$B$104,2,FALSE),"#NOMAP#")))="#NOMAP#","Standard","Mapping"))</f>
        <v/>
      </c>
    </row>
    <row r="292" spans="27:27" x14ac:dyDescent="0.25">
      <c r="AA292" t="str">
        <f>IF(Datei!$G292="","",IF(IFERROR(VLOOKUP(Datei!J292,Mapping!$A$5:$B$104,2,FALSE),IFERROR(VLOOKUP(Datei!J292&amp;"",Mapping!$A$5:$B$104,2,FALSE),IFERROR(VLOOKUP(VALUE(Datei!J292),Mapping!$A$5:$B$104,2,FALSE),"#NOMAP#")))="#NOMAP#","Standard","Mapping"))</f>
        <v/>
      </c>
    </row>
    <row r="293" spans="27:27" x14ac:dyDescent="0.25">
      <c r="AA293" t="str">
        <f>IF(Datei!$G293="","",IF(IFERROR(VLOOKUP(Datei!J293,Mapping!$A$5:$B$104,2,FALSE),IFERROR(VLOOKUP(Datei!J293&amp;"",Mapping!$A$5:$B$104,2,FALSE),IFERROR(VLOOKUP(VALUE(Datei!J293),Mapping!$A$5:$B$104,2,FALSE),"#NOMAP#")))="#NOMAP#","Standard","Mapping"))</f>
        <v/>
      </c>
    </row>
    <row r="294" spans="27:27" x14ac:dyDescent="0.25">
      <c r="AA294" t="str">
        <f>IF(Datei!$G294="","",IF(IFERROR(VLOOKUP(Datei!J294,Mapping!$A$5:$B$104,2,FALSE),IFERROR(VLOOKUP(Datei!J294&amp;"",Mapping!$A$5:$B$104,2,FALSE),IFERROR(VLOOKUP(VALUE(Datei!J294),Mapping!$A$5:$B$104,2,FALSE),"#NOMAP#")))="#NOMAP#","Standard","Mapping"))</f>
        <v/>
      </c>
    </row>
    <row r="295" spans="27:27" x14ac:dyDescent="0.25">
      <c r="AA295" t="str">
        <f>IF(Datei!$G295="","",IF(IFERROR(VLOOKUP(Datei!J295,Mapping!$A$5:$B$104,2,FALSE),IFERROR(VLOOKUP(Datei!J295&amp;"",Mapping!$A$5:$B$104,2,FALSE),IFERROR(VLOOKUP(VALUE(Datei!J295),Mapping!$A$5:$B$104,2,FALSE),"#NOMAP#")))="#NOMAP#","Standard","Mapping"))</f>
        <v/>
      </c>
    </row>
    <row r="296" spans="27:27" x14ac:dyDescent="0.25">
      <c r="AA296" t="str">
        <f>IF(Datei!$G296="","",IF(IFERROR(VLOOKUP(Datei!J296,Mapping!$A$5:$B$104,2,FALSE),IFERROR(VLOOKUP(Datei!J296&amp;"",Mapping!$A$5:$B$104,2,FALSE),IFERROR(VLOOKUP(VALUE(Datei!J296),Mapping!$A$5:$B$104,2,FALSE),"#NOMAP#")))="#NOMAP#","Standard","Mapping"))</f>
        <v/>
      </c>
    </row>
    <row r="297" spans="27:27" x14ac:dyDescent="0.25">
      <c r="AA297" t="str">
        <f>IF(Datei!$G297="","",IF(IFERROR(VLOOKUP(Datei!J297,Mapping!$A$5:$B$104,2,FALSE),IFERROR(VLOOKUP(Datei!J297&amp;"",Mapping!$A$5:$B$104,2,FALSE),IFERROR(VLOOKUP(VALUE(Datei!J297),Mapping!$A$5:$B$104,2,FALSE),"#NOMAP#")))="#NOMAP#","Standard","Mapping"))</f>
        <v/>
      </c>
    </row>
    <row r="298" spans="27:27" x14ac:dyDescent="0.25">
      <c r="AA298" t="str">
        <f>IF(Datei!$G298="","",IF(IFERROR(VLOOKUP(Datei!J298,Mapping!$A$5:$B$104,2,FALSE),IFERROR(VLOOKUP(Datei!J298&amp;"",Mapping!$A$5:$B$104,2,FALSE),IFERROR(VLOOKUP(VALUE(Datei!J298),Mapping!$A$5:$B$104,2,FALSE),"#NOMAP#")))="#NOMAP#","Standard","Mapping"))</f>
        <v/>
      </c>
    </row>
    <row r="299" spans="27:27" x14ac:dyDescent="0.25">
      <c r="AA299" t="str">
        <f>IF(Datei!$G299="","",IF(IFERROR(VLOOKUP(Datei!J299,Mapping!$A$5:$B$104,2,FALSE),IFERROR(VLOOKUP(Datei!J299&amp;"",Mapping!$A$5:$B$104,2,FALSE),IFERROR(VLOOKUP(VALUE(Datei!J299),Mapping!$A$5:$B$104,2,FALSE),"#NOMAP#")))="#NOMAP#","Standard","Mapping"))</f>
        <v/>
      </c>
    </row>
    <row r="300" spans="27:27" x14ac:dyDescent="0.25">
      <c r="AA300" t="str">
        <f>IF(Datei!$G300="","",IF(IFERROR(VLOOKUP(Datei!J300,Mapping!$A$5:$B$104,2,FALSE),IFERROR(VLOOKUP(Datei!J300&amp;"",Mapping!$A$5:$B$104,2,FALSE),IFERROR(VLOOKUP(VALUE(Datei!J300),Mapping!$A$5:$B$104,2,FALSE),"#NOMAP#")))="#NOMAP#","Standard","Mapping"))</f>
        <v/>
      </c>
    </row>
    <row r="301" spans="27:27" x14ac:dyDescent="0.25">
      <c r="AA301" t="str">
        <f>IF(Datei!$G301="","",IF(IFERROR(VLOOKUP(Datei!J301,Mapping!$A$5:$B$104,2,FALSE),IFERROR(VLOOKUP(Datei!J301&amp;"",Mapping!$A$5:$B$104,2,FALSE),IFERROR(VLOOKUP(VALUE(Datei!J301),Mapping!$A$5:$B$104,2,FALSE),"#NOMAP#")))="#NOMAP#","Standard","Mapping"))</f>
        <v/>
      </c>
    </row>
    <row r="302" spans="27:27" x14ac:dyDescent="0.25">
      <c r="AA302" t="str">
        <f>IF(Datei!$G302="","",IF(IFERROR(VLOOKUP(Datei!J302,Mapping!$A$5:$B$104,2,FALSE),IFERROR(VLOOKUP(Datei!J302&amp;"",Mapping!$A$5:$B$104,2,FALSE),IFERROR(VLOOKUP(VALUE(Datei!J302),Mapping!$A$5:$B$104,2,FALSE),"#NOMAP#")))="#NOMAP#","Standard","Mapping"))</f>
        <v/>
      </c>
    </row>
    <row r="303" spans="27:27" x14ac:dyDescent="0.25">
      <c r="AA303" t="str">
        <f>IF(Datei!$G303="","",IF(IFERROR(VLOOKUP(Datei!J303,Mapping!$A$5:$B$104,2,FALSE),IFERROR(VLOOKUP(Datei!J303&amp;"",Mapping!$A$5:$B$104,2,FALSE),IFERROR(VLOOKUP(VALUE(Datei!J303),Mapping!$A$5:$B$104,2,FALSE),"#NOMAP#")))="#NOMAP#","Standard","Mapping"))</f>
        <v/>
      </c>
    </row>
    <row r="304" spans="27:27" x14ac:dyDescent="0.25">
      <c r="AA304" t="str">
        <f>IF(Datei!$G304="","",IF(IFERROR(VLOOKUP(Datei!J304,Mapping!$A$5:$B$104,2,FALSE),IFERROR(VLOOKUP(Datei!J304&amp;"",Mapping!$A$5:$B$104,2,FALSE),IFERROR(VLOOKUP(VALUE(Datei!J304),Mapping!$A$5:$B$104,2,FALSE),"#NOMAP#")))="#NOMAP#","Standard","Mapping"))</f>
        <v/>
      </c>
    </row>
    <row r="305" spans="27:27" x14ac:dyDescent="0.25">
      <c r="AA305" t="str">
        <f>IF(Datei!$G305="","",IF(IFERROR(VLOOKUP(Datei!J305,Mapping!$A$5:$B$104,2,FALSE),IFERROR(VLOOKUP(Datei!J305&amp;"",Mapping!$A$5:$B$104,2,FALSE),IFERROR(VLOOKUP(VALUE(Datei!J305),Mapping!$A$5:$B$104,2,FALSE),"#NOMAP#")))="#NOMAP#","Standard","Mapping"))</f>
        <v/>
      </c>
    </row>
    <row r="306" spans="27:27" x14ac:dyDescent="0.25">
      <c r="AA306" t="str">
        <f>IF(Datei!$G306="","",IF(IFERROR(VLOOKUP(Datei!J306,Mapping!$A$5:$B$104,2,FALSE),IFERROR(VLOOKUP(Datei!J306&amp;"",Mapping!$A$5:$B$104,2,FALSE),IFERROR(VLOOKUP(VALUE(Datei!J306),Mapping!$A$5:$B$104,2,FALSE),"#NOMAP#")))="#NOMAP#","Standard","Mapping"))</f>
        <v/>
      </c>
    </row>
    <row r="307" spans="27:27" x14ac:dyDescent="0.25">
      <c r="AA307" t="str">
        <f>IF(Datei!$G307="","",IF(IFERROR(VLOOKUP(Datei!J307,Mapping!$A$5:$B$104,2,FALSE),IFERROR(VLOOKUP(Datei!J307&amp;"",Mapping!$A$5:$B$104,2,FALSE),IFERROR(VLOOKUP(VALUE(Datei!J307),Mapping!$A$5:$B$104,2,FALSE),"#NOMAP#")))="#NOMAP#","Standard","Mapping"))</f>
        <v/>
      </c>
    </row>
    <row r="308" spans="27:27" x14ac:dyDescent="0.25">
      <c r="AA308" t="str">
        <f>IF(Datei!$G308="","",IF(IFERROR(VLOOKUP(Datei!J308,Mapping!$A$5:$B$104,2,FALSE),IFERROR(VLOOKUP(Datei!J308&amp;"",Mapping!$A$5:$B$104,2,FALSE),IFERROR(VLOOKUP(VALUE(Datei!J308),Mapping!$A$5:$B$104,2,FALSE),"#NOMAP#")))="#NOMAP#","Standard","Mapping"))</f>
        <v/>
      </c>
    </row>
    <row r="309" spans="27:27" x14ac:dyDescent="0.25">
      <c r="AA309" t="str">
        <f>IF(Datei!$G309="","",IF(IFERROR(VLOOKUP(Datei!J309,Mapping!$A$5:$B$104,2,FALSE),IFERROR(VLOOKUP(Datei!J309&amp;"",Mapping!$A$5:$B$104,2,FALSE),IFERROR(VLOOKUP(VALUE(Datei!J309),Mapping!$A$5:$B$104,2,FALSE),"#NOMAP#")))="#NOMAP#","Standard","Mapping"))</f>
        <v/>
      </c>
    </row>
    <row r="310" spans="27:27" x14ac:dyDescent="0.25">
      <c r="AA310" t="str">
        <f>IF(Datei!$G310="","",IF(IFERROR(VLOOKUP(Datei!J310,Mapping!$A$5:$B$104,2,FALSE),IFERROR(VLOOKUP(Datei!J310&amp;"",Mapping!$A$5:$B$104,2,FALSE),IFERROR(VLOOKUP(VALUE(Datei!J310),Mapping!$A$5:$B$104,2,FALSE),"#NOMAP#")))="#NOMAP#","Standard","Mapping"))</f>
        <v/>
      </c>
    </row>
    <row r="311" spans="27:27" x14ac:dyDescent="0.25">
      <c r="AA311" t="str">
        <f>IF(Datei!$G311="","",IF(IFERROR(VLOOKUP(Datei!J311,Mapping!$A$5:$B$104,2,FALSE),IFERROR(VLOOKUP(Datei!J311&amp;"",Mapping!$A$5:$B$104,2,FALSE),IFERROR(VLOOKUP(VALUE(Datei!J311),Mapping!$A$5:$B$104,2,FALSE),"#NOMAP#")))="#NOMAP#","Standard","Mapping"))</f>
        <v/>
      </c>
    </row>
    <row r="312" spans="27:27" x14ac:dyDescent="0.25">
      <c r="AA312" t="str">
        <f>IF(Datei!$G312="","",IF(IFERROR(VLOOKUP(Datei!J312,Mapping!$A$5:$B$104,2,FALSE),IFERROR(VLOOKUP(Datei!J312&amp;"",Mapping!$A$5:$B$104,2,FALSE),IFERROR(VLOOKUP(VALUE(Datei!J312),Mapping!$A$5:$B$104,2,FALSE),"#NOMAP#")))="#NOMAP#","Standard","Mapping"))</f>
        <v/>
      </c>
    </row>
    <row r="313" spans="27:27" x14ac:dyDescent="0.25">
      <c r="AA313" t="str">
        <f>IF(Datei!$G313="","",IF(IFERROR(VLOOKUP(Datei!J313,Mapping!$A$5:$B$104,2,FALSE),IFERROR(VLOOKUP(Datei!J313&amp;"",Mapping!$A$5:$B$104,2,FALSE),IFERROR(VLOOKUP(VALUE(Datei!J313),Mapping!$A$5:$B$104,2,FALSE),"#NOMAP#")))="#NOMAP#","Standard","Mapping"))</f>
        <v/>
      </c>
    </row>
    <row r="314" spans="27:27" x14ac:dyDescent="0.25">
      <c r="AA314" t="str">
        <f>IF(Datei!$G314="","",IF(IFERROR(VLOOKUP(Datei!J314,Mapping!$A$5:$B$104,2,FALSE),IFERROR(VLOOKUP(Datei!J314&amp;"",Mapping!$A$5:$B$104,2,FALSE),IFERROR(VLOOKUP(VALUE(Datei!J314),Mapping!$A$5:$B$104,2,FALSE),"#NOMAP#")))="#NOMAP#","Standard","Mapping"))</f>
        <v/>
      </c>
    </row>
    <row r="315" spans="27:27" x14ac:dyDescent="0.25">
      <c r="AA315" t="str">
        <f>IF(Datei!$G315="","",IF(IFERROR(VLOOKUP(Datei!J315,Mapping!$A$5:$B$104,2,FALSE),IFERROR(VLOOKUP(Datei!J315&amp;"",Mapping!$A$5:$B$104,2,FALSE),IFERROR(VLOOKUP(VALUE(Datei!J315),Mapping!$A$5:$B$104,2,FALSE),"#NOMAP#")))="#NOMAP#","Standard","Mapping"))</f>
        <v/>
      </c>
    </row>
    <row r="316" spans="27:27" x14ac:dyDescent="0.25">
      <c r="AA316" t="str">
        <f>IF(Datei!$G316="","",IF(IFERROR(VLOOKUP(Datei!J316,Mapping!$A$5:$B$104,2,FALSE),IFERROR(VLOOKUP(Datei!J316&amp;"",Mapping!$A$5:$B$104,2,FALSE),IFERROR(VLOOKUP(VALUE(Datei!J316),Mapping!$A$5:$B$104,2,FALSE),"#NOMAP#")))="#NOMAP#","Standard","Mapping"))</f>
        <v/>
      </c>
    </row>
    <row r="317" spans="27:27" x14ac:dyDescent="0.25">
      <c r="AA317" t="str">
        <f>IF(Datei!$G317="","",IF(IFERROR(VLOOKUP(Datei!J317,Mapping!$A$5:$B$104,2,FALSE),IFERROR(VLOOKUP(Datei!J317&amp;"",Mapping!$A$5:$B$104,2,FALSE),IFERROR(VLOOKUP(VALUE(Datei!J317),Mapping!$A$5:$B$104,2,FALSE),"#NOMAP#")))="#NOMAP#","Standard","Mapping"))</f>
        <v/>
      </c>
    </row>
    <row r="318" spans="27:27" x14ac:dyDescent="0.25">
      <c r="AA318" t="str">
        <f>IF(Datei!$G318="","",IF(IFERROR(VLOOKUP(Datei!J318,Mapping!$A$5:$B$104,2,FALSE),IFERROR(VLOOKUP(Datei!J318&amp;"",Mapping!$A$5:$B$104,2,FALSE),IFERROR(VLOOKUP(VALUE(Datei!J318),Mapping!$A$5:$B$104,2,FALSE),"#NOMAP#")))="#NOMAP#","Standard","Mapping"))</f>
        <v/>
      </c>
    </row>
    <row r="319" spans="27:27" x14ac:dyDescent="0.25">
      <c r="AA319" t="str">
        <f>IF(Datei!$G319="","",IF(IFERROR(VLOOKUP(Datei!J319,Mapping!$A$5:$B$104,2,FALSE),IFERROR(VLOOKUP(Datei!J319&amp;"",Mapping!$A$5:$B$104,2,FALSE),IFERROR(VLOOKUP(VALUE(Datei!J319),Mapping!$A$5:$B$104,2,FALSE),"#NOMAP#")))="#NOMAP#","Standard","Mapping"))</f>
        <v/>
      </c>
    </row>
    <row r="320" spans="27:27" x14ac:dyDescent="0.25">
      <c r="AA320" t="str">
        <f>IF(Datei!$G320="","",IF(IFERROR(VLOOKUP(Datei!J320,Mapping!$A$5:$B$104,2,FALSE),IFERROR(VLOOKUP(Datei!J320&amp;"",Mapping!$A$5:$B$104,2,FALSE),IFERROR(VLOOKUP(VALUE(Datei!J320),Mapping!$A$5:$B$104,2,FALSE),"#NOMAP#")))="#NOMAP#","Standard","Mapping"))</f>
        <v/>
      </c>
    </row>
    <row r="321" spans="27:27" x14ac:dyDescent="0.25">
      <c r="AA321" t="str">
        <f>IF(Datei!$G321="","",IF(IFERROR(VLOOKUP(Datei!J321,Mapping!$A$5:$B$104,2,FALSE),IFERROR(VLOOKUP(Datei!J321&amp;"",Mapping!$A$5:$B$104,2,FALSE),IFERROR(VLOOKUP(VALUE(Datei!J321),Mapping!$A$5:$B$104,2,FALSE),"#NOMAP#")))="#NOMAP#","Standard","Mapping"))</f>
        <v/>
      </c>
    </row>
    <row r="322" spans="27:27" x14ac:dyDescent="0.25">
      <c r="AA322" t="str">
        <f>IF(Datei!$G322="","",IF(IFERROR(VLOOKUP(Datei!J322,Mapping!$A$5:$B$104,2,FALSE),IFERROR(VLOOKUP(Datei!J322&amp;"",Mapping!$A$5:$B$104,2,FALSE),IFERROR(VLOOKUP(VALUE(Datei!J322),Mapping!$A$5:$B$104,2,FALSE),"#NOMAP#")))="#NOMAP#","Standard","Mapping"))</f>
        <v/>
      </c>
    </row>
    <row r="323" spans="27:27" x14ac:dyDescent="0.25">
      <c r="AA323" t="str">
        <f>IF(Datei!$G323="","",IF(IFERROR(VLOOKUP(Datei!J323,Mapping!$A$5:$B$104,2,FALSE),IFERROR(VLOOKUP(Datei!J323&amp;"",Mapping!$A$5:$B$104,2,FALSE),IFERROR(VLOOKUP(VALUE(Datei!J323),Mapping!$A$5:$B$104,2,FALSE),"#NOMAP#")))="#NOMAP#","Standard","Mapping"))</f>
        <v/>
      </c>
    </row>
    <row r="324" spans="27:27" x14ac:dyDescent="0.25">
      <c r="AA324" t="str">
        <f>IF(Datei!$G324="","",IF(IFERROR(VLOOKUP(Datei!J324,Mapping!$A$5:$B$104,2,FALSE),IFERROR(VLOOKUP(Datei!J324&amp;"",Mapping!$A$5:$B$104,2,FALSE),IFERROR(VLOOKUP(VALUE(Datei!J324),Mapping!$A$5:$B$104,2,FALSE),"#NOMAP#")))="#NOMAP#","Standard","Mapping"))</f>
        <v/>
      </c>
    </row>
    <row r="325" spans="27:27" x14ac:dyDescent="0.25">
      <c r="AA325" t="str">
        <f>IF(Datei!$G325="","",IF(IFERROR(VLOOKUP(Datei!J325,Mapping!$A$5:$B$104,2,FALSE),IFERROR(VLOOKUP(Datei!J325&amp;"",Mapping!$A$5:$B$104,2,FALSE),IFERROR(VLOOKUP(VALUE(Datei!J325),Mapping!$A$5:$B$104,2,FALSE),"#NOMAP#")))="#NOMAP#","Standard","Mapping"))</f>
        <v/>
      </c>
    </row>
    <row r="326" spans="27:27" x14ac:dyDescent="0.25">
      <c r="AA326" t="str">
        <f>IF(Datei!$G326="","",IF(IFERROR(VLOOKUP(Datei!J326,Mapping!$A$5:$B$104,2,FALSE),IFERROR(VLOOKUP(Datei!J326&amp;"",Mapping!$A$5:$B$104,2,FALSE),IFERROR(VLOOKUP(VALUE(Datei!J326),Mapping!$A$5:$B$104,2,FALSE),"#NOMAP#")))="#NOMAP#","Standard","Mapping"))</f>
        <v/>
      </c>
    </row>
    <row r="327" spans="27:27" x14ac:dyDescent="0.25">
      <c r="AA327" t="str">
        <f>IF(Datei!$G327="","",IF(IFERROR(VLOOKUP(Datei!J327,Mapping!$A$5:$B$104,2,FALSE),IFERROR(VLOOKUP(Datei!J327&amp;"",Mapping!$A$5:$B$104,2,FALSE),IFERROR(VLOOKUP(VALUE(Datei!J327),Mapping!$A$5:$B$104,2,FALSE),"#NOMAP#")))="#NOMAP#","Standard","Mapping"))</f>
        <v/>
      </c>
    </row>
    <row r="328" spans="27:27" x14ac:dyDescent="0.25">
      <c r="AA328" t="str">
        <f>IF(Datei!$G328="","",IF(IFERROR(VLOOKUP(Datei!J328,Mapping!$A$5:$B$104,2,FALSE),IFERROR(VLOOKUP(Datei!J328&amp;"",Mapping!$A$5:$B$104,2,FALSE),IFERROR(VLOOKUP(VALUE(Datei!J328),Mapping!$A$5:$B$104,2,FALSE),"#NOMAP#")))="#NOMAP#","Standard","Mapping"))</f>
        <v/>
      </c>
    </row>
    <row r="329" spans="27:27" x14ac:dyDescent="0.25">
      <c r="AA329" t="str">
        <f>IF(Datei!$G329="","",IF(IFERROR(VLOOKUP(Datei!J329,Mapping!$A$5:$B$104,2,FALSE),IFERROR(VLOOKUP(Datei!J329&amp;"",Mapping!$A$5:$B$104,2,FALSE),IFERROR(VLOOKUP(VALUE(Datei!J329),Mapping!$A$5:$B$104,2,FALSE),"#NOMAP#")))="#NOMAP#","Standard","Mapping"))</f>
        <v/>
      </c>
    </row>
    <row r="330" spans="27:27" x14ac:dyDescent="0.25">
      <c r="AA330" t="str">
        <f>IF(Datei!$G330="","",IF(IFERROR(VLOOKUP(Datei!J330,Mapping!$A$5:$B$104,2,FALSE),IFERROR(VLOOKUP(Datei!J330&amp;"",Mapping!$A$5:$B$104,2,FALSE),IFERROR(VLOOKUP(VALUE(Datei!J330),Mapping!$A$5:$B$104,2,FALSE),"#NOMAP#")))="#NOMAP#","Standard","Mapping"))</f>
        <v/>
      </c>
    </row>
    <row r="331" spans="27:27" x14ac:dyDescent="0.25">
      <c r="AA331" t="str">
        <f>IF(Datei!$G331="","",IF(IFERROR(VLOOKUP(Datei!J331,Mapping!$A$5:$B$104,2,FALSE),IFERROR(VLOOKUP(Datei!J331&amp;"",Mapping!$A$5:$B$104,2,FALSE),IFERROR(VLOOKUP(VALUE(Datei!J331),Mapping!$A$5:$B$104,2,FALSE),"#NOMAP#")))="#NOMAP#","Standard","Mapping"))</f>
        <v/>
      </c>
    </row>
    <row r="332" spans="27:27" x14ac:dyDescent="0.25">
      <c r="AA332" t="str">
        <f>IF(Datei!$G332="","",IF(IFERROR(VLOOKUP(Datei!J332,Mapping!$A$5:$B$104,2,FALSE),IFERROR(VLOOKUP(Datei!J332&amp;"",Mapping!$A$5:$B$104,2,FALSE),IFERROR(VLOOKUP(VALUE(Datei!J332),Mapping!$A$5:$B$104,2,FALSE),"#NOMAP#")))="#NOMAP#","Standard","Mapping"))</f>
        <v/>
      </c>
    </row>
    <row r="333" spans="27:27" x14ac:dyDescent="0.25">
      <c r="AA333" t="str">
        <f>IF(Datei!$G333="","",IF(IFERROR(VLOOKUP(Datei!J333,Mapping!$A$5:$B$104,2,FALSE),IFERROR(VLOOKUP(Datei!J333&amp;"",Mapping!$A$5:$B$104,2,FALSE),IFERROR(VLOOKUP(VALUE(Datei!J333),Mapping!$A$5:$B$104,2,FALSE),"#NOMAP#")))="#NOMAP#","Standard","Mapping"))</f>
        <v/>
      </c>
    </row>
    <row r="334" spans="27:27" x14ac:dyDescent="0.25">
      <c r="AA334" t="str">
        <f>IF(Datei!$G334="","",IF(IFERROR(VLOOKUP(Datei!J334,Mapping!$A$5:$B$104,2,FALSE),IFERROR(VLOOKUP(Datei!J334&amp;"",Mapping!$A$5:$B$104,2,FALSE),IFERROR(VLOOKUP(VALUE(Datei!J334),Mapping!$A$5:$B$104,2,FALSE),"#NOMAP#")))="#NOMAP#","Standard","Mapping"))</f>
        <v/>
      </c>
    </row>
    <row r="335" spans="27:27" x14ac:dyDescent="0.25">
      <c r="AA335" t="str">
        <f>IF(Datei!$G335="","",IF(IFERROR(VLOOKUP(Datei!J335,Mapping!$A$5:$B$104,2,FALSE),IFERROR(VLOOKUP(Datei!J335&amp;"",Mapping!$A$5:$B$104,2,FALSE),IFERROR(VLOOKUP(VALUE(Datei!J335),Mapping!$A$5:$B$104,2,FALSE),"#NOMAP#")))="#NOMAP#","Standard","Mapping"))</f>
        <v/>
      </c>
    </row>
    <row r="336" spans="27:27" x14ac:dyDescent="0.25">
      <c r="AA336" t="str">
        <f>IF(Datei!$G336="","",IF(IFERROR(VLOOKUP(Datei!J336,Mapping!$A$5:$B$104,2,FALSE),IFERROR(VLOOKUP(Datei!J336&amp;"",Mapping!$A$5:$B$104,2,FALSE),IFERROR(VLOOKUP(VALUE(Datei!J336),Mapping!$A$5:$B$104,2,FALSE),"#NOMAP#")))="#NOMAP#","Standard","Mapping"))</f>
        <v/>
      </c>
    </row>
    <row r="337" spans="27:27" x14ac:dyDescent="0.25">
      <c r="AA337" t="str">
        <f>IF(Datei!$G337="","",IF(IFERROR(VLOOKUP(Datei!J337,Mapping!$A$5:$B$104,2,FALSE),IFERROR(VLOOKUP(Datei!J337&amp;"",Mapping!$A$5:$B$104,2,FALSE),IFERROR(VLOOKUP(VALUE(Datei!J337),Mapping!$A$5:$B$104,2,FALSE),"#NOMAP#")))="#NOMAP#","Standard","Mapping"))</f>
        <v/>
      </c>
    </row>
    <row r="338" spans="27:27" x14ac:dyDescent="0.25">
      <c r="AA338" t="str">
        <f>IF(Datei!$G338="","",IF(IFERROR(VLOOKUP(Datei!J338,Mapping!$A$5:$B$104,2,FALSE),IFERROR(VLOOKUP(Datei!J338&amp;"",Mapping!$A$5:$B$104,2,FALSE),IFERROR(VLOOKUP(VALUE(Datei!J338),Mapping!$A$5:$B$104,2,FALSE),"#NOMAP#")))="#NOMAP#","Standard","Mapping"))</f>
        <v/>
      </c>
    </row>
    <row r="339" spans="27:27" x14ac:dyDescent="0.25">
      <c r="AA339" t="str">
        <f>IF(Datei!$G339="","",IF(IFERROR(VLOOKUP(Datei!J339,Mapping!$A$5:$B$104,2,FALSE),IFERROR(VLOOKUP(Datei!J339&amp;"",Mapping!$A$5:$B$104,2,FALSE),IFERROR(VLOOKUP(VALUE(Datei!J339),Mapping!$A$5:$B$104,2,FALSE),"#NOMAP#")))="#NOMAP#","Standard","Mapping"))</f>
        <v/>
      </c>
    </row>
    <row r="340" spans="27:27" x14ac:dyDescent="0.25">
      <c r="AA340" t="str">
        <f>IF(Datei!$G340="","",IF(IFERROR(VLOOKUP(Datei!J340,Mapping!$A$5:$B$104,2,FALSE),IFERROR(VLOOKUP(Datei!J340&amp;"",Mapping!$A$5:$B$104,2,FALSE),IFERROR(VLOOKUP(VALUE(Datei!J340),Mapping!$A$5:$B$104,2,FALSE),"#NOMAP#")))="#NOMAP#","Standard","Mapping"))</f>
        <v/>
      </c>
    </row>
    <row r="341" spans="27:27" x14ac:dyDescent="0.25">
      <c r="AA341" t="str">
        <f>IF(Datei!$G341="","",IF(IFERROR(VLOOKUP(Datei!J341,Mapping!$A$5:$B$104,2,FALSE),IFERROR(VLOOKUP(Datei!J341&amp;"",Mapping!$A$5:$B$104,2,FALSE),IFERROR(VLOOKUP(VALUE(Datei!J341),Mapping!$A$5:$B$104,2,FALSE),"#NOMAP#")))="#NOMAP#","Standard","Mapping"))</f>
        <v/>
      </c>
    </row>
    <row r="342" spans="27:27" x14ac:dyDescent="0.25">
      <c r="AA342" t="str">
        <f>IF(Datei!$G342="","",IF(IFERROR(VLOOKUP(Datei!J342,Mapping!$A$5:$B$104,2,FALSE),IFERROR(VLOOKUP(Datei!J342&amp;"",Mapping!$A$5:$B$104,2,FALSE),IFERROR(VLOOKUP(VALUE(Datei!J342),Mapping!$A$5:$B$104,2,FALSE),"#NOMAP#")))="#NOMAP#","Standard","Mapping"))</f>
        <v/>
      </c>
    </row>
    <row r="343" spans="27:27" x14ac:dyDescent="0.25">
      <c r="AA343" t="str">
        <f>IF(Datei!$G343="","",IF(IFERROR(VLOOKUP(Datei!J343,Mapping!$A$5:$B$104,2,FALSE),IFERROR(VLOOKUP(Datei!J343&amp;"",Mapping!$A$5:$B$104,2,FALSE),IFERROR(VLOOKUP(VALUE(Datei!J343),Mapping!$A$5:$B$104,2,FALSE),"#NOMAP#")))="#NOMAP#","Standard","Mapping"))</f>
        <v/>
      </c>
    </row>
    <row r="344" spans="27:27" x14ac:dyDescent="0.25">
      <c r="AA344" t="str">
        <f>IF(Datei!$G344="","",IF(IFERROR(VLOOKUP(Datei!J344,Mapping!$A$5:$B$104,2,FALSE),IFERROR(VLOOKUP(Datei!J344&amp;"",Mapping!$A$5:$B$104,2,FALSE),IFERROR(VLOOKUP(VALUE(Datei!J344),Mapping!$A$5:$B$104,2,FALSE),"#NOMAP#")))="#NOMAP#","Standard","Mapping"))</f>
        <v/>
      </c>
    </row>
    <row r="345" spans="27:27" x14ac:dyDescent="0.25">
      <c r="AA345" t="str">
        <f>IF(Datei!$G345="","",IF(IFERROR(VLOOKUP(Datei!J345,Mapping!$A$5:$B$104,2,FALSE),IFERROR(VLOOKUP(Datei!J345&amp;"",Mapping!$A$5:$B$104,2,FALSE),IFERROR(VLOOKUP(VALUE(Datei!J345),Mapping!$A$5:$B$104,2,FALSE),"#NOMAP#")))="#NOMAP#","Standard","Mapping"))</f>
        <v/>
      </c>
    </row>
    <row r="346" spans="27:27" x14ac:dyDescent="0.25">
      <c r="AA346" t="str">
        <f>IF(Datei!$G346="","",IF(IFERROR(VLOOKUP(Datei!J346,Mapping!$A$5:$B$104,2,FALSE),IFERROR(VLOOKUP(Datei!J346&amp;"",Mapping!$A$5:$B$104,2,FALSE),IFERROR(VLOOKUP(VALUE(Datei!J346),Mapping!$A$5:$B$104,2,FALSE),"#NOMAP#")))="#NOMAP#","Standard","Mapping"))</f>
        <v/>
      </c>
    </row>
    <row r="347" spans="27:27" x14ac:dyDescent="0.25">
      <c r="AA347" t="str">
        <f>IF(Datei!$G347="","",IF(IFERROR(VLOOKUP(Datei!J347,Mapping!$A$5:$B$104,2,FALSE),IFERROR(VLOOKUP(Datei!J347&amp;"",Mapping!$A$5:$B$104,2,FALSE),IFERROR(VLOOKUP(VALUE(Datei!J347),Mapping!$A$5:$B$104,2,FALSE),"#NOMAP#")))="#NOMAP#","Standard","Mapping"))</f>
        <v/>
      </c>
    </row>
    <row r="348" spans="27:27" x14ac:dyDescent="0.25">
      <c r="AA348" t="str">
        <f>IF(Datei!$G348="","",IF(IFERROR(VLOOKUP(Datei!J348,Mapping!$A$5:$B$104,2,FALSE),IFERROR(VLOOKUP(Datei!J348&amp;"",Mapping!$A$5:$B$104,2,FALSE),IFERROR(VLOOKUP(VALUE(Datei!J348),Mapping!$A$5:$B$104,2,FALSE),"#NOMAP#")))="#NOMAP#","Standard","Mapping"))</f>
        <v/>
      </c>
    </row>
    <row r="349" spans="27:27" x14ac:dyDescent="0.25">
      <c r="AA349" t="str">
        <f>IF(Datei!$G349="","",IF(IFERROR(VLOOKUP(Datei!J349,Mapping!$A$5:$B$104,2,FALSE),IFERROR(VLOOKUP(Datei!J349&amp;"",Mapping!$A$5:$B$104,2,FALSE),IFERROR(VLOOKUP(VALUE(Datei!J349),Mapping!$A$5:$B$104,2,FALSE),"#NOMAP#")))="#NOMAP#","Standard","Mapping"))</f>
        <v/>
      </c>
    </row>
    <row r="350" spans="27:27" x14ac:dyDescent="0.25">
      <c r="AA350" t="str">
        <f>IF(Datei!$G350="","",IF(IFERROR(VLOOKUP(Datei!J350,Mapping!$A$5:$B$104,2,FALSE),IFERROR(VLOOKUP(Datei!J350&amp;"",Mapping!$A$5:$B$104,2,FALSE),IFERROR(VLOOKUP(VALUE(Datei!J350),Mapping!$A$5:$B$104,2,FALSE),"#NOMAP#")))="#NOMAP#","Standard","Mapping"))</f>
        <v/>
      </c>
    </row>
    <row r="351" spans="27:27" x14ac:dyDescent="0.25">
      <c r="AA351" t="str">
        <f>IF(Datei!$G351="","",IF(IFERROR(VLOOKUP(Datei!J351,Mapping!$A$5:$B$104,2,FALSE),IFERROR(VLOOKUP(Datei!J351&amp;"",Mapping!$A$5:$B$104,2,FALSE),IFERROR(VLOOKUP(VALUE(Datei!J351),Mapping!$A$5:$B$104,2,FALSE),"#NOMAP#")))="#NOMAP#","Standard","Mapping"))</f>
        <v/>
      </c>
    </row>
    <row r="352" spans="27:27" x14ac:dyDescent="0.25">
      <c r="AA352" t="str">
        <f>IF(Datei!$G352="","",IF(IFERROR(VLOOKUP(Datei!J352,Mapping!$A$5:$B$104,2,FALSE),IFERROR(VLOOKUP(Datei!J352&amp;"",Mapping!$A$5:$B$104,2,FALSE),IFERROR(VLOOKUP(VALUE(Datei!J352),Mapping!$A$5:$B$104,2,FALSE),"#NOMAP#")))="#NOMAP#","Standard","Mapping"))</f>
        <v/>
      </c>
    </row>
    <row r="353" spans="27:27" x14ac:dyDescent="0.25">
      <c r="AA353" t="str">
        <f>IF(Datei!$G353="","",IF(IFERROR(VLOOKUP(Datei!J353,Mapping!$A$5:$B$104,2,FALSE),IFERROR(VLOOKUP(Datei!J353&amp;"",Mapping!$A$5:$B$104,2,FALSE),IFERROR(VLOOKUP(VALUE(Datei!J353),Mapping!$A$5:$B$104,2,FALSE),"#NOMAP#")))="#NOMAP#","Standard","Mapping"))</f>
        <v/>
      </c>
    </row>
    <row r="354" spans="27:27" x14ac:dyDescent="0.25">
      <c r="AA354" t="str">
        <f>IF(Datei!$G354="","",IF(IFERROR(VLOOKUP(Datei!J354,Mapping!$A$5:$B$104,2,FALSE),IFERROR(VLOOKUP(Datei!J354&amp;"",Mapping!$A$5:$B$104,2,FALSE),IFERROR(VLOOKUP(VALUE(Datei!J354),Mapping!$A$5:$B$104,2,FALSE),"#NOMAP#")))="#NOMAP#","Standard","Mapping"))</f>
        <v/>
      </c>
    </row>
    <row r="355" spans="27:27" x14ac:dyDescent="0.25">
      <c r="AA355" t="str">
        <f>IF(Datei!$G355="","",IF(IFERROR(VLOOKUP(Datei!J355,Mapping!$A$5:$B$104,2,FALSE),IFERROR(VLOOKUP(Datei!J355&amp;"",Mapping!$A$5:$B$104,2,FALSE),IFERROR(VLOOKUP(VALUE(Datei!J355),Mapping!$A$5:$B$104,2,FALSE),"#NOMAP#")))="#NOMAP#","Standard","Mapping"))</f>
        <v/>
      </c>
    </row>
    <row r="356" spans="27:27" x14ac:dyDescent="0.25">
      <c r="AA356" t="str">
        <f>IF(Datei!$G356="","",IF(IFERROR(VLOOKUP(Datei!J356,Mapping!$A$5:$B$104,2,FALSE),IFERROR(VLOOKUP(Datei!J356&amp;"",Mapping!$A$5:$B$104,2,FALSE),IFERROR(VLOOKUP(VALUE(Datei!J356),Mapping!$A$5:$B$104,2,FALSE),"#NOMAP#")))="#NOMAP#","Standard","Mapping"))</f>
        <v/>
      </c>
    </row>
    <row r="357" spans="27:27" x14ac:dyDescent="0.25">
      <c r="AA357" t="str">
        <f>IF(Datei!$G357="","",IF(IFERROR(VLOOKUP(Datei!J357,Mapping!$A$5:$B$104,2,FALSE),IFERROR(VLOOKUP(Datei!J357&amp;"",Mapping!$A$5:$B$104,2,FALSE),IFERROR(VLOOKUP(VALUE(Datei!J357),Mapping!$A$5:$B$104,2,FALSE),"#NOMAP#")))="#NOMAP#","Standard","Mapping"))</f>
        <v/>
      </c>
    </row>
    <row r="358" spans="27:27" x14ac:dyDescent="0.25">
      <c r="AA358" t="str">
        <f>IF(Datei!$G358="","",IF(IFERROR(VLOOKUP(Datei!J358,Mapping!$A$5:$B$104,2,FALSE),IFERROR(VLOOKUP(Datei!J358&amp;"",Mapping!$A$5:$B$104,2,FALSE),IFERROR(VLOOKUP(VALUE(Datei!J358),Mapping!$A$5:$B$104,2,FALSE),"#NOMAP#")))="#NOMAP#","Standard","Mapping"))</f>
        <v/>
      </c>
    </row>
    <row r="359" spans="27:27" x14ac:dyDescent="0.25">
      <c r="AA359" t="str">
        <f>IF(Datei!$G359="","",IF(IFERROR(VLOOKUP(Datei!J359,Mapping!$A$5:$B$104,2,FALSE),IFERROR(VLOOKUP(Datei!J359&amp;"",Mapping!$A$5:$B$104,2,FALSE),IFERROR(VLOOKUP(VALUE(Datei!J359),Mapping!$A$5:$B$104,2,FALSE),"#NOMAP#")))="#NOMAP#","Standard","Mapping"))</f>
        <v/>
      </c>
    </row>
    <row r="360" spans="27:27" x14ac:dyDescent="0.25">
      <c r="AA360" t="str">
        <f>IF(Datei!$G360="","",IF(IFERROR(VLOOKUP(Datei!J360,Mapping!$A$5:$B$104,2,FALSE),IFERROR(VLOOKUP(Datei!J360&amp;"",Mapping!$A$5:$B$104,2,FALSE),IFERROR(VLOOKUP(VALUE(Datei!J360),Mapping!$A$5:$B$104,2,FALSE),"#NOMAP#")))="#NOMAP#","Standard","Mapping"))</f>
        <v/>
      </c>
    </row>
    <row r="361" spans="27:27" x14ac:dyDescent="0.25">
      <c r="AA361" t="str">
        <f>IF(Datei!$G361="","",IF(IFERROR(VLOOKUP(Datei!J361,Mapping!$A$5:$B$104,2,FALSE),IFERROR(VLOOKUP(Datei!J361&amp;"",Mapping!$A$5:$B$104,2,FALSE),IFERROR(VLOOKUP(VALUE(Datei!J361),Mapping!$A$5:$B$104,2,FALSE),"#NOMAP#")))="#NOMAP#","Standard","Mapping"))</f>
        <v/>
      </c>
    </row>
    <row r="362" spans="27:27" x14ac:dyDescent="0.25">
      <c r="AA362" t="str">
        <f>IF(Datei!$G362="","",IF(IFERROR(VLOOKUP(Datei!J362,Mapping!$A$5:$B$104,2,FALSE),IFERROR(VLOOKUP(Datei!J362&amp;"",Mapping!$A$5:$B$104,2,FALSE),IFERROR(VLOOKUP(VALUE(Datei!J362),Mapping!$A$5:$B$104,2,FALSE),"#NOMAP#")))="#NOMAP#","Standard","Mapping"))</f>
        <v/>
      </c>
    </row>
    <row r="363" spans="27:27" x14ac:dyDescent="0.25">
      <c r="AA363" t="str">
        <f>IF(Datei!$G363="","",IF(IFERROR(VLOOKUP(Datei!J363,Mapping!$A$5:$B$104,2,FALSE),IFERROR(VLOOKUP(Datei!J363&amp;"",Mapping!$A$5:$B$104,2,FALSE),IFERROR(VLOOKUP(VALUE(Datei!J363),Mapping!$A$5:$B$104,2,FALSE),"#NOMAP#")))="#NOMAP#","Standard","Mapping"))</f>
        <v/>
      </c>
    </row>
    <row r="364" spans="27:27" x14ac:dyDescent="0.25">
      <c r="AA364" t="str">
        <f>IF(Datei!$G364="","",IF(IFERROR(VLOOKUP(Datei!J364,Mapping!$A$5:$B$104,2,FALSE),IFERROR(VLOOKUP(Datei!J364&amp;"",Mapping!$A$5:$B$104,2,FALSE),IFERROR(VLOOKUP(VALUE(Datei!J364),Mapping!$A$5:$B$104,2,FALSE),"#NOMAP#")))="#NOMAP#","Standard","Mapping"))</f>
        <v/>
      </c>
    </row>
    <row r="365" spans="27:27" x14ac:dyDescent="0.25">
      <c r="AA365" t="str">
        <f>IF(Datei!$G365="","",IF(IFERROR(VLOOKUP(Datei!J365,Mapping!$A$5:$B$104,2,FALSE),IFERROR(VLOOKUP(Datei!J365&amp;"",Mapping!$A$5:$B$104,2,FALSE),IFERROR(VLOOKUP(VALUE(Datei!J365),Mapping!$A$5:$B$104,2,FALSE),"#NOMAP#")))="#NOMAP#","Standard","Mapping"))</f>
        <v/>
      </c>
    </row>
    <row r="366" spans="27:27" x14ac:dyDescent="0.25">
      <c r="AA366" t="str">
        <f>IF(Datei!$G366="","",IF(IFERROR(VLOOKUP(Datei!J366,Mapping!$A$5:$B$104,2,FALSE),IFERROR(VLOOKUP(Datei!J366&amp;"",Mapping!$A$5:$B$104,2,FALSE),IFERROR(VLOOKUP(VALUE(Datei!J366),Mapping!$A$5:$B$104,2,FALSE),"#NOMAP#")))="#NOMAP#","Standard","Mapping"))</f>
        <v/>
      </c>
    </row>
    <row r="367" spans="27:27" x14ac:dyDescent="0.25">
      <c r="AA367" t="str">
        <f>IF(Datei!$G367="","",IF(IFERROR(VLOOKUP(Datei!J367,Mapping!$A$5:$B$104,2,FALSE),IFERROR(VLOOKUP(Datei!J367&amp;"",Mapping!$A$5:$B$104,2,FALSE),IFERROR(VLOOKUP(VALUE(Datei!J367),Mapping!$A$5:$B$104,2,FALSE),"#NOMAP#")))="#NOMAP#","Standard","Mapping"))</f>
        <v/>
      </c>
    </row>
    <row r="368" spans="27:27" x14ac:dyDescent="0.25">
      <c r="AA368" t="str">
        <f>IF(Datei!$G368="","",IF(IFERROR(VLOOKUP(Datei!J368,Mapping!$A$5:$B$104,2,FALSE),IFERROR(VLOOKUP(Datei!J368&amp;"",Mapping!$A$5:$B$104,2,FALSE),IFERROR(VLOOKUP(VALUE(Datei!J368),Mapping!$A$5:$B$104,2,FALSE),"#NOMAP#")))="#NOMAP#","Standard","Mapping"))</f>
        <v/>
      </c>
    </row>
    <row r="369" spans="27:27" x14ac:dyDescent="0.25">
      <c r="AA369" t="str">
        <f>IF(Datei!$G369="","",IF(IFERROR(VLOOKUP(Datei!J369,Mapping!$A$5:$B$104,2,FALSE),IFERROR(VLOOKUP(Datei!J369&amp;"",Mapping!$A$5:$B$104,2,FALSE),IFERROR(VLOOKUP(VALUE(Datei!J369),Mapping!$A$5:$B$104,2,FALSE),"#NOMAP#")))="#NOMAP#","Standard","Mapping"))</f>
        <v/>
      </c>
    </row>
    <row r="370" spans="27:27" x14ac:dyDescent="0.25">
      <c r="AA370" t="str">
        <f>IF(Datei!$G370="","",IF(IFERROR(VLOOKUP(Datei!J370,Mapping!$A$5:$B$104,2,FALSE),IFERROR(VLOOKUP(Datei!J370&amp;"",Mapping!$A$5:$B$104,2,FALSE),IFERROR(VLOOKUP(VALUE(Datei!J370),Mapping!$A$5:$B$104,2,FALSE),"#NOMAP#")))="#NOMAP#","Standard","Mapping"))</f>
        <v/>
      </c>
    </row>
    <row r="371" spans="27:27" x14ac:dyDescent="0.25">
      <c r="AA371" t="str">
        <f>IF(Datei!$G371="","",IF(IFERROR(VLOOKUP(Datei!J371,Mapping!$A$5:$B$104,2,FALSE),IFERROR(VLOOKUP(Datei!J371&amp;"",Mapping!$A$5:$B$104,2,FALSE),IFERROR(VLOOKUP(VALUE(Datei!J371),Mapping!$A$5:$B$104,2,FALSE),"#NOMAP#")))="#NOMAP#","Standard","Mapping"))</f>
        <v/>
      </c>
    </row>
    <row r="372" spans="27:27" x14ac:dyDescent="0.25">
      <c r="AA372" t="str">
        <f>IF(Datei!$G372="","",IF(IFERROR(VLOOKUP(Datei!J372,Mapping!$A$5:$B$104,2,FALSE),IFERROR(VLOOKUP(Datei!J372&amp;"",Mapping!$A$5:$B$104,2,FALSE),IFERROR(VLOOKUP(VALUE(Datei!J372),Mapping!$A$5:$B$104,2,FALSE),"#NOMAP#")))="#NOMAP#","Standard","Mapping"))</f>
        <v/>
      </c>
    </row>
    <row r="373" spans="27:27" x14ac:dyDescent="0.25">
      <c r="AA373" t="str">
        <f>IF(Datei!$G373="","",IF(IFERROR(VLOOKUP(Datei!J373,Mapping!$A$5:$B$104,2,FALSE),IFERROR(VLOOKUP(Datei!J373&amp;"",Mapping!$A$5:$B$104,2,FALSE),IFERROR(VLOOKUP(VALUE(Datei!J373),Mapping!$A$5:$B$104,2,FALSE),"#NOMAP#")))="#NOMAP#","Standard","Mapping"))</f>
        <v/>
      </c>
    </row>
    <row r="374" spans="27:27" x14ac:dyDescent="0.25">
      <c r="AA374" t="str">
        <f>IF(Datei!$G374="","",IF(IFERROR(VLOOKUP(Datei!J374,Mapping!$A$5:$B$104,2,FALSE),IFERROR(VLOOKUP(Datei!J374&amp;"",Mapping!$A$5:$B$104,2,FALSE),IFERROR(VLOOKUP(VALUE(Datei!J374),Mapping!$A$5:$B$104,2,FALSE),"#NOMAP#")))="#NOMAP#","Standard","Mapping"))</f>
        <v/>
      </c>
    </row>
    <row r="375" spans="27:27" x14ac:dyDescent="0.25">
      <c r="AA375" t="str">
        <f>IF(Datei!$G375="","",IF(IFERROR(VLOOKUP(Datei!J375,Mapping!$A$5:$B$104,2,FALSE),IFERROR(VLOOKUP(Datei!J375&amp;"",Mapping!$A$5:$B$104,2,FALSE),IFERROR(VLOOKUP(VALUE(Datei!J375),Mapping!$A$5:$B$104,2,FALSE),"#NOMAP#")))="#NOMAP#","Standard","Mapping"))</f>
        <v/>
      </c>
    </row>
    <row r="376" spans="27:27" x14ac:dyDescent="0.25">
      <c r="AA376" t="str">
        <f>IF(Datei!$G376="","",IF(IFERROR(VLOOKUP(Datei!J376,Mapping!$A$5:$B$104,2,FALSE),IFERROR(VLOOKUP(Datei!J376&amp;"",Mapping!$A$5:$B$104,2,FALSE),IFERROR(VLOOKUP(VALUE(Datei!J376),Mapping!$A$5:$B$104,2,FALSE),"#NOMAP#")))="#NOMAP#","Standard","Mapping"))</f>
        <v/>
      </c>
    </row>
    <row r="377" spans="27:27" x14ac:dyDescent="0.25">
      <c r="AA377" t="str">
        <f>IF(Datei!$G377="","",IF(IFERROR(VLOOKUP(Datei!J377,Mapping!$A$5:$B$104,2,FALSE),IFERROR(VLOOKUP(Datei!J377&amp;"",Mapping!$A$5:$B$104,2,FALSE),IFERROR(VLOOKUP(VALUE(Datei!J377),Mapping!$A$5:$B$104,2,FALSE),"#NOMAP#")))="#NOMAP#","Standard","Mapping"))</f>
        <v/>
      </c>
    </row>
    <row r="378" spans="27:27" x14ac:dyDescent="0.25">
      <c r="AA378" t="str">
        <f>IF(Datei!$G378="","",IF(IFERROR(VLOOKUP(Datei!J378,Mapping!$A$5:$B$104,2,FALSE),IFERROR(VLOOKUP(Datei!J378&amp;"",Mapping!$A$5:$B$104,2,FALSE),IFERROR(VLOOKUP(VALUE(Datei!J378),Mapping!$A$5:$B$104,2,FALSE),"#NOMAP#")))="#NOMAP#","Standard","Mapping"))</f>
        <v/>
      </c>
    </row>
    <row r="379" spans="27:27" x14ac:dyDescent="0.25">
      <c r="AA379" t="str">
        <f>IF(Datei!$G379="","",IF(IFERROR(VLOOKUP(Datei!J379,Mapping!$A$5:$B$104,2,FALSE),IFERROR(VLOOKUP(Datei!J379&amp;"",Mapping!$A$5:$B$104,2,FALSE),IFERROR(VLOOKUP(VALUE(Datei!J379),Mapping!$A$5:$B$104,2,FALSE),"#NOMAP#")))="#NOMAP#","Standard","Mapping"))</f>
        <v/>
      </c>
    </row>
    <row r="380" spans="27:27" x14ac:dyDescent="0.25">
      <c r="AA380" t="str">
        <f>IF(Datei!$G380="","",IF(IFERROR(VLOOKUP(Datei!J380,Mapping!$A$5:$B$104,2,FALSE),IFERROR(VLOOKUP(Datei!J380&amp;"",Mapping!$A$5:$B$104,2,FALSE),IFERROR(VLOOKUP(VALUE(Datei!J380),Mapping!$A$5:$B$104,2,FALSE),"#NOMAP#")))="#NOMAP#","Standard","Mapping"))</f>
        <v/>
      </c>
    </row>
    <row r="381" spans="27:27" x14ac:dyDescent="0.25">
      <c r="AA381" t="str">
        <f>IF(Datei!$G381="","",IF(IFERROR(VLOOKUP(Datei!J381,Mapping!$A$5:$B$104,2,FALSE),IFERROR(VLOOKUP(Datei!J381&amp;"",Mapping!$A$5:$B$104,2,FALSE),IFERROR(VLOOKUP(VALUE(Datei!J381),Mapping!$A$5:$B$104,2,FALSE),"#NOMAP#")))="#NOMAP#","Standard","Mapping"))</f>
        <v/>
      </c>
    </row>
    <row r="382" spans="27:27" x14ac:dyDescent="0.25">
      <c r="AA382" t="str">
        <f>IF(Datei!$G382="","",IF(IFERROR(VLOOKUP(Datei!J382,Mapping!$A$5:$B$104,2,FALSE),IFERROR(VLOOKUP(Datei!J382&amp;"",Mapping!$A$5:$B$104,2,FALSE),IFERROR(VLOOKUP(VALUE(Datei!J382),Mapping!$A$5:$B$104,2,FALSE),"#NOMAP#")))="#NOMAP#","Standard","Mapping"))</f>
        <v/>
      </c>
    </row>
    <row r="383" spans="27:27" x14ac:dyDescent="0.25">
      <c r="AA383" t="str">
        <f>IF(Datei!$G383="","",IF(IFERROR(VLOOKUP(Datei!J383,Mapping!$A$5:$B$104,2,FALSE),IFERROR(VLOOKUP(Datei!J383&amp;"",Mapping!$A$5:$B$104,2,FALSE),IFERROR(VLOOKUP(VALUE(Datei!J383),Mapping!$A$5:$B$104,2,FALSE),"#NOMAP#")))="#NOMAP#","Standard","Mapping"))</f>
        <v/>
      </c>
    </row>
    <row r="384" spans="27:27" x14ac:dyDescent="0.25">
      <c r="AA384" t="str">
        <f>IF(Datei!$G384="","",IF(IFERROR(VLOOKUP(Datei!J384,Mapping!$A$5:$B$104,2,FALSE),IFERROR(VLOOKUP(Datei!J384&amp;"",Mapping!$A$5:$B$104,2,FALSE),IFERROR(VLOOKUP(VALUE(Datei!J384),Mapping!$A$5:$B$104,2,FALSE),"#NOMAP#")))="#NOMAP#","Standard","Mapping"))</f>
        <v/>
      </c>
    </row>
    <row r="385" spans="27:27" x14ac:dyDescent="0.25">
      <c r="AA385" t="str">
        <f>IF(Datei!$G385="","",IF(IFERROR(VLOOKUP(Datei!J385,Mapping!$A$5:$B$104,2,FALSE),IFERROR(VLOOKUP(Datei!J385&amp;"",Mapping!$A$5:$B$104,2,FALSE),IFERROR(VLOOKUP(VALUE(Datei!J385),Mapping!$A$5:$B$104,2,FALSE),"#NOMAP#")))="#NOMAP#","Standard","Mapping"))</f>
        <v/>
      </c>
    </row>
    <row r="386" spans="27:27" x14ac:dyDescent="0.25">
      <c r="AA386" t="str">
        <f>IF(Datei!$G386="","",IF(IFERROR(VLOOKUP(Datei!J386,Mapping!$A$5:$B$104,2,FALSE),IFERROR(VLOOKUP(Datei!J386&amp;"",Mapping!$A$5:$B$104,2,FALSE),IFERROR(VLOOKUP(VALUE(Datei!J386),Mapping!$A$5:$B$104,2,FALSE),"#NOMAP#")))="#NOMAP#","Standard","Mapping"))</f>
        <v/>
      </c>
    </row>
    <row r="387" spans="27:27" x14ac:dyDescent="0.25">
      <c r="AA387" t="str">
        <f>IF(Datei!$G387="","",IF(IFERROR(VLOOKUP(Datei!J387,Mapping!$A$5:$B$104,2,FALSE),IFERROR(VLOOKUP(Datei!J387&amp;"",Mapping!$A$5:$B$104,2,FALSE),IFERROR(VLOOKUP(VALUE(Datei!J387),Mapping!$A$5:$B$104,2,FALSE),"#NOMAP#")))="#NOMAP#","Standard","Mapping"))</f>
        <v/>
      </c>
    </row>
    <row r="388" spans="27:27" x14ac:dyDescent="0.25">
      <c r="AA388" t="str">
        <f>IF(Datei!$G388="","",IF(IFERROR(VLOOKUP(Datei!J388,Mapping!$A$5:$B$104,2,FALSE),IFERROR(VLOOKUP(Datei!J388&amp;"",Mapping!$A$5:$B$104,2,FALSE),IFERROR(VLOOKUP(VALUE(Datei!J388),Mapping!$A$5:$B$104,2,FALSE),"#NOMAP#")))="#NOMAP#","Standard","Mapping"))</f>
        <v/>
      </c>
    </row>
    <row r="389" spans="27:27" x14ac:dyDescent="0.25">
      <c r="AA389" t="str">
        <f>IF(Datei!$G389="","",IF(IFERROR(VLOOKUP(Datei!J389,Mapping!$A$5:$B$104,2,FALSE),IFERROR(VLOOKUP(Datei!J389&amp;"",Mapping!$A$5:$B$104,2,FALSE),IFERROR(VLOOKUP(VALUE(Datei!J389),Mapping!$A$5:$B$104,2,FALSE),"#NOMAP#")))="#NOMAP#","Standard","Mapping"))</f>
        <v/>
      </c>
    </row>
    <row r="390" spans="27:27" x14ac:dyDescent="0.25">
      <c r="AA390" t="str">
        <f>IF(Datei!$G390="","",IF(IFERROR(VLOOKUP(Datei!J390,Mapping!$A$5:$B$104,2,FALSE),IFERROR(VLOOKUP(Datei!J390&amp;"",Mapping!$A$5:$B$104,2,FALSE),IFERROR(VLOOKUP(VALUE(Datei!J390),Mapping!$A$5:$B$104,2,FALSE),"#NOMAP#")))="#NOMAP#","Standard","Mapping"))</f>
        <v/>
      </c>
    </row>
    <row r="391" spans="27:27" x14ac:dyDescent="0.25">
      <c r="AA391" t="str">
        <f>IF(Datei!$G391="","",IF(IFERROR(VLOOKUP(Datei!J391,Mapping!$A$5:$B$104,2,FALSE),IFERROR(VLOOKUP(Datei!J391&amp;"",Mapping!$A$5:$B$104,2,FALSE),IFERROR(VLOOKUP(VALUE(Datei!J391),Mapping!$A$5:$B$104,2,FALSE),"#NOMAP#")))="#NOMAP#","Standard","Mapping"))</f>
        <v/>
      </c>
    </row>
    <row r="392" spans="27:27" x14ac:dyDescent="0.25">
      <c r="AA392" t="str">
        <f>IF(Datei!$G392="","",IF(IFERROR(VLOOKUP(Datei!J392,Mapping!$A$5:$B$104,2,FALSE),IFERROR(VLOOKUP(Datei!J392&amp;"",Mapping!$A$5:$B$104,2,FALSE),IFERROR(VLOOKUP(VALUE(Datei!J392),Mapping!$A$5:$B$104,2,FALSE),"#NOMAP#")))="#NOMAP#","Standard","Mapping"))</f>
        <v/>
      </c>
    </row>
    <row r="393" spans="27:27" x14ac:dyDescent="0.25">
      <c r="AA393" t="str">
        <f>IF(Datei!$G393="","",IF(IFERROR(VLOOKUP(Datei!J393,Mapping!$A$5:$B$104,2,FALSE),IFERROR(VLOOKUP(Datei!J393&amp;"",Mapping!$A$5:$B$104,2,FALSE),IFERROR(VLOOKUP(VALUE(Datei!J393),Mapping!$A$5:$B$104,2,FALSE),"#NOMAP#")))="#NOMAP#","Standard","Mapping"))</f>
        <v/>
      </c>
    </row>
    <row r="394" spans="27:27" x14ac:dyDescent="0.25">
      <c r="AA394" t="str">
        <f>IF(Datei!$G394="","",IF(IFERROR(VLOOKUP(Datei!J394,Mapping!$A$5:$B$104,2,FALSE),IFERROR(VLOOKUP(Datei!J394&amp;"",Mapping!$A$5:$B$104,2,FALSE),IFERROR(VLOOKUP(VALUE(Datei!J394),Mapping!$A$5:$B$104,2,FALSE),"#NOMAP#")))="#NOMAP#","Standard","Mapping"))</f>
        <v/>
      </c>
    </row>
    <row r="395" spans="27:27" x14ac:dyDescent="0.25">
      <c r="AA395" t="str">
        <f>IF(Datei!$G395="","",IF(IFERROR(VLOOKUP(Datei!J395,Mapping!$A$5:$B$104,2,FALSE),IFERROR(VLOOKUP(Datei!J395&amp;"",Mapping!$A$5:$B$104,2,FALSE),IFERROR(VLOOKUP(VALUE(Datei!J395),Mapping!$A$5:$B$104,2,FALSE),"#NOMAP#")))="#NOMAP#","Standard","Mapping"))</f>
        <v/>
      </c>
    </row>
    <row r="396" spans="27:27" x14ac:dyDescent="0.25">
      <c r="AA396" t="str">
        <f>IF(Datei!$G396="","",IF(IFERROR(VLOOKUP(Datei!J396,Mapping!$A$5:$B$104,2,FALSE),IFERROR(VLOOKUP(Datei!J396&amp;"",Mapping!$A$5:$B$104,2,FALSE),IFERROR(VLOOKUP(VALUE(Datei!J396),Mapping!$A$5:$B$104,2,FALSE),"#NOMAP#")))="#NOMAP#","Standard","Mapping"))</f>
        <v/>
      </c>
    </row>
    <row r="397" spans="27:27" x14ac:dyDescent="0.25">
      <c r="AA397" t="str">
        <f>IF(Datei!$G397="","",IF(IFERROR(VLOOKUP(Datei!J397,Mapping!$A$5:$B$104,2,FALSE),IFERROR(VLOOKUP(Datei!J397&amp;"",Mapping!$A$5:$B$104,2,FALSE),IFERROR(VLOOKUP(VALUE(Datei!J397),Mapping!$A$5:$B$104,2,FALSE),"#NOMAP#")))="#NOMAP#","Standard","Mapping"))</f>
        <v/>
      </c>
    </row>
    <row r="398" spans="27:27" x14ac:dyDescent="0.25">
      <c r="AA398" t="str">
        <f>IF(Datei!$G398="","",IF(IFERROR(VLOOKUP(Datei!J398,Mapping!$A$5:$B$104,2,FALSE),IFERROR(VLOOKUP(Datei!J398&amp;"",Mapping!$A$5:$B$104,2,FALSE),IFERROR(VLOOKUP(VALUE(Datei!J398),Mapping!$A$5:$B$104,2,FALSE),"#NOMAP#")))="#NOMAP#","Standard","Mapping"))</f>
        <v/>
      </c>
    </row>
    <row r="399" spans="27:27" x14ac:dyDescent="0.25">
      <c r="AA399" t="str">
        <f>IF(Datei!$G399="","",IF(IFERROR(VLOOKUP(Datei!J399,Mapping!$A$5:$B$104,2,FALSE),IFERROR(VLOOKUP(Datei!J399&amp;"",Mapping!$A$5:$B$104,2,FALSE),IFERROR(VLOOKUP(VALUE(Datei!J399),Mapping!$A$5:$B$104,2,FALSE),"#NOMAP#")))="#NOMAP#","Standard","Mapping"))</f>
        <v/>
      </c>
    </row>
    <row r="400" spans="27:27" x14ac:dyDescent="0.25">
      <c r="AA400" t="str">
        <f>IF(Datei!$G400="","",IF(IFERROR(VLOOKUP(Datei!J400,Mapping!$A$5:$B$104,2,FALSE),IFERROR(VLOOKUP(Datei!J400&amp;"",Mapping!$A$5:$B$104,2,FALSE),IFERROR(VLOOKUP(VALUE(Datei!J400),Mapping!$A$5:$B$104,2,FALSE),"#NOMAP#")))="#NOMAP#","Standard","Mapping"))</f>
        <v/>
      </c>
    </row>
    <row r="401" spans="27:27" x14ac:dyDescent="0.25">
      <c r="AA401" t="str">
        <f>IF(Datei!$G401="","",IF(IFERROR(VLOOKUP(Datei!J401,Mapping!$A$5:$B$104,2,FALSE),IFERROR(VLOOKUP(Datei!J401&amp;"",Mapping!$A$5:$B$104,2,FALSE),IFERROR(VLOOKUP(VALUE(Datei!J401),Mapping!$A$5:$B$104,2,FALSE),"#NOMAP#")))="#NOMAP#","Standard","Mapping"))</f>
        <v/>
      </c>
    </row>
    <row r="402" spans="27:27" x14ac:dyDescent="0.25">
      <c r="AA402" t="str">
        <f>IF(Datei!$G402="","",IF(IFERROR(VLOOKUP(Datei!J402,Mapping!$A$5:$B$104,2,FALSE),IFERROR(VLOOKUP(Datei!J402&amp;"",Mapping!$A$5:$B$104,2,FALSE),IFERROR(VLOOKUP(VALUE(Datei!J402),Mapping!$A$5:$B$104,2,FALSE),"#NOMAP#")))="#NOMAP#","Standard","Mapping"))</f>
        <v/>
      </c>
    </row>
    <row r="403" spans="27:27" x14ac:dyDescent="0.25">
      <c r="AA403" t="str">
        <f>IF(Datei!$G403="","",IF(IFERROR(VLOOKUP(Datei!J403,Mapping!$A$5:$B$104,2,FALSE),IFERROR(VLOOKUP(Datei!J403&amp;"",Mapping!$A$5:$B$104,2,FALSE),IFERROR(VLOOKUP(VALUE(Datei!J403),Mapping!$A$5:$B$104,2,FALSE),"#NOMAP#")))="#NOMAP#","Standard","Mapping"))</f>
        <v/>
      </c>
    </row>
    <row r="404" spans="27:27" x14ac:dyDescent="0.25">
      <c r="AA404" t="str">
        <f>IF(Datei!$G404="","",IF(IFERROR(VLOOKUP(Datei!J404,Mapping!$A$5:$B$104,2,FALSE),IFERROR(VLOOKUP(Datei!J404&amp;"",Mapping!$A$5:$B$104,2,FALSE),IFERROR(VLOOKUP(VALUE(Datei!J404),Mapping!$A$5:$B$104,2,FALSE),"#NOMAP#")))="#NOMAP#","Standard","Mapping"))</f>
        <v/>
      </c>
    </row>
    <row r="405" spans="27:27" x14ac:dyDescent="0.25">
      <c r="AA405" t="str">
        <f>IF(Datei!$G405="","",IF(IFERROR(VLOOKUP(Datei!J405,Mapping!$A$5:$B$104,2,FALSE),IFERROR(VLOOKUP(Datei!J405&amp;"",Mapping!$A$5:$B$104,2,FALSE),IFERROR(VLOOKUP(VALUE(Datei!J405),Mapping!$A$5:$B$104,2,FALSE),"#NOMAP#")))="#NOMAP#","Standard","Mapping"))</f>
        <v/>
      </c>
    </row>
    <row r="406" spans="27:27" x14ac:dyDescent="0.25">
      <c r="AA406" t="str">
        <f>IF(Datei!$G406="","",IF(IFERROR(VLOOKUP(Datei!J406,Mapping!$A$5:$B$104,2,FALSE),IFERROR(VLOOKUP(Datei!J406&amp;"",Mapping!$A$5:$B$104,2,FALSE),IFERROR(VLOOKUP(VALUE(Datei!J406),Mapping!$A$5:$B$104,2,FALSE),"#NOMAP#")))="#NOMAP#","Standard","Mapping"))</f>
        <v/>
      </c>
    </row>
    <row r="407" spans="27:27" x14ac:dyDescent="0.25">
      <c r="AA407" t="str">
        <f>IF(Datei!$G407="","",IF(IFERROR(VLOOKUP(Datei!J407,Mapping!$A$5:$B$104,2,FALSE),IFERROR(VLOOKUP(Datei!J407&amp;"",Mapping!$A$5:$B$104,2,FALSE),IFERROR(VLOOKUP(VALUE(Datei!J407),Mapping!$A$5:$B$104,2,FALSE),"#NOMAP#")))="#NOMAP#","Standard","Mapping"))</f>
        <v/>
      </c>
    </row>
    <row r="408" spans="27:27" x14ac:dyDescent="0.25">
      <c r="AA408" t="str">
        <f>IF(Datei!$G408="","",IF(IFERROR(VLOOKUP(Datei!J408,Mapping!$A$5:$B$104,2,FALSE),IFERROR(VLOOKUP(Datei!J408&amp;"",Mapping!$A$5:$B$104,2,FALSE),IFERROR(VLOOKUP(VALUE(Datei!J408),Mapping!$A$5:$B$104,2,FALSE),"#NOMAP#")))="#NOMAP#","Standard","Mapping"))</f>
        <v/>
      </c>
    </row>
    <row r="409" spans="27:27" x14ac:dyDescent="0.25">
      <c r="AA409" t="str">
        <f>IF(Datei!$G409="","",IF(IFERROR(VLOOKUP(Datei!J409,Mapping!$A$5:$B$104,2,FALSE),IFERROR(VLOOKUP(Datei!J409&amp;"",Mapping!$A$5:$B$104,2,FALSE),IFERROR(VLOOKUP(VALUE(Datei!J409),Mapping!$A$5:$B$104,2,FALSE),"#NOMAP#")))="#NOMAP#","Standard","Mapping"))</f>
        <v/>
      </c>
    </row>
    <row r="410" spans="27:27" x14ac:dyDescent="0.25">
      <c r="AA410" t="str">
        <f>IF(Datei!$G410="","",IF(IFERROR(VLOOKUP(Datei!J410,Mapping!$A$5:$B$104,2,FALSE),IFERROR(VLOOKUP(Datei!J410&amp;"",Mapping!$A$5:$B$104,2,FALSE),IFERROR(VLOOKUP(VALUE(Datei!J410),Mapping!$A$5:$B$104,2,FALSE),"#NOMAP#")))="#NOMAP#","Standard","Mapping"))</f>
        <v/>
      </c>
    </row>
    <row r="411" spans="27:27" x14ac:dyDescent="0.25">
      <c r="AA411" t="str">
        <f>IF(Datei!$G411="","",IF(IFERROR(VLOOKUP(Datei!J411,Mapping!$A$5:$B$104,2,FALSE),IFERROR(VLOOKUP(Datei!J411&amp;"",Mapping!$A$5:$B$104,2,FALSE),IFERROR(VLOOKUP(VALUE(Datei!J411),Mapping!$A$5:$B$104,2,FALSE),"#NOMAP#")))="#NOMAP#","Standard","Mapping"))</f>
        <v/>
      </c>
    </row>
    <row r="412" spans="27:27" x14ac:dyDescent="0.25">
      <c r="AA412" t="str">
        <f>IF(Datei!$G412="","",IF(IFERROR(VLOOKUP(Datei!J412,Mapping!$A$5:$B$104,2,FALSE),IFERROR(VLOOKUP(Datei!J412&amp;"",Mapping!$A$5:$B$104,2,FALSE),IFERROR(VLOOKUP(VALUE(Datei!J412),Mapping!$A$5:$B$104,2,FALSE),"#NOMAP#")))="#NOMAP#","Standard","Mapping"))</f>
        <v/>
      </c>
    </row>
    <row r="413" spans="27:27" x14ac:dyDescent="0.25">
      <c r="AA413" t="str">
        <f>IF(Datei!$G413="","",IF(IFERROR(VLOOKUP(Datei!J413,Mapping!$A$5:$B$104,2,FALSE),IFERROR(VLOOKUP(Datei!J413&amp;"",Mapping!$A$5:$B$104,2,FALSE),IFERROR(VLOOKUP(VALUE(Datei!J413),Mapping!$A$5:$B$104,2,FALSE),"#NOMAP#")))="#NOMAP#","Standard","Mapping"))</f>
        <v/>
      </c>
    </row>
    <row r="414" spans="27:27" x14ac:dyDescent="0.25">
      <c r="AA414" t="str">
        <f>IF(Datei!$G414="","",IF(IFERROR(VLOOKUP(Datei!J414,Mapping!$A$5:$B$104,2,FALSE),IFERROR(VLOOKUP(Datei!J414&amp;"",Mapping!$A$5:$B$104,2,FALSE),IFERROR(VLOOKUP(VALUE(Datei!J414),Mapping!$A$5:$B$104,2,FALSE),"#NOMAP#")))="#NOMAP#","Standard","Mapping"))</f>
        <v/>
      </c>
    </row>
    <row r="415" spans="27:27" x14ac:dyDescent="0.25">
      <c r="AA415" t="str">
        <f>IF(Datei!$G415="","",IF(IFERROR(VLOOKUP(Datei!J415,Mapping!$A$5:$B$104,2,FALSE),IFERROR(VLOOKUP(Datei!J415&amp;"",Mapping!$A$5:$B$104,2,FALSE),IFERROR(VLOOKUP(VALUE(Datei!J415),Mapping!$A$5:$B$104,2,FALSE),"#NOMAP#")))="#NOMAP#","Standard","Mapping"))</f>
        <v/>
      </c>
    </row>
    <row r="416" spans="27:27" x14ac:dyDescent="0.25">
      <c r="AA416" t="str">
        <f>IF(Datei!$G416="","",IF(IFERROR(VLOOKUP(Datei!J416,Mapping!$A$5:$B$104,2,FALSE),IFERROR(VLOOKUP(Datei!J416&amp;"",Mapping!$A$5:$B$104,2,FALSE),IFERROR(VLOOKUP(VALUE(Datei!J416),Mapping!$A$5:$B$104,2,FALSE),"#NOMAP#")))="#NOMAP#","Standard","Mapping"))</f>
        <v/>
      </c>
    </row>
    <row r="417" spans="27:27" x14ac:dyDescent="0.25">
      <c r="AA417" t="str">
        <f>IF(Datei!$G417="","",IF(IFERROR(VLOOKUP(Datei!J417,Mapping!$A$5:$B$104,2,FALSE),IFERROR(VLOOKUP(Datei!J417&amp;"",Mapping!$A$5:$B$104,2,FALSE),IFERROR(VLOOKUP(VALUE(Datei!J417),Mapping!$A$5:$B$104,2,FALSE),"#NOMAP#")))="#NOMAP#","Standard","Mapping"))</f>
        <v/>
      </c>
    </row>
    <row r="418" spans="27:27" x14ac:dyDescent="0.25">
      <c r="AA418" t="str">
        <f>IF(Datei!$G418="","",IF(IFERROR(VLOOKUP(Datei!J418,Mapping!$A$5:$B$104,2,FALSE),IFERROR(VLOOKUP(Datei!J418&amp;"",Mapping!$A$5:$B$104,2,FALSE),IFERROR(VLOOKUP(VALUE(Datei!J418),Mapping!$A$5:$B$104,2,FALSE),"#NOMAP#")))="#NOMAP#","Standard","Mapping"))</f>
        <v/>
      </c>
    </row>
    <row r="419" spans="27:27" x14ac:dyDescent="0.25">
      <c r="AA419" t="str">
        <f>IF(Datei!$G419="","",IF(IFERROR(VLOOKUP(Datei!J419,Mapping!$A$5:$B$104,2,FALSE),IFERROR(VLOOKUP(Datei!J419&amp;"",Mapping!$A$5:$B$104,2,FALSE),IFERROR(VLOOKUP(VALUE(Datei!J419),Mapping!$A$5:$B$104,2,FALSE),"#NOMAP#")))="#NOMAP#","Standard","Mapping"))</f>
        <v/>
      </c>
    </row>
    <row r="420" spans="27:27" x14ac:dyDescent="0.25">
      <c r="AA420" t="str">
        <f>IF(Datei!$G420="","",IF(IFERROR(VLOOKUP(Datei!J420,Mapping!$A$5:$B$104,2,FALSE),IFERROR(VLOOKUP(Datei!J420&amp;"",Mapping!$A$5:$B$104,2,FALSE),IFERROR(VLOOKUP(VALUE(Datei!J420),Mapping!$A$5:$B$104,2,FALSE),"#NOMAP#")))="#NOMAP#","Standard","Mapping"))</f>
        <v/>
      </c>
    </row>
    <row r="421" spans="27:27" x14ac:dyDescent="0.25">
      <c r="AA421" t="str">
        <f>IF(Datei!$G421="","",IF(IFERROR(VLOOKUP(Datei!J421,Mapping!$A$5:$B$104,2,FALSE),IFERROR(VLOOKUP(Datei!J421&amp;"",Mapping!$A$5:$B$104,2,FALSE),IFERROR(VLOOKUP(VALUE(Datei!J421),Mapping!$A$5:$B$104,2,FALSE),"#NOMAP#")))="#NOMAP#","Standard","Mapping"))</f>
        <v/>
      </c>
    </row>
    <row r="422" spans="27:27" x14ac:dyDescent="0.25">
      <c r="AA422" t="str">
        <f>IF(Datei!$G422="","",IF(IFERROR(VLOOKUP(Datei!J422,Mapping!$A$5:$B$104,2,FALSE),IFERROR(VLOOKUP(Datei!J422&amp;"",Mapping!$A$5:$B$104,2,FALSE),IFERROR(VLOOKUP(VALUE(Datei!J422),Mapping!$A$5:$B$104,2,FALSE),"#NOMAP#")))="#NOMAP#","Standard","Mapping"))</f>
        <v/>
      </c>
    </row>
    <row r="423" spans="27:27" x14ac:dyDescent="0.25">
      <c r="AA423" t="str">
        <f>IF(Datei!$G423="","",IF(IFERROR(VLOOKUP(Datei!J423,Mapping!$A$5:$B$104,2,FALSE),IFERROR(VLOOKUP(Datei!J423&amp;"",Mapping!$A$5:$B$104,2,FALSE),IFERROR(VLOOKUP(VALUE(Datei!J423),Mapping!$A$5:$B$104,2,FALSE),"#NOMAP#")))="#NOMAP#","Standard","Mapping"))</f>
        <v/>
      </c>
    </row>
    <row r="424" spans="27:27" x14ac:dyDescent="0.25">
      <c r="AA424" t="str">
        <f>IF(Datei!$G424="","",IF(IFERROR(VLOOKUP(Datei!J424,Mapping!$A$5:$B$104,2,FALSE),IFERROR(VLOOKUP(Datei!J424&amp;"",Mapping!$A$5:$B$104,2,FALSE),IFERROR(VLOOKUP(VALUE(Datei!J424),Mapping!$A$5:$B$104,2,FALSE),"#NOMAP#")))="#NOMAP#","Standard","Mapping"))</f>
        <v/>
      </c>
    </row>
    <row r="425" spans="27:27" x14ac:dyDescent="0.25">
      <c r="AA425" t="str">
        <f>IF(Datei!$G425="","",IF(IFERROR(VLOOKUP(Datei!J425,Mapping!$A$5:$B$104,2,FALSE),IFERROR(VLOOKUP(Datei!J425&amp;"",Mapping!$A$5:$B$104,2,FALSE),IFERROR(VLOOKUP(VALUE(Datei!J425),Mapping!$A$5:$B$104,2,FALSE),"#NOMAP#")))="#NOMAP#","Standard","Mapping"))</f>
        <v/>
      </c>
    </row>
    <row r="426" spans="27:27" x14ac:dyDescent="0.25">
      <c r="AA426" t="str">
        <f>IF(Datei!$G426="","",IF(IFERROR(VLOOKUP(Datei!J426,Mapping!$A$5:$B$104,2,FALSE),IFERROR(VLOOKUP(Datei!J426&amp;"",Mapping!$A$5:$B$104,2,FALSE),IFERROR(VLOOKUP(VALUE(Datei!J426),Mapping!$A$5:$B$104,2,FALSE),"#NOMAP#")))="#NOMAP#","Standard","Mapping"))</f>
        <v/>
      </c>
    </row>
    <row r="427" spans="27:27" x14ac:dyDescent="0.25">
      <c r="AA427" t="str">
        <f>IF(Datei!$G427="","",IF(IFERROR(VLOOKUP(Datei!J427,Mapping!$A$5:$B$104,2,FALSE),IFERROR(VLOOKUP(Datei!J427&amp;"",Mapping!$A$5:$B$104,2,FALSE),IFERROR(VLOOKUP(VALUE(Datei!J427),Mapping!$A$5:$B$104,2,FALSE),"#NOMAP#")))="#NOMAP#","Standard","Mapping"))</f>
        <v/>
      </c>
    </row>
    <row r="428" spans="27:27" x14ac:dyDescent="0.25">
      <c r="AA428" t="str">
        <f>IF(Datei!$G428="","",IF(IFERROR(VLOOKUP(Datei!J428,Mapping!$A$5:$B$104,2,FALSE),IFERROR(VLOOKUP(Datei!J428&amp;"",Mapping!$A$5:$B$104,2,FALSE),IFERROR(VLOOKUP(VALUE(Datei!J428),Mapping!$A$5:$B$104,2,FALSE),"#NOMAP#")))="#NOMAP#","Standard","Mapping"))</f>
        <v/>
      </c>
    </row>
    <row r="429" spans="27:27" x14ac:dyDescent="0.25">
      <c r="AA429" t="str">
        <f>IF(Datei!$G429="","",IF(IFERROR(VLOOKUP(Datei!J429,Mapping!$A$5:$B$104,2,FALSE),IFERROR(VLOOKUP(Datei!J429&amp;"",Mapping!$A$5:$B$104,2,FALSE),IFERROR(VLOOKUP(VALUE(Datei!J429),Mapping!$A$5:$B$104,2,FALSE),"#NOMAP#")))="#NOMAP#","Standard","Mapping"))</f>
        <v/>
      </c>
    </row>
    <row r="430" spans="27:27" x14ac:dyDescent="0.25">
      <c r="AA430" t="str">
        <f>IF(Datei!$G430="","",IF(IFERROR(VLOOKUP(Datei!J430,Mapping!$A$5:$B$104,2,FALSE),IFERROR(VLOOKUP(Datei!J430&amp;"",Mapping!$A$5:$B$104,2,FALSE),IFERROR(VLOOKUP(VALUE(Datei!J430),Mapping!$A$5:$B$104,2,FALSE),"#NOMAP#")))="#NOMAP#","Standard","Mapping"))</f>
        <v/>
      </c>
    </row>
    <row r="431" spans="27:27" x14ac:dyDescent="0.25">
      <c r="AA431" t="str">
        <f>IF(Datei!$G431="","",IF(IFERROR(VLOOKUP(Datei!J431,Mapping!$A$5:$B$104,2,FALSE),IFERROR(VLOOKUP(Datei!J431&amp;"",Mapping!$A$5:$B$104,2,FALSE),IFERROR(VLOOKUP(VALUE(Datei!J431),Mapping!$A$5:$B$104,2,FALSE),"#NOMAP#")))="#NOMAP#","Standard","Mapping"))</f>
        <v/>
      </c>
    </row>
    <row r="432" spans="27:27" x14ac:dyDescent="0.25">
      <c r="AA432" t="str">
        <f>IF(Datei!$G432="","",IF(IFERROR(VLOOKUP(Datei!J432,Mapping!$A$5:$B$104,2,FALSE),IFERROR(VLOOKUP(Datei!J432&amp;"",Mapping!$A$5:$B$104,2,FALSE),IFERROR(VLOOKUP(VALUE(Datei!J432),Mapping!$A$5:$B$104,2,FALSE),"#NOMAP#")))="#NOMAP#","Standard","Mapping"))</f>
        <v/>
      </c>
    </row>
    <row r="433" spans="27:27" x14ac:dyDescent="0.25">
      <c r="AA433" t="str">
        <f>IF(Datei!$G433="","",IF(IFERROR(VLOOKUP(Datei!J433,Mapping!$A$5:$B$104,2,FALSE),IFERROR(VLOOKUP(Datei!J433&amp;"",Mapping!$A$5:$B$104,2,FALSE),IFERROR(VLOOKUP(VALUE(Datei!J433),Mapping!$A$5:$B$104,2,FALSE),"#NOMAP#")))="#NOMAP#","Standard","Mapping"))</f>
        <v/>
      </c>
    </row>
    <row r="434" spans="27:27" x14ac:dyDescent="0.25">
      <c r="AA434" t="str">
        <f>IF(Datei!$G434="","",IF(IFERROR(VLOOKUP(Datei!J434,Mapping!$A$5:$B$104,2,FALSE),IFERROR(VLOOKUP(Datei!J434&amp;"",Mapping!$A$5:$B$104,2,FALSE),IFERROR(VLOOKUP(VALUE(Datei!J434),Mapping!$A$5:$B$104,2,FALSE),"#NOMAP#")))="#NOMAP#","Standard","Mapping"))</f>
        <v/>
      </c>
    </row>
    <row r="435" spans="27:27" x14ac:dyDescent="0.25">
      <c r="AA435" t="str">
        <f>IF(Datei!$G435="","",IF(IFERROR(VLOOKUP(Datei!J435,Mapping!$A$5:$B$104,2,FALSE),IFERROR(VLOOKUP(Datei!J435&amp;"",Mapping!$A$5:$B$104,2,FALSE),IFERROR(VLOOKUP(VALUE(Datei!J435),Mapping!$A$5:$B$104,2,FALSE),"#NOMAP#")))="#NOMAP#","Standard","Mapping"))</f>
        <v/>
      </c>
    </row>
    <row r="436" spans="27:27" x14ac:dyDescent="0.25">
      <c r="AA436" t="str">
        <f>IF(Datei!$G436="","",IF(IFERROR(VLOOKUP(Datei!J436,Mapping!$A$5:$B$104,2,FALSE),IFERROR(VLOOKUP(Datei!J436&amp;"",Mapping!$A$5:$B$104,2,FALSE),IFERROR(VLOOKUP(VALUE(Datei!J436),Mapping!$A$5:$B$104,2,FALSE),"#NOMAP#")))="#NOMAP#","Standard","Mapping"))</f>
        <v/>
      </c>
    </row>
    <row r="437" spans="27:27" x14ac:dyDescent="0.25">
      <c r="AA437" t="str">
        <f>IF(Datei!$G437="","",IF(IFERROR(VLOOKUP(Datei!J437,Mapping!$A$5:$B$104,2,FALSE),IFERROR(VLOOKUP(Datei!J437&amp;"",Mapping!$A$5:$B$104,2,FALSE),IFERROR(VLOOKUP(VALUE(Datei!J437),Mapping!$A$5:$B$104,2,FALSE),"#NOMAP#")))="#NOMAP#","Standard","Mapping"))</f>
        <v/>
      </c>
    </row>
    <row r="438" spans="27:27" x14ac:dyDescent="0.25">
      <c r="AA438" t="str">
        <f>IF(Datei!$G438="","",IF(IFERROR(VLOOKUP(Datei!J438,Mapping!$A$5:$B$104,2,FALSE),IFERROR(VLOOKUP(Datei!J438&amp;"",Mapping!$A$5:$B$104,2,FALSE),IFERROR(VLOOKUP(VALUE(Datei!J438),Mapping!$A$5:$B$104,2,FALSE),"#NOMAP#")))="#NOMAP#","Standard","Mapping"))</f>
        <v/>
      </c>
    </row>
    <row r="439" spans="27:27" x14ac:dyDescent="0.25">
      <c r="AA439" t="str">
        <f>IF(Datei!$G439="","",IF(IFERROR(VLOOKUP(Datei!J439,Mapping!$A$5:$B$104,2,FALSE),IFERROR(VLOOKUP(Datei!J439&amp;"",Mapping!$A$5:$B$104,2,FALSE),IFERROR(VLOOKUP(VALUE(Datei!J439),Mapping!$A$5:$B$104,2,FALSE),"#NOMAP#")))="#NOMAP#","Standard","Mapping"))</f>
        <v/>
      </c>
    </row>
    <row r="440" spans="27:27" x14ac:dyDescent="0.25">
      <c r="AA440" t="str">
        <f>IF(Datei!$G440="","",IF(IFERROR(VLOOKUP(Datei!J440,Mapping!$A$5:$B$104,2,FALSE),IFERROR(VLOOKUP(Datei!J440&amp;"",Mapping!$A$5:$B$104,2,FALSE),IFERROR(VLOOKUP(VALUE(Datei!J440),Mapping!$A$5:$B$104,2,FALSE),"#NOMAP#")))="#NOMAP#","Standard","Mapping"))</f>
        <v/>
      </c>
    </row>
    <row r="441" spans="27:27" x14ac:dyDescent="0.25">
      <c r="AA441" t="str">
        <f>IF(Datei!$G441="","",IF(IFERROR(VLOOKUP(Datei!J441,Mapping!$A$5:$B$104,2,FALSE),IFERROR(VLOOKUP(Datei!J441&amp;"",Mapping!$A$5:$B$104,2,FALSE),IFERROR(VLOOKUP(VALUE(Datei!J441),Mapping!$A$5:$B$104,2,FALSE),"#NOMAP#")))="#NOMAP#","Standard","Mapping"))</f>
        <v/>
      </c>
    </row>
    <row r="442" spans="27:27" x14ac:dyDescent="0.25">
      <c r="AA442" t="str">
        <f>IF(Datei!$G442="","",IF(IFERROR(VLOOKUP(Datei!J442,Mapping!$A$5:$B$104,2,FALSE),IFERROR(VLOOKUP(Datei!J442&amp;"",Mapping!$A$5:$B$104,2,FALSE),IFERROR(VLOOKUP(VALUE(Datei!J442),Mapping!$A$5:$B$104,2,FALSE),"#NOMAP#")))="#NOMAP#","Standard","Mapping"))</f>
        <v/>
      </c>
    </row>
    <row r="443" spans="27:27" x14ac:dyDescent="0.25">
      <c r="AA443" t="str">
        <f>IF(Datei!$G443="","",IF(IFERROR(VLOOKUP(Datei!J443,Mapping!$A$5:$B$104,2,FALSE),IFERROR(VLOOKUP(Datei!J443&amp;"",Mapping!$A$5:$B$104,2,FALSE),IFERROR(VLOOKUP(VALUE(Datei!J443),Mapping!$A$5:$B$104,2,FALSE),"#NOMAP#")))="#NOMAP#","Standard","Mapping"))</f>
        <v/>
      </c>
    </row>
    <row r="444" spans="27:27" x14ac:dyDescent="0.25">
      <c r="AA444" t="str">
        <f>IF(Datei!$G444="","",IF(IFERROR(VLOOKUP(Datei!J444,Mapping!$A$5:$B$104,2,FALSE),IFERROR(VLOOKUP(Datei!J444&amp;"",Mapping!$A$5:$B$104,2,FALSE),IFERROR(VLOOKUP(VALUE(Datei!J444),Mapping!$A$5:$B$104,2,FALSE),"#NOMAP#")))="#NOMAP#","Standard","Mapping"))</f>
        <v/>
      </c>
    </row>
    <row r="445" spans="27:27" x14ac:dyDescent="0.25">
      <c r="AA445" t="str">
        <f>IF(Datei!$G445="","",IF(IFERROR(VLOOKUP(Datei!J445,Mapping!$A$5:$B$104,2,FALSE),IFERROR(VLOOKUP(Datei!J445&amp;"",Mapping!$A$5:$B$104,2,FALSE),IFERROR(VLOOKUP(VALUE(Datei!J445),Mapping!$A$5:$B$104,2,FALSE),"#NOMAP#")))="#NOMAP#","Standard","Mapping"))</f>
        <v/>
      </c>
    </row>
    <row r="446" spans="27:27" x14ac:dyDescent="0.25">
      <c r="AA446" t="str">
        <f>IF(Datei!$G446="","",IF(IFERROR(VLOOKUP(Datei!J446,Mapping!$A$5:$B$104,2,FALSE),IFERROR(VLOOKUP(Datei!J446&amp;"",Mapping!$A$5:$B$104,2,FALSE),IFERROR(VLOOKUP(VALUE(Datei!J446),Mapping!$A$5:$B$104,2,FALSE),"#NOMAP#")))="#NOMAP#","Standard","Mapping"))</f>
        <v/>
      </c>
    </row>
    <row r="447" spans="27:27" x14ac:dyDescent="0.25">
      <c r="AA447" t="str">
        <f>IF(Datei!$G447="","",IF(IFERROR(VLOOKUP(Datei!J447,Mapping!$A$5:$B$104,2,FALSE),IFERROR(VLOOKUP(Datei!J447&amp;"",Mapping!$A$5:$B$104,2,FALSE),IFERROR(VLOOKUP(VALUE(Datei!J447),Mapping!$A$5:$B$104,2,FALSE),"#NOMAP#")))="#NOMAP#","Standard","Mapping"))</f>
        <v/>
      </c>
    </row>
    <row r="448" spans="27:27" x14ac:dyDescent="0.25">
      <c r="AA448" t="str">
        <f>IF(Datei!$G448="","",IF(IFERROR(VLOOKUP(Datei!J448,Mapping!$A$5:$B$104,2,FALSE),IFERROR(VLOOKUP(Datei!J448&amp;"",Mapping!$A$5:$B$104,2,FALSE),IFERROR(VLOOKUP(VALUE(Datei!J448),Mapping!$A$5:$B$104,2,FALSE),"#NOMAP#")))="#NOMAP#","Standard","Mapping"))</f>
        <v/>
      </c>
    </row>
    <row r="449" spans="27:27" x14ac:dyDescent="0.25">
      <c r="AA449" t="str">
        <f>IF(Datei!$G449="","",IF(IFERROR(VLOOKUP(Datei!J449,Mapping!$A$5:$B$104,2,FALSE),IFERROR(VLOOKUP(Datei!J449&amp;"",Mapping!$A$5:$B$104,2,FALSE),IFERROR(VLOOKUP(VALUE(Datei!J449),Mapping!$A$5:$B$104,2,FALSE),"#NOMAP#")))="#NOMAP#","Standard","Mapping"))</f>
        <v/>
      </c>
    </row>
    <row r="450" spans="27:27" x14ac:dyDescent="0.25">
      <c r="AA450" t="str">
        <f>IF(Datei!$G450="","",IF(IFERROR(VLOOKUP(Datei!J450,Mapping!$A$5:$B$104,2,FALSE),IFERROR(VLOOKUP(Datei!J450&amp;"",Mapping!$A$5:$B$104,2,FALSE),IFERROR(VLOOKUP(VALUE(Datei!J450),Mapping!$A$5:$B$104,2,FALSE),"#NOMAP#")))="#NOMAP#","Standard","Mapping"))</f>
        <v/>
      </c>
    </row>
    <row r="451" spans="27:27" x14ac:dyDescent="0.25">
      <c r="AA451" t="str">
        <f>IF(Datei!$G451="","",IF(IFERROR(VLOOKUP(Datei!J451,Mapping!$A$5:$B$104,2,FALSE),IFERROR(VLOOKUP(Datei!J451&amp;"",Mapping!$A$5:$B$104,2,FALSE),IFERROR(VLOOKUP(VALUE(Datei!J451),Mapping!$A$5:$B$104,2,FALSE),"#NOMAP#")))="#NOMAP#","Standard","Mapping"))</f>
        <v/>
      </c>
    </row>
    <row r="452" spans="27:27" x14ac:dyDescent="0.25">
      <c r="AA452" t="str">
        <f>IF(Datei!$G452="","",IF(IFERROR(VLOOKUP(Datei!J452,Mapping!$A$5:$B$104,2,FALSE),IFERROR(VLOOKUP(Datei!J452&amp;"",Mapping!$A$5:$B$104,2,FALSE),IFERROR(VLOOKUP(VALUE(Datei!J452),Mapping!$A$5:$B$104,2,FALSE),"#NOMAP#")))="#NOMAP#","Standard","Mapping"))</f>
        <v/>
      </c>
    </row>
    <row r="453" spans="27:27" x14ac:dyDescent="0.25">
      <c r="AA453" t="str">
        <f>IF(Datei!$G453="","",IF(IFERROR(VLOOKUP(Datei!J453,Mapping!$A$5:$B$104,2,FALSE),IFERROR(VLOOKUP(Datei!J453&amp;"",Mapping!$A$5:$B$104,2,FALSE),IFERROR(VLOOKUP(VALUE(Datei!J453),Mapping!$A$5:$B$104,2,FALSE),"#NOMAP#")))="#NOMAP#","Standard","Mapping"))</f>
        <v/>
      </c>
    </row>
    <row r="454" spans="27:27" x14ac:dyDescent="0.25">
      <c r="AA454" t="str">
        <f>IF(Datei!$G454="","",IF(IFERROR(VLOOKUP(Datei!J454,Mapping!$A$5:$B$104,2,FALSE),IFERROR(VLOOKUP(Datei!J454&amp;"",Mapping!$A$5:$B$104,2,FALSE),IFERROR(VLOOKUP(VALUE(Datei!J454),Mapping!$A$5:$B$104,2,FALSE),"#NOMAP#")))="#NOMAP#","Standard","Mapping"))</f>
        <v/>
      </c>
    </row>
    <row r="455" spans="27:27" x14ac:dyDescent="0.25">
      <c r="AA455" t="str">
        <f>IF(Datei!$G455="","",IF(IFERROR(VLOOKUP(Datei!J455,Mapping!$A$5:$B$104,2,FALSE),IFERROR(VLOOKUP(Datei!J455&amp;"",Mapping!$A$5:$B$104,2,FALSE),IFERROR(VLOOKUP(VALUE(Datei!J455),Mapping!$A$5:$B$104,2,FALSE),"#NOMAP#")))="#NOMAP#","Standard","Mapping"))</f>
        <v/>
      </c>
    </row>
    <row r="456" spans="27:27" x14ac:dyDescent="0.25">
      <c r="AA456" t="str">
        <f>IF(Datei!$G456="","",IF(IFERROR(VLOOKUP(Datei!J456,Mapping!$A$5:$B$104,2,FALSE),IFERROR(VLOOKUP(Datei!J456&amp;"",Mapping!$A$5:$B$104,2,FALSE),IFERROR(VLOOKUP(VALUE(Datei!J456),Mapping!$A$5:$B$104,2,FALSE),"#NOMAP#")))="#NOMAP#","Standard","Mapping"))</f>
        <v/>
      </c>
    </row>
    <row r="457" spans="27:27" x14ac:dyDescent="0.25">
      <c r="AA457" t="str">
        <f>IF(Datei!$G457="","",IF(IFERROR(VLOOKUP(Datei!J457,Mapping!$A$5:$B$104,2,FALSE),IFERROR(VLOOKUP(Datei!J457&amp;"",Mapping!$A$5:$B$104,2,FALSE),IFERROR(VLOOKUP(VALUE(Datei!J457),Mapping!$A$5:$B$104,2,FALSE),"#NOMAP#")))="#NOMAP#","Standard","Mapping"))</f>
        <v/>
      </c>
    </row>
    <row r="458" spans="27:27" x14ac:dyDescent="0.25">
      <c r="AA458" t="str">
        <f>IF(Datei!$G458="","",IF(IFERROR(VLOOKUP(Datei!J458,Mapping!$A$5:$B$104,2,FALSE),IFERROR(VLOOKUP(Datei!J458&amp;"",Mapping!$A$5:$B$104,2,FALSE),IFERROR(VLOOKUP(VALUE(Datei!J458),Mapping!$A$5:$B$104,2,FALSE),"#NOMAP#")))="#NOMAP#","Standard","Mapping"))</f>
        <v/>
      </c>
    </row>
    <row r="459" spans="27:27" x14ac:dyDescent="0.25">
      <c r="AA459" t="str">
        <f>IF(Datei!$G459="","",IF(IFERROR(VLOOKUP(Datei!J459,Mapping!$A$5:$B$104,2,FALSE),IFERROR(VLOOKUP(Datei!J459&amp;"",Mapping!$A$5:$B$104,2,FALSE),IFERROR(VLOOKUP(VALUE(Datei!J459),Mapping!$A$5:$B$104,2,FALSE),"#NOMAP#")))="#NOMAP#","Standard","Mapping"))</f>
        <v/>
      </c>
    </row>
    <row r="460" spans="27:27" x14ac:dyDescent="0.25">
      <c r="AA460" t="str">
        <f>IF(Datei!$G460="","",IF(IFERROR(VLOOKUP(Datei!J460,Mapping!$A$5:$B$104,2,FALSE),IFERROR(VLOOKUP(Datei!J460&amp;"",Mapping!$A$5:$B$104,2,FALSE),IFERROR(VLOOKUP(VALUE(Datei!J460),Mapping!$A$5:$B$104,2,FALSE),"#NOMAP#")))="#NOMAP#","Standard","Mapping"))</f>
        <v/>
      </c>
    </row>
    <row r="461" spans="27:27" x14ac:dyDescent="0.25">
      <c r="AA461" t="str">
        <f>IF(Datei!$G461="","",IF(IFERROR(VLOOKUP(Datei!J461,Mapping!$A$5:$B$104,2,FALSE),IFERROR(VLOOKUP(Datei!J461&amp;"",Mapping!$A$5:$B$104,2,FALSE),IFERROR(VLOOKUP(VALUE(Datei!J461),Mapping!$A$5:$B$104,2,FALSE),"#NOMAP#")))="#NOMAP#","Standard","Mapping"))</f>
        <v/>
      </c>
    </row>
    <row r="462" spans="27:27" x14ac:dyDescent="0.25">
      <c r="AA462" t="str">
        <f>IF(Datei!$G462="","",IF(IFERROR(VLOOKUP(Datei!J462,Mapping!$A$5:$B$104,2,FALSE),IFERROR(VLOOKUP(Datei!J462&amp;"",Mapping!$A$5:$B$104,2,FALSE),IFERROR(VLOOKUP(VALUE(Datei!J462),Mapping!$A$5:$B$104,2,FALSE),"#NOMAP#")))="#NOMAP#","Standard","Mapping"))</f>
        <v/>
      </c>
    </row>
    <row r="463" spans="27:27" x14ac:dyDescent="0.25">
      <c r="AA463" t="str">
        <f>IF(Datei!$G463="","",IF(IFERROR(VLOOKUP(Datei!J463,Mapping!$A$5:$B$104,2,FALSE),IFERROR(VLOOKUP(Datei!J463&amp;"",Mapping!$A$5:$B$104,2,FALSE),IFERROR(VLOOKUP(VALUE(Datei!J463),Mapping!$A$5:$B$104,2,FALSE),"#NOMAP#")))="#NOMAP#","Standard","Mapping"))</f>
        <v/>
      </c>
    </row>
    <row r="464" spans="27:27" x14ac:dyDescent="0.25">
      <c r="AA464" t="str">
        <f>IF(Datei!$G464="","",IF(IFERROR(VLOOKUP(Datei!J464,Mapping!$A$5:$B$104,2,FALSE),IFERROR(VLOOKUP(Datei!J464&amp;"",Mapping!$A$5:$B$104,2,FALSE),IFERROR(VLOOKUP(VALUE(Datei!J464),Mapping!$A$5:$B$104,2,FALSE),"#NOMAP#")))="#NOMAP#","Standard","Mapping"))</f>
        <v/>
      </c>
    </row>
    <row r="465" spans="27:27" x14ac:dyDescent="0.25">
      <c r="AA465" t="str">
        <f>IF(Datei!$G465="","",IF(IFERROR(VLOOKUP(Datei!J465,Mapping!$A$5:$B$104,2,FALSE),IFERROR(VLOOKUP(Datei!J465&amp;"",Mapping!$A$5:$B$104,2,FALSE),IFERROR(VLOOKUP(VALUE(Datei!J465),Mapping!$A$5:$B$104,2,FALSE),"#NOMAP#")))="#NOMAP#","Standard","Mapping"))</f>
        <v/>
      </c>
    </row>
    <row r="466" spans="27:27" x14ac:dyDescent="0.25">
      <c r="AA466" t="str">
        <f>IF(Datei!$G466="","",IF(IFERROR(VLOOKUP(Datei!J466,Mapping!$A$5:$B$104,2,FALSE),IFERROR(VLOOKUP(Datei!J466&amp;"",Mapping!$A$5:$B$104,2,FALSE),IFERROR(VLOOKUP(VALUE(Datei!J466),Mapping!$A$5:$B$104,2,FALSE),"#NOMAP#")))="#NOMAP#","Standard","Mapping"))</f>
        <v/>
      </c>
    </row>
    <row r="467" spans="27:27" x14ac:dyDescent="0.25">
      <c r="AA467" t="str">
        <f>IF(Datei!$G467="","",IF(IFERROR(VLOOKUP(Datei!J467,Mapping!$A$5:$B$104,2,FALSE),IFERROR(VLOOKUP(Datei!J467&amp;"",Mapping!$A$5:$B$104,2,FALSE),IFERROR(VLOOKUP(VALUE(Datei!J467),Mapping!$A$5:$B$104,2,FALSE),"#NOMAP#")))="#NOMAP#","Standard","Mapping"))</f>
        <v/>
      </c>
    </row>
    <row r="468" spans="27:27" x14ac:dyDescent="0.25">
      <c r="AA468" t="str">
        <f>IF(Datei!$G468="","",IF(IFERROR(VLOOKUP(Datei!J468,Mapping!$A$5:$B$104,2,FALSE),IFERROR(VLOOKUP(Datei!J468&amp;"",Mapping!$A$5:$B$104,2,FALSE),IFERROR(VLOOKUP(VALUE(Datei!J468),Mapping!$A$5:$B$104,2,FALSE),"#NOMAP#")))="#NOMAP#","Standard","Mapping"))</f>
        <v/>
      </c>
    </row>
    <row r="469" spans="27:27" x14ac:dyDescent="0.25">
      <c r="AA469" t="str">
        <f>IF(Datei!$G469="","",IF(IFERROR(VLOOKUP(Datei!J469,Mapping!$A$5:$B$104,2,FALSE),IFERROR(VLOOKUP(Datei!J469&amp;"",Mapping!$A$5:$B$104,2,FALSE),IFERROR(VLOOKUP(VALUE(Datei!J469),Mapping!$A$5:$B$104,2,FALSE),"#NOMAP#")))="#NOMAP#","Standard","Mapping"))</f>
        <v/>
      </c>
    </row>
    <row r="470" spans="27:27" x14ac:dyDescent="0.25">
      <c r="AA470" t="str">
        <f>IF(Datei!$G470="","",IF(IFERROR(VLOOKUP(Datei!J470,Mapping!$A$5:$B$104,2,FALSE),IFERROR(VLOOKUP(Datei!J470&amp;"",Mapping!$A$5:$B$104,2,FALSE),IFERROR(VLOOKUP(VALUE(Datei!J470),Mapping!$A$5:$B$104,2,FALSE),"#NOMAP#")))="#NOMAP#","Standard","Mapping"))</f>
        <v/>
      </c>
    </row>
    <row r="471" spans="27:27" x14ac:dyDescent="0.25">
      <c r="AA471" t="str">
        <f>IF(Datei!$G471="","",IF(IFERROR(VLOOKUP(Datei!J471,Mapping!$A$5:$B$104,2,FALSE),IFERROR(VLOOKUP(Datei!J471&amp;"",Mapping!$A$5:$B$104,2,FALSE),IFERROR(VLOOKUP(VALUE(Datei!J471),Mapping!$A$5:$B$104,2,FALSE),"#NOMAP#")))="#NOMAP#","Standard","Mapping"))</f>
        <v/>
      </c>
    </row>
    <row r="472" spans="27:27" x14ac:dyDescent="0.25">
      <c r="AA472" t="str">
        <f>IF(Datei!$G472="","",IF(IFERROR(VLOOKUP(Datei!J472,Mapping!$A$5:$B$104,2,FALSE),IFERROR(VLOOKUP(Datei!J472&amp;"",Mapping!$A$5:$B$104,2,FALSE),IFERROR(VLOOKUP(VALUE(Datei!J472),Mapping!$A$5:$B$104,2,FALSE),"#NOMAP#")))="#NOMAP#","Standard","Mapping"))</f>
        <v/>
      </c>
    </row>
    <row r="473" spans="27:27" x14ac:dyDescent="0.25">
      <c r="AA473" t="str">
        <f>IF(Datei!$G473="","",IF(IFERROR(VLOOKUP(Datei!J473,Mapping!$A$5:$B$104,2,FALSE),IFERROR(VLOOKUP(Datei!J473&amp;"",Mapping!$A$5:$B$104,2,FALSE),IFERROR(VLOOKUP(VALUE(Datei!J473),Mapping!$A$5:$B$104,2,FALSE),"#NOMAP#")))="#NOMAP#","Standard","Mapping"))</f>
        <v/>
      </c>
    </row>
    <row r="474" spans="27:27" x14ac:dyDescent="0.25">
      <c r="AA474" t="str">
        <f>IF(Datei!$G474="","",IF(IFERROR(VLOOKUP(Datei!J474,Mapping!$A$5:$B$104,2,FALSE),IFERROR(VLOOKUP(Datei!J474&amp;"",Mapping!$A$5:$B$104,2,FALSE),IFERROR(VLOOKUP(VALUE(Datei!J474),Mapping!$A$5:$B$104,2,FALSE),"#NOMAP#")))="#NOMAP#","Standard","Mapping"))</f>
        <v/>
      </c>
    </row>
    <row r="475" spans="27:27" x14ac:dyDescent="0.25">
      <c r="AA475" t="str">
        <f>IF(Datei!$G475="","",IF(IFERROR(VLOOKUP(Datei!J475,Mapping!$A$5:$B$104,2,FALSE),IFERROR(VLOOKUP(Datei!J475&amp;"",Mapping!$A$5:$B$104,2,FALSE),IFERROR(VLOOKUP(VALUE(Datei!J475),Mapping!$A$5:$B$104,2,FALSE),"#NOMAP#")))="#NOMAP#","Standard","Mapping"))</f>
        <v/>
      </c>
    </row>
    <row r="476" spans="27:27" x14ac:dyDescent="0.25">
      <c r="AA476" t="str">
        <f>IF(Datei!$G476="","",IF(IFERROR(VLOOKUP(Datei!J476,Mapping!$A$5:$B$104,2,FALSE),IFERROR(VLOOKUP(Datei!J476&amp;"",Mapping!$A$5:$B$104,2,FALSE),IFERROR(VLOOKUP(VALUE(Datei!J476),Mapping!$A$5:$B$104,2,FALSE),"#NOMAP#")))="#NOMAP#","Standard","Mapping"))</f>
        <v/>
      </c>
    </row>
    <row r="477" spans="27:27" x14ac:dyDescent="0.25">
      <c r="AA477" t="str">
        <f>IF(Datei!$G477="","",IF(IFERROR(VLOOKUP(Datei!J477,Mapping!$A$5:$B$104,2,FALSE),IFERROR(VLOOKUP(Datei!J477&amp;"",Mapping!$A$5:$B$104,2,FALSE),IFERROR(VLOOKUP(VALUE(Datei!J477),Mapping!$A$5:$B$104,2,FALSE),"#NOMAP#")))="#NOMAP#","Standard","Mapping"))</f>
        <v/>
      </c>
    </row>
    <row r="478" spans="27:27" x14ac:dyDescent="0.25">
      <c r="AA478" t="str">
        <f>IF(Datei!$G478="","",IF(IFERROR(VLOOKUP(Datei!J478,Mapping!$A$5:$B$104,2,FALSE),IFERROR(VLOOKUP(Datei!J478&amp;"",Mapping!$A$5:$B$104,2,FALSE),IFERROR(VLOOKUP(VALUE(Datei!J478),Mapping!$A$5:$B$104,2,FALSE),"#NOMAP#")))="#NOMAP#","Standard","Mapping"))</f>
        <v/>
      </c>
    </row>
    <row r="479" spans="27:27" x14ac:dyDescent="0.25">
      <c r="AA479" t="str">
        <f>IF(Datei!$G479="","",IF(IFERROR(VLOOKUP(Datei!J479,Mapping!$A$5:$B$104,2,FALSE),IFERROR(VLOOKUP(Datei!J479&amp;"",Mapping!$A$5:$B$104,2,FALSE),IFERROR(VLOOKUP(VALUE(Datei!J479),Mapping!$A$5:$B$104,2,FALSE),"#NOMAP#")))="#NOMAP#","Standard","Mapping"))</f>
        <v/>
      </c>
    </row>
    <row r="480" spans="27:27" x14ac:dyDescent="0.25">
      <c r="AA480" t="str">
        <f>IF(Datei!$G480="","",IF(IFERROR(VLOOKUP(Datei!J480,Mapping!$A$5:$B$104,2,FALSE),IFERROR(VLOOKUP(Datei!J480&amp;"",Mapping!$A$5:$B$104,2,FALSE),IFERROR(VLOOKUP(VALUE(Datei!J480),Mapping!$A$5:$B$104,2,FALSE),"#NOMAP#")))="#NOMAP#","Standard","Mapping"))</f>
        <v/>
      </c>
    </row>
    <row r="481" spans="27:27" x14ac:dyDescent="0.25">
      <c r="AA481" t="str">
        <f>IF(Datei!$G481="","",IF(IFERROR(VLOOKUP(Datei!J481,Mapping!$A$5:$B$104,2,FALSE),IFERROR(VLOOKUP(Datei!J481&amp;"",Mapping!$A$5:$B$104,2,FALSE),IFERROR(VLOOKUP(VALUE(Datei!J481),Mapping!$A$5:$B$104,2,FALSE),"#NOMAP#")))="#NOMAP#","Standard","Mapping"))</f>
        <v/>
      </c>
    </row>
    <row r="482" spans="27:27" x14ac:dyDescent="0.25">
      <c r="AA482" t="str">
        <f>IF(Datei!$G482="","",IF(IFERROR(VLOOKUP(Datei!J482,Mapping!$A$5:$B$104,2,FALSE),IFERROR(VLOOKUP(Datei!J482&amp;"",Mapping!$A$5:$B$104,2,FALSE),IFERROR(VLOOKUP(VALUE(Datei!J482),Mapping!$A$5:$B$104,2,FALSE),"#NOMAP#")))="#NOMAP#","Standard","Mapping"))</f>
        <v/>
      </c>
    </row>
    <row r="483" spans="27:27" x14ac:dyDescent="0.25">
      <c r="AA483" t="str">
        <f>IF(Datei!$G483="","",IF(IFERROR(VLOOKUP(Datei!J483,Mapping!$A$5:$B$104,2,FALSE),IFERROR(VLOOKUP(Datei!J483&amp;"",Mapping!$A$5:$B$104,2,FALSE),IFERROR(VLOOKUP(VALUE(Datei!J483),Mapping!$A$5:$B$104,2,FALSE),"#NOMAP#")))="#NOMAP#","Standard","Mapping"))</f>
        <v/>
      </c>
    </row>
    <row r="484" spans="27:27" x14ac:dyDescent="0.25">
      <c r="AA484" t="str">
        <f>IF(Datei!$G484="","",IF(IFERROR(VLOOKUP(Datei!J484,Mapping!$A$5:$B$104,2,FALSE),IFERROR(VLOOKUP(Datei!J484&amp;"",Mapping!$A$5:$B$104,2,FALSE),IFERROR(VLOOKUP(VALUE(Datei!J484),Mapping!$A$5:$B$104,2,FALSE),"#NOMAP#")))="#NOMAP#","Standard","Mapping"))</f>
        <v/>
      </c>
    </row>
    <row r="485" spans="27:27" x14ac:dyDescent="0.25">
      <c r="AA485" t="str">
        <f>IF(Datei!$G485="","",IF(IFERROR(VLOOKUP(Datei!J485,Mapping!$A$5:$B$104,2,FALSE),IFERROR(VLOOKUP(Datei!J485&amp;"",Mapping!$A$5:$B$104,2,FALSE),IFERROR(VLOOKUP(VALUE(Datei!J485),Mapping!$A$5:$B$104,2,FALSE),"#NOMAP#")))="#NOMAP#","Standard","Mapping"))</f>
        <v/>
      </c>
    </row>
    <row r="486" spans="27:27" x14ac:dyDescent="0.25">
      <c r="AA486" t="str">
        <f>IF(Datei!$G486="","",IF(IFERROR(VLOOKUP(Datei!J486,Mapping!$A$5:$B$104,2,FALSE),IFERROR(VLOOKUP(Datei!J486&amp;"",Mapping!$A$5:$B$104,2,FALSE),IFERROR(VLOOKUP(VALUE(Datei!J486),Mapping!$A$5:$B$104,2,FALSE),"#NOMAP#")))="#NOMAP#","Standard","Mapping"))</f>
        <v/>
      </c>
    </row>
    <row r="487" spans="27:27" x14ac:dyDescent="0.25">
      <c r="AA487" t="str">
        <f>IF(Datei!$G487="","",IF(IFERROR(VLOOKUP(Datei!J487,Mapping!$A$5:$B$104,2,FALSE),IFERROR(VLOOKUP(Datei!J487&amp;"",Mapping!$A$5:$B$104,2,FALSE),IFERROR(VLOOKUP(VALUE(Datei!J487),Mapping!$A$5:$B$104,2,FALSE),"#NOMAP#")))="#NOMAP#","Standard","Mapping"))</f>
        <v/>
      </c>
    </row>
    <row r="488" spans="27:27" x14ac:dyDescent="0.25">
      <c r="AA488" t="str">
        <f>IF(Datei!$G488="","",IF(IFERROR(VLOOKUP(Datei!J488,Mapping!$A$5:$B$104,2,FALSE),IFERROR(VLOOKUP(Datei!J488&amp;"",Mapping!$A$5:$B$104,2,FALSE),IFERROR(VLOOKUP(VALUE(Datei!J488),Mapping!$A$5:$B$104,2,FALSE),"#NOMAP#")))="#NOMAP#","Standard","Mapping"))</f>
        <v/>
      </c>
    </row>
    <row r="489" spans="27:27" x14ac:dyDescent="0.25">
      <c r="AA489" t="str">
        <f>IF(Datei!$G489="","",IF(IFERROR(VLOOKUP(Datei!J489,Mapping!$A$5:$B$104,2,FALSE),IFERROR(VLOOKUP(Datei!J489&amp;"",Mapping!$A$5:$B$104,2,FALSE),IFERROR(VLOOKUP(VALUE(Datei!J489),Mapping!$A$5:$B$104,2,FALSE),"#NOMAP#")))="#NOMAP#","Standard","Mapping"))</f>
        <v/>
      </c>
    </row>
    <row r="490" spans="27:27" x14ac:dyDescent="0.25">
      <c r="AA490" t="str">
        <f>IF(Datei!$G490="","",IF(IFERROR(VLOOKUP(Datei!J490,Mapping!$A$5:$B$104,2,FALSE),IFERROR(VLOOKUP(Datei!J490&amp;"",Mapping!$A$5:$B$104,2,FALSE),IFERROR(VLOOKUP(VALUE(Datei!J490),Mapping!$A$5:$B$104,2,FALSE),"#NOMAP#")))="#NOMAP#","Standard","Mapping"))</f>
        <v/>
      </c>
    </row>
    <row r="491" spans="27:27" x14ac:dyDescent="0.25">
      <c r="AA491" t="str">
        <f>IF(Datei!$G491="","",IF(IFERROR(VLOOKUP(Datei!J491,Mapping!$A$5:$B$104,2,FALSE),IFERROR(VLOOKUP(Datei!J491&amp;"",Mapping!$A$5:$B$104,2,FALSE),IFERROR(VLOOKUP(VALUE(Datei!J491),Mapping!$A$5:$B$104,2,FALSE),"#NOMAP#")))="#NOMAP#","Standard","Mapping"))</f>
        <v/>
      </c>
    </row>
    <row r="492" spans="27:27" x14ac:dyDescent="0.25">
      <c r="AA492" t="str">
        <f>IF(Datei!$G492="","",IF(IFERROR(VLOOKUP(Datei!J492,Mapping!$A$5:$B$104,2,FALSE),IFERROR(VLOOKUP(Datei!J492&amp;"",Mapping!$A$5:$B$104,2,FALSE),IFERROR(VLOOKUP(VALUE(Datei!J492),Mapping!$A$5:$B$104,2,FALSE),"#NOMAP#")))="#NOMAP#","Standard","Mapping"))</f>
        <v/>
      </c>
    </row>
    <row r="493" spans="27:27" x14ac:dyDescent="0.25">
      <c r="AA493" t="str">
        <f>IF(Datei!$G493="","",IF(IFERROR(VLOOKUP(Datei!J493,Mapping!$A$5:$B$104,2,FALSE),IFERROR(VLOOKUP(Datei!J493&amp;"",Mapping!$A$5:$B$104,2,FALSE),IFERROR(VLOOKUP(VALUE(Datei!J493),Mapping!$A$5:$B$104,2,FALSE),"#NOMAP#")))="#NOMAP#","Standard","Mapping"))</f>
        <v/>
      </c>
    </row>
    <row r="494" spans="27:27" x14ac:dyDescent="0.25">
      <c r="AA494" t="str">
        <f>IF(Datei!$G494="","",IF(IFERROR(VLOOKUP(Datei!J494,Mapping!$A$5:$B$104,2,FALSE),IFERROR(VLOOKUP(Datei!J494&amp;"",Mapping!$A$5:$B$104,2,FALSE),IFERROR(VLOOKUP(VALUE(Datei!J494),Mapping!$A$5:$B$104,2,FALSE),"#NOMAP#")))="#NOMAP#","Standard","Mapping"))</f>
        <v/>
      </c>
    </row>
    <row r="495" spans="27:27" x14ac:dyDescent="0.25">
      <c r="AA495" t="str">
        <f>IF(Datei!$G495="","",IF(IFERROR(VLOOKUP(Datei!J495,Mapping!$A$5:$B$104,2,FALSE),IFERROR(VLOOKUP(Datei!J495&amp;"",Mapping!$A$5:$B$104,2,FALSE),IFERROR(VLOOKUP(VALUE(Datei!J495),Mapping!$A$5:$B$104,2,FALSE),"#NOMAP#")))="#NOMAP#","Standard","Mapping"))</f>
        <v/>
      </c>
    </row>
    <row r="496" spans="27:27" x14ac:dyDescent="0.25">
      <c r="AA496" t="str">
        <f>IF(Datei!$G496="","",IF(IFERROR(VLOOKUP(Datei!J496,Mapping!$A$5:$B$104,2,FALSE),IFERROR(VLOOKUP(Datei!J496&amp;"",Mapping!$A$5:$B$104,2,FALSE),IFERROR(VLOOKUP(VALUE(Datei!J496),Mapping!$A$5:$B$104,2,FALSE),"#NOMAP#")))="#NOMAP#","Standard","Mapping"))</f>
        <v/>
      </c>
    </row>
    <row r="497" spans="27:27" x14ac:dyDescent="0.25">
      <c r="AA497" t="str">
        <f>IF(Datei!$G497="","",IF(IFERROR(VLOOKUP(Datei!J497,Mapping!$A$5:$B$104,2,FALSE),IFERROR(VLOOKUP(Datei!J497&amp;"",Mapping!$A$5:$B$104,2,FALSE),IFERROR(VLOOKUP(VALUE(Datei!J497),Mapping!$A$5:$B$104,2,FALSE),"#NOMAP#")))="#NOMAP#","Standard","Mapping"))</f>
        <v/>
      </c>
    </row>
    <row r="498" spans="27:27" x14ac:dyDescent="0.25">
      <c r="AA498" t="str">
        <f>IF(Datei!$G498="","",IF(IFERROR(VLOOKUP(Datei!J498,Mapping!$A$5:$B$104,2,FALSE),IFERROR(VLOOKUP(Datei!J498&amp;"",Mapping!$A$5:$B$104,2,FALSE),IFERROR(VLOOKUP(VALUE(Datei!J498),Mapping!$A$5:$B$104,2,FALSE),"#NOMAP#")))="#NOMAP#","Standard","Mapping"))</f>
        <v/>
      </c>
    </row>
    <row r="499" spans="27:27" x14ac:dyDescent="0.25">
      <c r="AA499" t="str">
        <f>IF(Datei!$G499="","",IF(IFERROR(VLOOKUP(Datei!J499,Mapping!$A$5:$B$104,2,FALSE),IFERROR(VLOOKUP(Datei!J499&amp;"",Mapping!$A$5:$B$104,2,FALSE),IFERROR(VLOOKUP(VALUE(Datei!J499),Mapping!$A$5:$B$104,2,FALSE),"#NOMAP#")))="#NOMAP#","Standard","Mapping"))</f>
        <v/>
      </c>
    </row>
    <row r="500" spans="27:27" x14ac:dyDescent="0.25">
      <c r="AA500" t="str">
        <f>IF(Datei!$G500="","",IF(IFERROR(VLOOKUP(Datei!J500,Mapping!$A$5:$B$104,2,FALSE),IFERROR(VLOOKUP(Datei!J500&amp;"",Mapping!$A$5:$B$104,2,FALSE),IFERROR(VLOOKUP(VALUE(Datei!J500),Mapping!$A$5:$B$104,2,FALSE),"#NOMAP#")))="#NOMAP#","Standard","Mapping"))</f>
        <v/>
      </c>
    </row>
    <row r="501" spans="27:27" x14ac:dyDescent="0.25">
      <c r="AA501" t="str">
        <f>IF(Datei!$G501="","",IF(IFERROR(VLOOKUP(Datei!J501,Mapping!$A$5:$B$104,2,FALSE),IFERROR(VLOOKUP(Datei!J501&amp;"",Mapping!$A$5:$B$104,2,FALSE),IFERROR(VLOOKUP(VALUE(Datei!J501),Mapping!$A$5:$B$104,2,FALSE),"#NOMAP#")))="#NOMAP#","Standard","Mapping"))</f>
        <v/>
      </c>
    </row>
    <row r="502" spans="27:27" x14ac:dyDescent="0.25">
      <c r="AA502" t="str">
        <f>IF(Datei!$G502="","",IF(IFERROR(VLOOKUP(Datei!J502,Mapping!$A$5:$B$104,2,FALSE),IFERROR(VLOOKUP(Datei!J502&amp;"",Mapping!$A$5:$B$104,2,FALSE),IFERROR(VLOOKUP(VALUE(Datei!J502),Mapping!$A$5:$B$104,2,FALSE),"#NOMAP#")))="#NOMAP#","Standard","Mapping"))</f>
        <v/>
      </c>
    </row>
    <row r="503" spans="27:27" x14ac:dyDescent="0.25">
      <c r="AA503" t="str">
        <f>IF(Datei!$G503="","",IF(IFERROR(VLOOKUP(Datei!J503,Mapping!$A$5:$B$104,2,FALSE),IFERROR(VLOOKUP(Datei!J503&amp;"",Mapping!$A$5:$B$104,2,FALSE),IFERROR(VLOOKUP(VALUE(Datei!J503),Mapping!$A$5:$B$104,2,FALSE),"#NOMAP#")))="#NOMAP#","Standard","Mapping"))</f>
        <v/>
      </c>
    </row>
    <row r="504" spans="27:27" x14ac:dyDescent="0.25">
      <c r="AA504" t="str">
        <f>IF(Datei!$G504="","",IF(IFERROR(VLOOKUP(Datei!J504,Mapping!$A$5:$B$104,2,FALSE),IFERROR(VLOOKUP(Datei!J504&amp;"",Mapping!$A$5:$B$104,2,FALSE),IFERROR(VLOOKUP(VALUE(Datei!J504),Mapping!$A$5:$B$104,2,FALSE),"#NOMAP#")))="#NOMAP#","Standard","Mapping"))</f>
        <v/>
      </c>
    </row>
    <row r="505" spans="27:27" x14ac:dyDescent="0.25">
      <c r="AA505" t="str">
        <f>IF(Datei!$G505="","",IF(IFERROR(VLOOKUP(Datei!J505,Mapping!$A$5:$B$104,2,FALSE),IFERROR(VLOOKUP(Datei!J505&amp;"",Mapping!$A$5:$B$104,2,FALSE),IFERROR(VLOOKUP(VALUE(Datei!J505),Mapping!$A$5:$B$104,2,FALSE),"#NOMAP#")))="#NOMAP#","Standard","Mapping"))</f>
        <v/>
      </c>
    </row>
    <row r="506" spans="27:27" x14ac:dyDescent="0.25">
      <c r="AA506" t="str">
        <f>IF(Datei!$G506="","",IF(IFERROR(VLOOKUP(Datei!J506,Mapping!$A$5:$B$104,2,FALSE),IFERROR(VLOOKUP(Datei!J506&amp;"",Mapping!$A$5:$B$104,2,FALSE),IFERROR(VLOOKUP(VALUE(Datei!J506),Mapping!$A$5:$B$104,2,FALSE),"#NOMAP#")))="#NOMAP#","Standard","Mapping"))</f>
        <v/>
      </c>
    </row>
    <row r="507" spans="27:27" x14ac:dyDescent="0.25">
      <c r="AA507" t="str">
        <f>IF(Datei!$G507="","",IF(IFERROR(VLOOKUP(Datei!J507,Mapping!$A$5:$B$104,2,FALSE),IFERROR(VLOOKUP(Datei!J507&amp;"",Mapping!$A$5:$B$104,2,FALSE),IFERROR(VLOOKUP(VALUE(Datei!J507),Mapping!$A$5:$B$104,2,FALSE),"#NOMAP#")))="#NOMAP#","Standard","Mapping"))</f>
        <v/>
      </c>
    </row>
    <row r="508" spans="27:27" x14ac:dyDescent="0.25">
      <c r="AA508" t="str">
        <f>IF(Datei!$G508="","",IF(IFERROR(VLOOKUP(Datei!J508,Mapping!$A$5:$B$104,2,FALSE),IFERROR(VLOOKUP(Datei!J508&amp;"",Mapping!$A$5:$B$104,2,FALSE),IFERROR(VLOOKUP(VALUE(Datei!J508),Mapping!$A$5:$B$104,2,FALSE),"#NOMAP#")))="#NOMAP#","Standard","Mapping"))</f>
        <v/>
      </c>
    </row>
    <row r="509" spans="27:27" x14ac:dyDescent="0.25">
      <c r="AA509" t="str">
        <f>IF(Datei!$G509="","",IF(IFERROR(VLOOKUP(Datei!J509,Mapping!$A$5:$B$104,2,FALSE),IFERROR(VLOOKUP(Datei!J509&amp;"",Mapping!$A$5:$B$104,2,FALSE),IFERROR(VLOOKUP(VALUE(Datei!J509),Mapping!$A$5:$B$104,2,FALSE),"#NOMAP#")))="#NOMAP#","Standard","Mapping"))</f>
        <v/>
      </c>
    </row>
    <row r="510" spans="27:27" x14ac:dyDescent="0.25">
      <c r="AA510" t="str">
        <f>IF(Datei!$G510="","",IF(IFERROR(VLOOKUP(Datei!J510,Mapping!$A$5:$B$104,2,FALSE),IFERROR(VLOOKUP(Datei!J510&amp;"",Mapping!$A$5:$B$104,2,FALSE),IFERROR(VLOOKUP(VALUE(Datei!J510),Mapping!$A$5:$B$104,2,FALSE),"#NOMAP#")))="#NOMAP#","Standard","Mapping"))</f>
        <v/>
      </c>
    </row>
    <row r="511" spans="27:27" x14ac:dyDescent="0.25">
      <c r="AA511" t="str">
        <f>IF(Datei!$G511="","",IF(IFERROR(VLOOKUP(Datei!J511,Mapping!$A$5:$B$104,2,FALSE),IFERROR(VLOOKUP(Datei!J511&amp;"",Mapping!$A$5:$B$104,2,FALSE),IFERROR(VLOOKUP(VALUE(Datei!J511),Mapping!$A$5:$B$104,2,FALSE),"#NOMAP#")))="#NOMAP#","Standard","Mapping"))</f>
        <v/>
      </c>
    </row>
    <row r="512" spans="27:27" x14ac:dyDescent="0.25">
      <c r="AA512" t="str">
        <f>IF(Datei!$G512="","",IF(IFERROR(VLOOKUP(Datei!J512,Mapping!$A$5:$B$104,2,FALSE),IFERROR(VLOOKUP(Datei!J512&amp;"",Mapping!$A$5:$B$104,2,FALSE),IFERROR(VLOOKUP(VALUE(Datei!J512),Mapping!$A$5:$B$104,2,FALSE),"#NOMAP#")))="#NOMAP#","Standard","Mapping"))</f>
        <v/>
      </c>
    </row>
    <row r="513" spans="27:27" x14ac:dyDescent="0.25">
      <c r="AA513" t="str">
        <f>IF(Datei!$G513="","",IF(IFERROR(VLOOKUP(Datei!J513,Mapping!$A$5:$B$104,2,FALSE),IFERROR(VLOOKUP(Datei!J513&amp;"",Mapping!$A$5:$B$104,2,FALSE),IFERROR(VLOOKUP(VALUE(Datei!J513),Mapping!$A$5:$B$104,2,FALSE),"#NOMAP#")))="#NOMAP#","Standard","Mapping"))</f>
        <v/>
      </c>
    </row>
    <row r="514" spans="27:27" x14ac:dyDescent="0.25">
      <c r="AA514" t="str">
        <f>IF(Datei!$G514="","",IF(IFERROR(VLOOKUP(Datei!J514,Mapping!$A$5:$B$104,2,FALSE),IFERROR(VLOOKUP(Datei!J514&amp;"",Mapping!$A$5:$B$104,2,FALSE),IFERROR(VLOOKUP(VALUE(Datei!J514),Mapping!$A$5:$B$104,2,FALSE),"#NOMAP#")))="#NOMAP#","Standard","Mapping"))</f>
        <v/>
      </c>
    </row>
    <row r="515" spans="27:27" x14ac:dyDescent="0.25">
      <c r="AA515" t="str">
        <f>IF(Datei!$G515="","",IF(IFERROR(VLOOKUP(Datei!J515,Mapping!$A$5:$B$104,2,FALSE),IFERROR(VLOOKUP(Datei!J515&amp;"",Mapping!$A$5:$B$104,2,FALSE),IFERROR(VLOOKUP(VALUE(Datei!J515),Mapping!$A$5:$B$104,2,FALSE),"#NOMAP#")))="#NOMAP#","Standard","Mapping"))</f>
        <v/>
      </c>
    </row>
    <row r="516" spans="27:27" x14ac:dyDescent="0.25">
      <c r="AA516" t="str">
        <f>IF(Datei!$G516="","",IF(IFERROR(VLOOKUP(Datei!J516,Mapping!$A$5:$B$104,2,FALSE),IFERROR(VLOOKUP(Datei!J516&amp;"",Mapping!$A$5:$B$104,2,FALSE),IFERROR(VLOOKUP(VALUE(Datei!J516),Mapping!$A$5:$B$104,2,FALSE),"#NOMAP#")))="#NOMAP#","Standard","Mapping"))</f>
        <v/>
      </c>
    </row>
    <row r="517" spans="27:27" x14ac:dyDescent="0.25">
      <c r="AA517" t="str">
        <f>IF(Datei!$G517="","",IF(IFERROR(VLOOKUP(Datei!J517,Mapping!$A$5:$B$104,2,FALSE),IFERROR(VLOOKUP(Datei!J517&amp;"",Mapping!$A$5:$B$104,2,FALSE),IFERROR(VLOOKUP(VALUE(Datei!J517),Mapping!$A$5:$B$104,2,FALSE),"#NOMAP#")))="#NOMAP#","Standard","Mapping"))</f>
        <v/>
      </c>
    </row>
    <row r="518" spans="27:27" x14ac:dyDescent="0.25">
      <c r="AA518" t="str">
        <f>IF(Datei!$G518="","",IF(IFERROR(VLOOKUP(Datei!J518,Mapping!$A$5:$B$104,2,FALSE),IFERROR(VLOOKUP(Datei!J518&amp;"",Mapping!$A$5:$B$104,2,FALSE),IFERROR(VLOOKUP(VALUE(Datei!J518),Mapping!$A$5:$B$104,2,FALSE),"#NOMAP#")))="#NOMAP#","Standard","Mapping"))</f>
        <v/>
      </c>
    </row>
    <row r="519" spans="27:27" x14ac:dyDescent="0.25">
      <c r="AA519" t="str">
        <f>IF(Datei!$G519="","",IF(IFERROR(VLOOKUP(Datei!J519,Mapping!$A$5:$B$104,2,FALSE),IFERROR(VLOOKUP(Datei!J519&amp;"",Mapping!$A$5:$B$104,2,FALSE),IFERROR(VLOOKUP(VALUE(Datei!J519),Mapping!$A$5:$B$104,2,FALSE),"#NOMAP#")))="#NOMAP#","Standard","Mapping"))</f>
        <v/>
      </c>
    </row>
    <row r="520" spans="27:27" x14ac:dyDescent="0.25">
      <c r="AA520" t="str">
        <f>IF(Datei!$G520="","",IF(IFERROR(VLOOKUP(Datei!J520,Mapping!$A$5:$B$104,2,FALSE),IFERROR(VLOOKUP(Datei!J520&amp;"",Mapping!$A$5:$B$104,2,FALSE),IFERROR(VLOOKUP(VALUE(Datei!J520),Mapping!$A$5:$B$104,2,FALSE),"#NOMAP#")))="#NOMAP#","Standard","Mapping"))</f>
        <v/>
      </c>
    </row>
    <row r="521" spans="27:27" x14ac:dyDescent="0.25">
      <c r="AA521" t="str">
        <f>IF(Datei!$G521="","",IF(IFERROR(VLOOKUP(Datei!J521,Mapping!$A$5:$B$104,2,FALSE),IFERROR(VLOOKUP(Datei!J521&amp;"",Mapping!$A$5:$B$104,2,FALSE),IFERROR(VLOOKUP(VALUE(Datei!J521),Mapping!$A$5:$B$104,2,FALSE),"#NOMAP#")))="#NOMAP#","Standard","Mapping"))</f>
        <v/>
      </c>
    </row>
    <row r="522" spans="27:27" x14ac:dyDescent="0.25">
      <c r="AA522" t="str">
        <f>IF(Datei!$G522="","",IF(IFERROR(VLOOKUP(Datei!J522,Mapping!$A$5:$B$104,2,FALSE),IFERROR(VLOOKUP(Datei!J522&amp;"",Mapping!$A$5:$B$104,2,FALSE),IFERROR(VLOOKUP(VALUE(Datei!J522),Mapping!$A$5:$B$104,2,FALSE),"#NOMAP#")))="#NOMAP#","Standard","Mapping"))</f>
        <v/>
      </c>
    </row>
    <row r="523" spans="27:27" x14ac:dyDescent="0.25">
      <c r="AA523" t="str">
        <f>IF(Datei!$G523="","",IF(IFERROR(VLOOKUP(Datei!J523,Mapping!$A$5:$B$104,2,FALSE),IFERROR(VLOOKUP(Datei!J523&amp;"",Mapping!$A$5:$B$104,2,FALSE),IFERROR(VLOOKUP(VALUE(Datei!J523),Mapping!$A$5:$B$104,2,FALSE),"#NOMAP#")))="#NOMAP#","Standard","Mapping"))</f>
        <v/>
      </c>
    </row>
    <row r="524" spans="27:27" x14ac:dyDescent="0.25">
      <c r="AA524" t="str">
        <f>IF(Datei!$G524="","",IF(IFERROR(VLOOKUP(Datei!J524,Mapping!$A$5:$B$104,2,FALSE),IFERROR(VLOOKUP(Datei!J524&amp;"",Mapping!$A$5:$B$104,2,FALSE),IFERROR(VLOOKUP(VALUE(Datei!J524),Mapping!$A$5:$B$104,2,FALSE),"#NOMAP#")))="#NOMAP#","Standard","Mapping"))</f>
        <v/>
      </c>
    </row>
    <row r="525" spans="27:27" x14ac:dyDescent="0.25">
      <c r="AA525" t="str">
        <f>IF(Datei!$G525="","",IF(IFERROR(VLOOKUP(Datei!J525,Mapping!$A$5:$B$104,2,FALSE),IFERROR(VLOOKUP(Datei!J525&amp;"",Mapping!$A$5:$B$104,2,FALSE),IFERROR(VLOOKUP(VALUE(Datei!J525),Mapping!$A$5:$B$104,2,FALSE),"#NOMAP#")))="#NOMAP#","Standard","Mapping"))</f>
        <v/>
      </c>
    </row>
    <row r="526" spans="27:27" x14ac:dyDescent="0.25">
      <c r="AA526" t="str">
        <f>IF(Datei!$G526="","",IF(IFERROR(VLOOKUP(Datei!J526,Mapping!$A$5:$B$104,2,FALSE),IFERROR(VLOOKUP(Datei!J526&amp;"",Mapping!$A$5:$B$104,2,FALSE),IFERROR(VLOOKUP(VALUE(Datei!J526),Mapping!$A$5:$B$104,2,FALSE),"#NOMAP#")))="#NOMAP#","Standard","Mapping"))</f>
        <v/>
      </c>
    </row>
    <row r="527" spans="27:27" x14ac:dyDescent="0.25">
      <c r="AA527" t="str">
        <f>IF(Datei!$G527="","",IF(IFERROR(VLOOKUP(Datei!J527,Mapping!$A$5:$B$104,2,FALSE),IFERROR(VLOOKUP(Datei!J527&amp;"",Mapping!$A$5:$B$104,2,FALSE),IFERROR(VLOOKUP(VALUE(Datei!J527),Mapping!$A$5:$B$104,2,FALSE),"#NOMAP#")))="#NOMAP#","Standard","Mapping"))</f>
        <v/>
      </c>
    </row>
    <row r="528" spans="27:27" x14ac:dyDescent="0.25">
      <c r="AA528" t="str">
        <f>IF(Datei!$G528="","",IF(IFERROR(VLOOKUP(Datei!J528,Mapping!$A$5:$B$104,2,FALSE),IFERROR(VLOOKUP(Datei!J528&amp;"",Mapping!$A$5:$B$104,2,FALSE),IFERROR(VLOOKUP(VALUE(Datei!J528),Mapping!$A$5:$B$104,2,FALSE),"#NOMAP#")))="#NOMAP#","Standard","Mapping"))</f>
        <v/>
      </c>
    </row>
    <row r="529" spans="27:27" x14ac:dyDescent="0.25">
      <c r="AA529" t="str">
        <f>IF(Datei!$G529="","",IF(IFERROR(VLOOKUP(Datei!J529,Mapping!$A$5:$B$104,2,FALSE),IFERROR(VLOOKUP(Datei!J529&amp;"",Mapping!$A$5:$B$104,2,FALSE),IFERROR(VLOOKUP(VALUE(Datei!J529),Mapping!$A$5:$B$104,2,FALSE),"#NOMAP#")))="#NOMAP#","Standard","Mapping"))</f>
        <v/>
      </c>
    </row>
    <row r="530" spans="27:27" x14ac:dyDescent="0.25">
      <c r="AA530" t="str">
        <f>IF(Datei!$G530="","",IF(IFERROR(VLOOKUP(Datei!J530,Mapping!$A$5:$B$104,2,FALSE),IFERROR(VLOOKUP(Datei!J530&amp;"",Mapping!$A$5:$B$104,2,FALSE),IFERROR(VLOOKUP(VALUE(Datei!J530),Mapping!$A$5:$B$104,2,FALSE),"#NOMAP#")))="#NOMAP#","Standard","Mapping"))</f>
        <v/>
      </c>
    </row>
    <row r="531" spans="27:27" x14ac:dyDescent="0.25">
      <c r="AA531" t="str">
        <f>IF(Datei!$G531="","",IF(IFERROR(VLOOKUP(Datei!J531,Mapping!$A$5:$B$104,2,FALSE),IFERROR(VLOOKUP(Datei!J531&amp;"",Mapping!$A$5:$B$104,2,FALSE),IFERROR(VLOOKUP(VALUE(Datei!J531),Mapping!$A$5:$B$104,2,FALSE),"#NOMAP#")))="#NOMAP#","Standard","Mapping"))</f>
        <v/>
      </c>
    </row>
    <row r="532" spans="27:27" x14ac:dyDescent="0.25">
      <c r="AA532" t="str">
        <f>IF(Datei!$G532="","",IF(IFERROR(VLOOKUP(Datei!J532,Mapping!$A$5:$B$104,2,FALSE),IFERROR(VLOOKUP(Datei!J532&amp;"",Mapping!$A$5:$B$104,2,FALSE),IFERROR(VLOOKUP(VALUE(Datei!J532),Mapping!$A$5:$B$104,2,FALSE),"#NOMAP#")))="#NOMAP#","Standard","Mapping"))</f>
        <v/>
      </c>
    </row>
    <row r="533" spans="27:27" x14ac:dyDescent="0.25">
      <c r="AA533" t="str">
        <f>IF(Datei!$G533="","",IF(IFERROR(VLOOKUP(Datei!J533,Mapping!$A$5:$B$104,2,FALSE),IFERROR(VLOOKUP(Datei!J533&amp;"",Mapping!$A$5:$B$104,2,FALSE),IFERROR(VLOOKUP(VALUE(Datei!J533),Mapping!$A$5:$B$104,2,FALSE),"#NOMAP#")))="#NOMAP#","Standard","Mapping"))</f>
        <v/>
      </c>
    </row>
    <row r="534" spans="27:27" x14ac:dyDescent="0.25">
      <c r="AA534" t="str">
        <f>IF(Datei!$G534="","",IF(IFERROR(VLOOKUP(Datei!J534,Mapping!$A$5:$B$104,2,FALSE),IFERROR(VLOOKUP(Datei!J534&amp;"",Mapping!$A$5:$B$104,2,FALSE),IFERROR(VLOOKUP(VALUE(Datei!J534),Mapping!$A$5:$B$104,2,FALSE),"#NOMAP#")))="#NOMAP#","Standard","Mapping"))</f>
        <v/>
      </c>
    </row>
    <row r="535" spans="27:27" x14ac:dyDescent="0.25">
      <c r="AA535" t="str">
        <f>IF(Datei!$G535="","",IF(IFERROR(VLOOKUP(Datei!J535,Mapping!$A$5:$B$104,2,FALSE),IFERROR(VLOOKUP(Datei!J535&amp;"",Mapping!$A$5:$B$104,2,FALSE),IFERROR(VLOOKUP(VALUE(Datei!J535),Mapping!$A$5:$B$104,2,FALSE),"#NOMAP#")))="#NOMAP#","Standard","Mapping"))</f>
        <v/>
      </c>
    </row>
    <row r="536" spans="27:27" x14ac:dyDescent="0.25">
      <c r="AA536" t="str">
        <f>IF(Datei!$G536="","",IF(IFERROR(VLOOKUP(Datei!J536,Mapping!$A$5:$B$104,2,FALSE),IFERROR(VLOOKUP(Datei!J536&amp;"",Mapping!$A$5:$B$104,2,FALSE),IFERROR(VLOOKUP(VALUE(Datei!J536),Mapping!$A$5:$B$104,2,FALSE),"#NOMAP#")))="#NOMAP#","Standard","Mapping"))</f>
        <v/>
      </c>
    </row>
    <row r="537" spans="27:27" x14ac:dyDescent="0.25">
      <c r="AA537" t="str">
        <f>IF(Datei!$G537="","",IF(IFERROR(VLOOKUP(Datei!J537,Mapping!$A$5:$B$104,2,FALSE),IFERROR(VLOOKUP(Datei!J537&amp;"",Mapping!$A$5:$B$104,2,FALSE),IFERROR(VLOOKUP(VALUE(Datei!J537),Mapping!$A$5:$B$104,2,FALSE),"#NOMAP#")))="#NOMAP#","Standard","Mapping"))</f>
        <v/>
      </c>
    </row>
    <row r="538" spans="27:27" x14ac:dyDescent="0.25">
      <c r="AA538" t="str">
        <f>IF(Datei!$G538="","",IF(IFERROR(VLOOKUP(Datei!J538,Mapping!$A$5:$B$104,2,FALSE),IFERROR(VLOOKUP(Datei!J538&amp;"",Mapping!$A$5:$B$104,2,FALSE),IFERROR(VLOOKUP(VALUE(Datei!J538),Mapping!$A$5:$B$104,2,FALSE),"#NOMAP#")))="#NOMAP#","Standard","Mapping"))</f>
        <v/>
      </c>
    </row>
    <row r="539" spans="27:27" x14ac:dyDescent="0.25">
      <c r="AA539" t="str">
        <f>IF(Datei!$G539="","",IF(IFERROR(VLOOKUP(Datei!J539,Mapping!$A$5:$B$104,2,FALSE),IFERROR(VLOOKUP(Datei!J539&amp;"",Mapping!$A$5:$B$104,2,FALSE),IFERROR(VLOOKUP(VALUE(Datei!J539),Mapping!$A$5:$B$104,2,FALSE),"#NOMAP#")))="#NOMAP#","Standard","Mapping"))</f>
        <v/>
      </c>
    </row>
    <row r="540" spans="27:27" x14ac:dyDescent="0.25">
      <c r="AA540" t="str">
        <f>IF(Datei!$G540="","",IF(IFERROR(VLOOKUP(Datei!J540,Mapping!$A$5:$B$104,2,FALSE),IFERROR(VLOOKUP(Datei!J540&amp;"",Mapping!$A$5:$B$104,2,FALSE),IFERROR(VLOOKUP(VALUE(Datei!J540),Mapping!$A$5:$B$104,2,FALSE),"#NOMAP#")))="#NOMAP#","Standard","Mapping"))</f>
        <v/>
      </c>
    </row>
    <row r="541" spans="27:27" x14ac:dyDescent="0.25">
      <c r="AA541" t="str">
        <f>IF(Datei!$G541="","",IF(IFERROR(VLOOKUP(Datei!J541,Mapping!$A$5:$B$104,2,FALSE),IFERROR(VLOOKUP(Datei!J541&amp;"",Mapping!$A$5:$B$104,2,FALSE),IFERROR(VLOOKUP(VALUE(Datei!J541),Mapping!$A$5:$B$104,2,FALSE),"#NOMAP#")))="#NOMAP#","Standard","Mapping"))</f>
        <v/>
      </c>
    </row>
    <row r="542" spans="27:27" x14ac:dyDescent="0.25">
      <c r="AA542" t="str">
        <f>IF(Datei!$G542="","",IF(IFERROR(VLOOKUP(Datei!J542,Mapping!$A$5:$B$104,2,FALSE),IFERROR(VLOOKUP(Datei!J542&amp;"",Mapping!$A$5:$B$104,2,FALSE),IFERROR(VLOOKUP(VALUE(Datei!J542),Mapping!$A$5:$B$104,2,FALSE),"#NOMAP#")))="#NOMAP#","Standard","Mapping"))</f>
        <v/>
      </c>
    </row>
    <row r="543" spans="27:27" x14ac:dyDescent="0.25">
      <c r="AA543" t="str">
        <f>IF(Datei!$G543="","",IF(IFERROR(VLOOKUP(Datei!J543,Mapping!$A$5:$B$104,2,FALSE),IFERROR(VLOOKUP(Datei!J543&amp;"",Mapping!$A$5:$B$104,2,FALSE),IFERROR(VLOOKUP(VALUE(Datei!J543),Mapping!$A$5:$B$104,2,FALSE),"#NOMAP#")))="#NOMAP#","Standard","Mapping"))</f>
        <v/>
      </c>
    </row>
    <row r="544" spans="27:27" x14ac:dyDescent="0.25">
      <c r="AA544" t="str">
        <f>IF(Datei!$G544="","",IF(IFERROR(VLOOKUP(Datei!J544,Mapping!$A$5:$B$104,2,FALSE),IFERROR(VLOOKUP(Datei!J544&amp;"",Mapping!$A$5:$B$104,2,FALSE),IFERROR(VLOOKUP(VALUE(Datei!J544),Mapping!$A$5:$B$104,2,FALSE),"#NOMAP#")))="#NOMAP#","Standard","Mapping"))</f>
        <v/>
      </c>
    </row>
    <row r="545" spans="27:27" x14ac:dyDescent="0.25">
      <c r="AA545" t="str">
        <f>IF(Datei!$G545="","",IF(IFERROR(VLOOKUP(Datei!J545,Mapping!$A$5:$B$104,2,FALSE),IFERROR(VLOOKUP(Datei!J545&amp;"",Mapping!$A$5:$B$104,2,FALSE),IFERROR(VLOOKUP(VALUE(Datei!J545),Mapping!$A$5:$B$104,2,FALSE),"#NOMAP#")))="#NOMAP#","Standard","Mapping"))</f>
        <v/>
      </c>
    </row>
    <row r="546" spans="27:27" x14ac:dyDescent="0.25">
      <c r="AA546" t="str">
        <f>IF(Datei!$G546="","",IF(IFERROR(VLOOKUP(Datei!J546,Mapping!$A$5:$B$104,2,FALSE),IFERROR(VLOOKUP(Datei!J546&amp;"",Mapping!$A$5:$B$104,2,FALSE),IFERROR(VLOOKUP(VALUE(Datei!J546),Mapping!$A$5:$B$104,2,FALSE),"#NOMAP#")))="#NOMAP#","Standard","Mapping"))</f>
        <v/>
      </c>
    </row>
    <row r="547" spans="27:27" x14ac:dyDescent="0.25">
      <c r="AA547" t="str">
        <f>IF(Datei!$G547="","",IF(IFERROR(VLOOKUP(Datei!J547,Mapping!$A$5:$B$104,2,FALSE),IFERROR(VLOOKUP(Datei!J547&amp;"",Mapping!$A$5:$B$104,2,FALSE),IFERROR(VLOOKUP(VALUE(Datei!J547),Mapping!$A$5:$B$104,2,FALSE),"#NOMAP#")))="#NOMAP#","Standard","Mapping"))</f>
        <v/>
      </c>
    </row>
    <row r="548" spans="27:27" x14ac:dyDescent="0.25">
      <c r="AA548" t="str">
        <f>IF(Datei!$G548="","",IF(IFERROR(VLOOKUP(Datei!J548,Mapping!$A$5:$B$104,2,FALSE),IFERROR(VLOOKUP(Datei!J548&amp;"",Mapping!$A$5:$B$104,2,FALSE),IFERROR(VLOOKUP(VALUE(Datei!J548),Mapping!$A$5:$B$104,2,FALSE),"#NOMAP#")))="#NOMAP#","Standard","Mapping"))</f>
        <v/>
      </c>
    </row>
    <row r="549" spans="27:27" x14ac:dyDescent="0.25">
      <c r="AA549" t="str">
        <f>IF(Datei!$G549="","",IF(IFERROR(VLOOKUP(Datei!J549,Mapping!$A$5:$B$104,2,FALSE),IFERROR(VLOOKUP(Datei!J549&amp;"",Mapping!$A$5:$B$104,2,FALSE),IFERROR(VLOOKUP(VALUE(Datei!J549),Mapping!$A$5:$B$104,2,FALSE),"#NOMAP#")))="#NOMAP#","Standard","Mapping"))</f>
        <v/>
      </c>
    </row>
    <row r="550" spans="27:27" x14ac:dyDescent="0.25">
      <c r="AA550" t="str">
        <f>IF(Datei!$G550="","",IF(IFERROR(VLOOKUP(Datei!J550,Mapping!$A$5:$B$104,2,FALSE),IFERROR(VLOOKUP(Datei!J550&amp;"",Mapping!$A$5:$B$104,2,FALSE),IFERROR(VLOOKUP(VALUE(Datei!J550),Mapping!$A$5:$B$104,2,FALSE),"#NOMAP#")))="#NOMAP#","Standard","Mapping"))</f>
        <v/>
      </c>
    </row>
    <row r="551" spans="27:27" x14ac:dyDescent="0.25">
      <c r="AA551" t="str">
        <f>IF(Datei!$G551="","",IF(IFERROR(VLOOKUP(Datei!J551,Mapping!$A$5:$B$104,2,FALSE),IFERROR(VLOOKUP(Datei!J551&amp;"",Mapping!$A$5:$B$104,2,FALSE),IFERROR(VLOOKUP(VALUE(Datei!J551),Mapping!$A$5:$B$104,2,FALSE),"#NOMAP#")))="#NOMAP#","Standard","Mapping"))</f>
        <v/>
      </c>
    </row>
    <row r="552" spans="27:27" x14ac:dyDescent="0.25">
      <c r="AA552" t="str">
        <f>IF(Datei!$G552="","",IF(IFERROR(VLOOKUP(Datei!J552,Mapping!$A$5:$B$104,2,FALSE),IFERROR(VLOOKUP(Datei!J552&amp;"",Mapping!$A$5:$B$104,2,FALSE),IFERROR(VLOOKUP(VALUE(Datei!J552),Mapping!$A$5:$B$104,2,FALSE),"#NOMAP#")))="#NOMAP#","Standard","Mapping"))</f>
        <v/>
      </c>
    </row>
    <row r="553" spans="27:27" x14ac:dyDescent="0.25">
      <c r="AA553" t="str">
        <f>IF(Datei!$G553="","",IF(IFERROR(VLOOKUP(Datei!J553,Mapping!$A$5:$B$104,2,FALSE),IFERROR(VLOOKUP(Datei!J553&amp;"",Mapping!$A$5:$B$104,2,FALSE),IFERROR(VLOOKUP(VALUE(Datei!J553),Mapping!$A$5:$B$104,2,FALSE),"#NOMAP#")))="#NOMAP#","Standard","Mapping"))</f>
        <v/>
      </c>
    </row>
    <row r="554" spans="27:27" x14ac:dyDescent="0.25">
      <c r="AA554" t="str">
        <f>IF(Datei!$G554="","",IF(IFERROR(VLOOKUP(Datei!J554,Mapping!$A$5:$B$104,2,FALSE),IFERROR(VLOOKUP(Datei!J554&amp;"",Mapping!$A$5:$B$104,2,FALSE),IFERROR(VLOOKUP(VALUE(Datei!J554),Mapping!$A$5:$B$104,2,FALSE),"#NOMAP#")))="#NOMAP#","Standard","Mapping"))</f>
        <v/>
      </c>
    </row>
    <row r="555" spans="27:27" x14ac:dyDescent="0.25">
      <c r="AA555" t="str">
        <f>IF(Datei!$G555="","",IF(IFERROR(VLOOKUP(Datei!J555,Mapping!$A$5:$B$104,2,FALSE),IFERROR(VLOOKUP(Datei!J555&amp;"",Mapping!$A$5:$B$104,2,FALSE),IFERROR(VLOOKUP(VALUE(Datei!J555),Mapping!$A$5:$B$104,2,FALSE),"#NOMAP#")))="#NOMAP#","Standard","Mapping"))</f>
        <v/>
      </c>
    </row>
    <row r="556" spans="27:27" x14ac:dyDescent="0.25">
      <c r="AA556" t="str">
        <f>IF(Datei!$G556="","",IF(IFERROR(VLOOKUP(Datei!J556,Mapping!$A$5:$B$104,2,FALSE),IFERROR(VLOOKUP(Datei!J556&amp;"",Mapping!$A$5:$B$104,2,FALSE),IFERROR(VLOOKUP(VALUE(Datei!J556),Mapping!$A$5:$B$104,2,FALSE),"#NOMAP#")))="#NOMAP#","Standard","Mapping"))</f>
        <v/>
      </c>
    </row>
    <row r="557" spans="27:27" x14ac:dyDescent="0.25">
      <c r="AA557" t="str">
        <f>IF(Datei!$G557="","",IF(IFERROR(VLOOKUP(Datei!J557,Mapping!$A$5:$B$104,2,FALSE),IFERROR(VLOOKUP(Datei!J557&amp;"",Mapping!$A$5:$B$104,2,FALSE),IFERROR(VLOOKUP(VALUE(Datei!J557),Mapping!$A$5:$B$104,2,FALSE),"#NOMAP#")))="#NOMAP#","Standard","Mapping"))</f>
        <v/>
      </c>
    </row>
    <row r="558" spans="27:27" x14ac:dyDescent="0.25">
      <c r="AA558" t="str">
        <f>IF(Datei!$G558="","",IF(IFERROR(VLOOKUP(Datei!J558,Mapping!$A$5:$B$104,2,FALSE),IFERROR(VLOOKUP(Datei!J558&amp;"",Mapping!$A$5:$B$104,2,FALSE),IFERROR(VLOOKUP(VALUE(Datei!J558),Mapping!$A$5:$B$104,2,FALSE),"#NOMAP#")))="#NOMAP#","Standard","Mapping"))</f>
        <v/>
      </c>
    </row>
    <row r="559" spans="27:27" x14ac:dyDescent="0.25">
      <c r="AA559" t="str">
        <f>IF(Datei!$G559="","",IF(IFERROR(VLOOKUP(Datei!J559,Mapping!$A$5:$B$104,2,FALSE),IFERROR(VLOOKUP(Datei!J559&amp;"",Mapping!$A$5:$B$104,2,FALSE),IFERROR(VLOOKUP(VALUE(Datei!J559),Mapping!$A$5:$B$104,2,FALSE),"#NOMAP#")))="#NOMAP#","Standard","Mapping"))</f>
        <v/>
      </c>
    </row>
    <row r="560" spans="27:27" x14ac:dyDescent="0.25">
      <c r="AA560" t="str">
        <f>IF(Datei!$G560="","",IF(IFERROR(VLOOKUP(Datei!J560,Mapping!$A$5:$B$104,2,FALSE),IFERROR(VLOOKUP(Datei!J560&amp;"",Mapping!$A$5:$B$104,2,FALSE),IFERROR(VLOOKUP(VALUE(Datei!J560),Mapping!$A$5:$B$104,2,FALSE),"#NOMAP#")))="#NOMAP#","Standard","Mapping"))</f>
        <v/>
      </c>
    </row>
    <row r="561" spans="27:27" x14ac:dyDescent="0.25">
      <c r="AA561" t="str">
        <f>IF(Datei!$G561="","",IF(IFERROR(VLOOKUP(Datei!J561,Mapping!$A$5:$B$104,2,FALSE),IFERROR(VLOOKUP(Datei!J561&amp;"",Mapping!$A$5:$B$104,2,FALSE),IFERROR(VLOOKUP(VALUE(Datei!J561),Mapping!$A$5:$B$104,2,FALSE),"#NOMAP#")))="#NOMAP#","Standard","Mapping"))</f>
        <v/>
      </c>
    </row>
    <row r="562" spans="27:27" x14ac:dyDescent="0.25">
      <c r="AA562" t="str">
        <f>IF(Datei!$G562="","",IF(IFERROR(VLOOKUP(Datei!J562,Mapping!$A$5:$B$104,2,FALSE),IFERROR(VLOOKUP(Datei!J562&amp;"",Mapping!$A$5:$B$104,2,FALSE),IFERROR(VLOOKUP(VALUE(Datei!J562),Mapping!$A$5:$B$104,2,FALSE),"#NOMAP#")))="#NOMAP#","Standard","Mapping"))</f>
        <v/>
      </c>
    </row>
    <row r="563" spans="27:27" x14ac:dyDescent="0.25">
      <c r="AA563" t="str">
        <f>IF(Datei!$G563="","",IF(IFERROR(VLOOKUP(Datei!J563,Mapping!$A$5:$B$104,2,FALSE),IFERROR(VLOOKUP(Datei!J563&amp;"",Mapping!$A$5:$B$104,2,FALSE),IFERROR(VLOOKUP(VALUE(Datei!J563),Mapping!$A$5:$B$104,2,FALSE),"#NOMAP#")))="#NOMAP#","Standard","Mapping"))</f>
        <v/>
      </c>
    </row>
    <row r="564" spans="27:27" x14ac:dyDescent="0.25">
      <c r="AA564" t="str">
        <f>IF(Datei!$G564="","",IF(IFERROR(VLOOKUP(Datei!J564,Mapping!$A$5:$B$104,2,FALSE),IFERROR(VLOOKUP(Datei!J564&amp;"",Mapping!$A$5:$B$104,2,FALSE),IFERROR(VLOOKUP(VALUE(Datei!J564),Mapping!$A$5:$B$104,2,FALSE),"#NOMAP#")))="#NOMAP#","Standard","Mapping"))</f>
        <v/>
      </c>
    </row>
    <row r="565" spans="27:27" x14ac:dyDescent="0.25">
      <c r="AA565" t="str">
        <f>IF(Datei!$G565="","",IF(IFERROR(VLOOKUP(Datei!J565,Mapping!$A$5:$B$104,2,FALSE),IFERROR(VLOOKUP(Datei!J565&amp;"",Mapping!$A$5:$B$104,2,FALSE),IFERROR(VLOOKUP(VALUE(Datei!J565),Mapping!$A$5:$B$104,2,FALSE),"#NOMAP#")))="#NOMAP#","Standard","Mapping"))</f>
        <v/>
      </c>
    </row>
    <row r="566" spans="27:27" x14ac:dyDescent="0.25">
      <c r="AA566" t="str">
        <f>IF(Datei!$G566="","",IF(IFERROR(VLOOKUP(Datei!J566,Mapping!$A$5:$B$104,2,FALSE),IFERROR(VLOOKUP(Datei!J566&amp;"",Mapping!$A$5:$B$104,2,FALSE),IFERROR(VLOOKUP(VALUE(Datei!J566),Mapping!$A$5:$B$104,2,FALSE),"#NOMAP#")))="#NOMAP#","Standard","Mapping"))</f>
        <v/>
      </c>
    </row>
    <row r="567" spans="27:27" x14ac:dyDescent="0.25">
      <c r="AA567" t="str">
        <f>IF(Datei!$G567="","",IF(IFERROR(VLOOKUP(Datei!J567,Mapping!$A$5:$B$104,2,FALSE),IFERROR(VLOOKUP(Datei!J567&amp;"",Mapping!$A$5:$B$104,2,FALSE),IFERROR(VLOOKUP(VALUE(Datei!J567),Mapping!$A$5:$B$104,2,FALSE),"#NOMAP#")))="#NOMAP#","Standard","Mapping"))</f>
        <v/>
      </c>
    </row>
    <row r="568" spans="27:27" x14ac:dyDescent="0.25">
      <c r="AA568" t="str">
        <f>IF(Datei!$G568="","",IF(IFERROR(VLOOKUP(Datei!J568,Mapping!$A$5:$B$104,2,FALSE),IFERROR(VLOOKUP(Datei!J568&amp;"",Mapping!$A$5:$B$104,2,FALSE),IFERROR(VLOOKUP(VALUE(Datei!J568),Mapping!$A$5:$B$104,2,FALSE),"#NOMAP#")))="#NOMAP#","Standard","Mapping"))</f>
        <v/>
      </c>
    </row>
    <row r="569" spans="27:27" x14ac:dyDescent="0.25">
      <c r="AA569" t="str">
        <f>IF(Datei!$G569="","",IF(IFERROR(VLOOKUP(Datei!J569,Mapping!$A$5:$B$104,2,FALSE),IFERROR(VLOOKUP(Datei!J569&amp;"",Mapping!$A$5:$B$104,2,FALSE),IFERROR(VLOOKUP(VALUE(Datei!J569),Mapping!$A$5:$B$104,2,FALSE),"#NOMAP#")))="#NOMAP#","Standard","Mapping"))</f>
        <v/>
      </c>
    </row>
    <row r="570" spans="27:27" x14ac:dyDescent="0.25">
      <c r="AA570" t="str">
        <f>IF(Datei!$G570="","",IF(IFERROR(VLOOKUP(Datei!J570,Mapping!$A$5:$B$104,2,FALSE),IFERROR(VLOOKUP(Datei!J570&amp;"",Mapping!$A$5:$B$104,2,FALSE),IFERROR(VLOOKUP(VALUE(Datei!J570),Mapping!$A$5:$B$104,2,FALSE),"#NOMAP#")))="#NOMAP#","Standard","Mapping"))</f>
        <v/>
      </c>
    </row>
    <row r="571" spans="27:27" x14ac:dyDescent="0.25">
      <c r="AA571" t="str">
        <f>IF(Datei!$G571="","",IF(IFERROR(VLOOKUP(Datei!J571,Mapping!$A$5:$B$104,2,FALSE),IFERROR(VLOOKUP(Datei!J571&amp;"",Mapping!$A$5:$B$104,2,FALSE),IFERROR(VLOOKUP(VALUE(Datei!J571),Mapping!$A$5:$B$104,2,FALSE),"#NOMAP#")))="#NOMAP#","Standard","Mapping"))</f>
        <v/>
      </c>
    </row>
    <row r="572" spans="27:27" x14ac:dyDescent="0.25">
      <c r="AA572" t="str">
        <f>IF(Datei!$G572="","",IF(IFERROR(VLOOKUP(Datei!J572,Mapping!$A$5:$B$104,2,FALSE),IFERROR(VLOOKUP(Datei!J572&amp;"",Mapping!$A$5:$B$104,2,FALSE),IFERROR(VLOOKUP(VALUE(Datei!J572),Mapping!$A$5:$B$104,2,FALSE),"#NOMAP#")))="#NOMAP#","Standard","Mapping"))</f>
        <v/>
      </c>
    </row>
    <row r="573" spans="27:27" x14ac:dyDescent="0.25">
      <c r="AA573" t="str">
        <f>IF(Datei!$G573="","",IF(IFERROR(VLOOKUP(Datei!J573,Mapping!$A$5:$B$104,2,FALSE),IFERROR(VLOOKUP(Datei!J573&amp;"",Mapping!$A$5:$B$104,2,FALSE),IFERROR(VLOOKUP(VALUE(Datei!J573),Mapping!$A$5:$B$104,2,FALSE),"#NOMAP#")))="#NOMAP#","Standard","Mapping"))</f>
        <v/>
      </c>
    </row>
    <row r="574" spans="27:27" x14ac:dyDescent="0.25">
      <c r="AA574" t="str">
        <f>IF(Datei!$G574="","",IF(IFERROR(VLOOKUP(Datei!J574,Mapping!$A$5:$B$104,2,FALSE),IFERROR(VLOOKUP(Datei!J574&amp;"",Mapping!$A$5:$B$104,2,FALSE),IFERROR(VLOOKUP(VALUE(Datei!J574),Mapping!$A$5:$B$104,2,FALSE),"#NOMAP#")))="#NOMAP#","Standard","Mapping"))</f>
        <v/>
      </c>
    </row>
    <row r="575" spans="27:27" x14ac:dyDescent="0.25">
      <c r="AA575" t="str">
        <f>IF(Datei!$G575="","",IF(IFERROR(VLOOKUP(Datei!J575,Mapping!$A$5:$B$104,2,FALSE),IFERROR(VLOOKUP(Datei!J575&amp;"",Mapping!$A$5:$B$104,2,FALSE),IFERROR(VLOOKUP(VALUE(Datei!J575),Mapping!$A$5:$B$104,2,FALSE),"#NOMAP#")))="#NOMAP#","Standard","Mapping"))</f>
        <v/>
      </c>
    </row>
    <row r="576" spans="27:27" x14ac:dyDescent="0.25">
      <c r="AA576" t="str">
        <f>IF(Datei!$G576="","",IF(IFERROR(VLOOKUP(Datei!J576,Mapping!$A$5:$B$104,2,FALSE),IFERROR(VLOOKUP(Datei!J576&amp;"",Mapping!$A$5:$B$104,2,FALSE),IFERROR(VLOOKUP(VALUE(Datei!J576),Mapping!$A$5:$B$104,2,FALSE),"#NOMAP#")))="#NOMAP#","Standard","Mapping"))</f>
        <v/>
      </c>
    </row>
    <row r="577" spans="27:27" x14ac:dyDescent="0.25">
      <c r="AA577" t="str">
        <f>IF(Datei!$G577="","",IF(IFERROR(VLOOKUP(Datei!J577,Mapping!$A$5:$B$104,2,FALSE),IFERROR(VLOOKUP(Datei!J577&amp;"",Mapping!$A$5:$B$104,2,FALSE),IFERROR(VLOOKUP(VALUE(Datei!J577),Mapping!$A$5:$B$104,2,FALSE),"#NOMAP#")))="#NOMAP#","Standard","Mapping"))</f>
        <v/>
      </c>
    </row>
    <row r="578" spans="27:27" x14ac:dyDescent="0.25">
      <c r="AA578" t="str">
        <f>IF(Datei!$G578="","",IF(IFERROR(VLOOKUP(Datei!J578,Mapping!$A$5:$B$104,2,FALSE),IFERROR(VLOOKUP(Datei!J578&amp;"",Mapping!$A$5:$B$104,2,FALSE),IFERROR(VLOOKUP(VALUE(Datei!J578),Mapping!$A$5:$B$104,2,FALSE),"#NOMAP#")))="#NOMAP#","Standard","Mapping"))</f>
        <v/>
      </c>
    </row>
    <row r="579" spans="27:27" x14ac:dyDescent="0.25">
      <c r="AA579" t="str">
        <f>IF(Datei!$G579="","",IF(IFERROR(VLOOKUP(Datei!J579,Mapping!$A$5:$B$104,2,FALSE),IFERROR(VLOOKUP(Datei!J579&amp;"",Mapping!$A$5:$B$104,2,FALSE),IFERROR(VLOOKUP(VALUE(Datei!J579),Mapping!$A$5:$B$104,2,FALSE),"#NOMAP#")))="#NOMAP#","Standard","Mapping"))</f>
        <v/>
      </c>
    </row>
    <row r="580" spans="27:27" x14ac:dyDescent="0.25">
      <c r="AA580" t="str">
        <f>IF(Datei!$G580="","",IF(IFERROR(VLOOKUP(Datei!J580,Mapping!$A$5:$B$104,2,FALSE),IFERROR(VLOOKUP(Datei!J580&amp;"",Mapping!$A$5:$B$104,2,FALSE),IFERROR(VLOOKUP(VALUE(Datei!J580),Mapping!$A$5:$B$104,2,FALSE),"#NOMAP#")))="#NOMAP#","Standard","Mapping"))</f>
        <v/>
      </c>
    </row>
    <row r="581" spans="27:27" x14ac:dyDescent="0.25">
      <c r="AA581" t="str">
        <f>IF(Datei!$G581="","",IF(IFERROR(VLOOKUP(Datei!J581,Mapping!$A$5:$B$104,2,FALSE),IFERROR(VLOOKUP(Datei!J581&amp;"",Mapping!$A$5:$B$104,2,FALSE),IFERROR(VLOOKUP(VALUE(Datei!J581),Mapping!$A$5:$B$104,2,FALSE),"#NOMAP#")))="#NOMAP#","Standard","Mapping"))</f>
        <v/>
      </c>
    </row>
    <row r="582" spans="27:27" x14ac:dyDescent="0.25">
      <c r="AA582" t="str">
        <f>IF(Datei!$G582="","",IF(IFERROR(VLOOKUP(Datei!J582,Mapping!$A$5:$B$104,2,FALSE),IFERROR(VLOOKUP(Datei!J582&amp;"",Mapping!$A$5:$B$104,2,FALSE),IFERROR(VLOOKUP(VALUE(Datei!J582),Mapping!$A$5:$B$104,2,FALSE),"#NOMAP#")))="#NOMAP#","Standard","Mapping"))</f>
        <v/>
      </c>
    </row>
    <row r="583" spans="27:27" x14ac:dyDescent="0.25">
      <c r="AA583" t="str">
        <f>IF(Datei!$G583="","",IF(IFERROR(VLOOKUP(Datei!J583,Mapping!$A$5:$B$104,2,FALSE),IFERROR(VLOOKUP(Datei!J583&amp;"",Mapping!$A$5:$B$104,2,FALSE),IFERROR(VLOOKUP(VALUE(Datei!J583),Mapping!$A$5:$B$104,2,FALSE),"#NOMAP#")))="#NOMAP#","Standard","Mapping"))</f>
        <v/>
      </c>
    </row>
    <row r="584" spans="27:27" x14ac:dyDescent="0.25">
      <c r="AA584" t="str">
        <f>IF(Datei!$G584="","",IF(IFERROR(VLOOKUP(Datei!J584,Mapping!$A$5:$B$104,2,FALSE),IFERROR(VLOOKUP(Datei!J584&amp;"",Mapping!$A$5:$B$104,2,FALSE),IFERROR(VLOOKUP(VALUE(Datei!J584),Mapping!$A$5:$B$104,2,FALSE),"#NOMAP#")))="#NOMAP#","Standard","Mapping"))</f>
        <v/>
      </c>
    </row>
    <row r="585" spans="27:27" x14ac:dyDescent="0.25">
      <c r="AA585" t="str">
        <f>IF(Datei!$G585="","",IF(IFERROR(VLOOKUP(Datei!J585,Mapping!$A$5:$B$104,2,FALSE),IFERROR(VLOOKUP(Datei!J585&amp;"",Mapping!$A$5:$B$104,2,FALSE),IFERROR(VLOOKUP(VALUE(Datei!J585),Mapping!$A$5:$B$104,2,FALSE),"#NOMAP#")))="#NOMAP#","Standard","Mapping"))</f>
        <v/>
      </c>
    </row>
    <row r="586" spans="27:27" x14ac:dyDescent="0.25">
      <c r="AA586" t="str">
        <f>IF(Datei!$G586="","",IF(IFERROR(VLOOKUP(Datei!J586,Mapping!$A$5:$B$104,2,FALSE),IFERROR(VLOOKUP(Datei!J586&amp;"",Mapping!$A$5:$B$104,2,FALSE),IFERROR(VLOOKUP(VALUE(Datei!J586),Mapping!$A$5:$B$104,2,FALSE),"#NOMAP#")))="#NOMAP#","Standard","Mapping"))</f>
        <v/>
      </c>
    </row>
    <row r="587" spans="27:27" x14ac:dyDescent="0.25">
      <c r="AA587" t="str">
        <f>IF(Datei!$G587="","",IF(IFERROR(VLOOKUP(Datei!J587,Mapping!$A$5:$B$104,2,FALSE),IFERROR(VLOOKUP(Datei!J587&amp;"",Mapping!$A$5:$B$104,2,FALSE),IFERROR(VLOOKUP(VALUE(Datei!J587),Mapping!$A$5:$B$104,2,FALSE),"#NOMAP#")))="#NOMAP#","Standard","Mapping"))</f>
        <v/>
      </c>
    </row>
    <row r="588" spans="27:27" x14ac:dyDescent="0.25">
      <c r="AA588" t="str">
        <f>IF(Datei!$G588="","",IF(IFERROR(VLOOKUP(Datei!J588,Mapping!$A$5:$B$104,2,FALSE),IFERROR(VLOOKUP(Datei!J588&amp;"",Mapping!$A$5:$B$104,2,FALSE),IFERROR(VLOOKUP(VALUE(Datei!J588),Mapping!$A$5:$B$104,2,FALSE),"#NOMAP#")))="#NOMAP#","Standard","Mapping"))</f>
        <v/>
      </c>
    </row>
    <row r="589" spans="27:27" x14ac:dyDescent="0.25">
      <c r="AA589" t="str">
        <f>IF(Datei!$G589="","",IF(IFERROR(VLOOKUP(Datei!J589,Mapping!$A$5:$B$104,2,FALSE),IFERROR(VLOOKUP(Datei!J589&amp;"",Mapping!$A$5:$B$104,2,FALSE),IFERROR(VLOOKUP(VALUE(Datei!J589),Mapping!$A$5:$B$104,2,FALSE),"#NOMAP#")))="#NOMAP#","Standard","Mapping"))</f>
        <v/>
      </c>
    </row>
    <row r="590" spans="27:27" x14ac:dyDescent="0.25">
      <c r="AA590" t="str">
        <f>IF(Datei!$G590="","",IF(IFERROR(VLOOKUP(Datei!J590,Mapping!$A$5:$B$104,2,FALSE),IFERROR(VLOOKUP(Datei!J590&amp;"",Mapping!$A$5:$B$104,2,FALSE),IFERROR(VLOOKUP(VALUE(Datei!J590),Mapping!$A$5:$B$104,2,FALSE),"#NOMAP#")))="#NOMAP#","Standard","Mapping"))</f>
        <v/>
      </c>
    </row>
    <row r="591" spans="27:27" x14ac:dyDescent="0.25">
      <c r="AA591" t="str">
        <f>IF(Datei!$G591="","",IF(IFERROR(VLOOKUP(Datei!J591,Mapping!$A$5:$B$104,2,FALSE),IFERROR(VLOOKUP(Datei!J591&amp;"",Mapping!$A$5:$B$104,2,FALSE),IFERROR(VLOOKUP(VALUE(Datei!J591),Mapping!$A$5:$B$104,2,FALSE),"#NOMAP#")))="#NOMAP#","Standard","Mapping"))</f>
        <v/>
      </c>
    </row>
    <row r="592" spans="27:27" x14ac:dyDescent="0.25">
      <c r="AA592" t="str">
        <f>IF(Datei!$G592="","",IF(IFERROR(VLOOKUP(Datei!J592,Mapping!$A$5:$B$104,2,FALSE),IFERROR(VLOOKUP(Datei!J592&amp;"",Mapping!$A$5:$B$104,2,FALSE),IFERROR(VLOOKUP(VALUE(Datei!J592),Mapping!$A$5:$B$104,2,FALSE),"#NOMAP#")))="#NOMAP#","Standard","Mapping"))</f>
        <v/>
      </c>
    </row>
    <row r="593" spans="27:27" x14ac:dyDescent="0.25">
      <c r="AA593" t="str">
        <f>IF(Datei!$G593="","",IF(IFERROR(VLOOKUP(Datei!J593,Mapping!$A$5:$B$104,2,FALSE),IFERROR(VLOOKUP(Datei!J593&amp;"",Mapping!$A$5:$B$104,2,FALSE),IFERROR(VLOOKUP(VALUE(Datei!J593),Mapping!$A$5:$B$104,2,FALSE),"#NOMAP#")))="#NOMAP#","Standard","Mapping"))</f>
        <v/>
      </c>
    </row>
    <row r="594" spans="27:27" x14ac:dyDescent="0.25">
      <c r="AA594" t="str">
        <f>IF(Datei!$G594="","",IF(IFERROR(VLOOKUP(Datei!J594,Mapping!$A$5:$B$104,2,FALSE),IFERROR(VLOOKUP(Datei!J594&amp;"",Mapping!$A$5:$B$104,2,FALSE),IFERROR(VLOOKUP(VALUE(Datei!J594),Mapping!$A$5:$B$104,2,FALSE),"#NOMAP#")))="#NOMAP#","Standard","Mapping"))</f>
        <v/>
      </c>
    </row>
    <row r="595" spans="27:27" x14ac:dyDescent="0.25">
      <c r="AA595" t="str">
        <f>IF(Datei!$G595="","",IF(IFERROR(VLOOKUP(Datei!J595,Mapping!$A$5:$B$104,2,FALSE),IFERROR(VLOOKUP(Datei!J595&amp;"",Mapping!$A$5:$B$104,2,FALSE),IFERROR(VLOOKUP(VALUE(Datei!J595),Mapping!$A$5:$B$104,2,FALSE),"#NOMAP#")))="#NOMAP#","Standard","Mapping"))</f>
        <v/>
      </c>
    </row>
    <row r="596" spans="27:27" x14ac:dyDescent="0.25">
      <c r="AA596" t="str">
        <f>IF(Datei!$G596="","",IF(IFERROR(VLOOKUP(Datei!J596,Mapping!$A$5:$B$104,2,FALSE),IFERROR(VLOOKUP(Datei!J596&amp;"",Mapping!$A$5:$B$104,2,FALSE),IFERROR(VLOOKUP(VALUE(Datei!J596),Mapping!$A$5:$B$104,2,FALSE),"#NOMAP#")))="#NOMAP#","Standard","Mapping"))</f>
        <v/>
      </c>
    </row>
    <row r="597" spans="27:27" x14ac:dyDescent="0.25">
      <c r="AA597" t="str">
        <f>IF(Datei!$G597="","",IF(IFERROR(VLOOKUP(Datei!J597,Mapping!$A$5:$B$104,2,FALSE),IFERROR(VLOOKUP(Datei!J597&amp;"",Mapping!$A$5:$B$104,2,FALSE),IFERROR(VLOOKUP(VALUE(Datei!J597),Mapping!$A$5:$B$104,2,FALSE),"#NOMAP#")))="#NOMAP#","Standard","Mapping"))</f>
        <v/>
      </c>
    </row>
    <row r="598" spans="27:27" x14ac:dyDescent="0.25">
      <c r="AA598" t="str">
        <f>IF(Datei!$G598="","",IF(IFERROR(VLOOKUP(Datei!J598,Mapping!$A$5:$B$104,2,FALSE),IFERROR(VLOOKUP(Datei!J598&amp;"",Mapping!$A$5:$B$104,2,FALSE),IFERROR(VLOOKUP(VALUE(Datei!J598),Mapping!$A$5:$B$104,2,FALSE),"#NOMAP#")))="#NOMAP#","Standard","Mapping"))</f>
        <v/>
      </c>
    </row>
    <row r="599" spans="27:27" x14ac:dyDescent="0.25">
      <c r="AA599" t="str">
        <f>IF(Datei!$G599="","",IF(IFERROR(VLOOKUP(Datei!J599,Mapping!$A$5:$B$104,2,FALSE),IFERROR(VLOOKUP(Datei!J599&amp;"",Mapping!$A$5:$B$104,2,FALSE),IFERROR(VLOOKUP(VALUE(Datei!J599),Mapping!$A$5:$B$104,2,FALSE),"#NOMAP#")))="#NOMAP#","Standard","Mapping"))</f>
        <v/>
      </c>
    </row>
    <row r="600" spans="27:27" x14ac:dyDescent="0.25">
      <c r="AA600" t="str">
        <f>IF(Datei!$G600="","",IF(IFERROR(VLOOKUP(Datei!J600,Mapping!$A$5:$B$104,2,FALSE),IFERROR(VLOOKUP(Datei!J600&amp;"",Mapping!$A$5:$B$104,2,FALSE),IFERROR(VLOOKUP(VALUE(Datei!J600),Mapping!$A$5:$B$104,2,FALSE),"#NOMAP#")))="#NOMAP#","Standard","Mapping"))</f>
        <v/>
      </c>
    </row>
    <row r="601" spans="27:27" x14ac:dyDescent="0.25">
      <c r="AA601" t="str">
        <f>IF(Datei!$G601="","",IF(IFERROR(VLOOKUP(Datei!J601,Mapping!$A$5:$B$104,2,FALSE),IFERROR(VLOOKUP(Datei!J601&amp;"",Mapping!$A$5:$B$104,2,FALSE),IFERROR(VLOOKUP(VALUE(Datei!J601),Mapping!$A$5:$B$104,2,FALSE),"#NOMAP#")))="#NOMAP#","Standard","Mapping"))</f>
        <v/>
      </c>
    </row>
    <row r="602" spans="27:27" x14ac:dyDescent="0.25">
      <c r="AA602" t="str">
        <f>IF(Datei!$G602="","",IF(IFERROR(VLOOKUP(Datei!J602,Mapping!$A$5:$B$104,2,FALSE),IFERROR(VLOOKUP(Datei!J602&amp;"",Mapping!$A$5:$B$104,2,FALSE),IFERROR(VLOOKUP(VALUE(Datei!J602),Mapping!$A$5:$B$104,2,FALSE),"#NOMAP#")))="#NOMAP#","Standard","Mapping"))</f>
        <v/>
      </c>
    </row>
    <row r="603" spans="27:27" x14ac:dyDescent="0.25">
      <c r="AA603" t="str">
        <f>IF(Datei!$G603="","",IF(IFERROR(VLOOKUP(Datei!J603,Mapping!$A$5:$B$104,2,FALSE),IFERROR(VLOOKUP(Datei!J603&amp;"",Mapping!$A$5:$B$104,2,FALSE),IFERROR(VLOOKUP(VALUE(Datei!J603),Mapping!$A$5:$B$104,2,FALSE),"#NOMAP#")))="#NOMAP#","Standard","Mapping"))</f>
        <v/>
      </c>
    </row>
    <row r="604" spans="27:27" x14ac:dyDescent="0.25">
      <c r="AA604" t="str">
        <f>IF(Datei!$G604="","",IF(IFERROR(VLOOKUP(Datei!J604,Mapping!$A$5:$B$104,2,FALSE),IFERROR(VLOOKUP(Datei!J604&amp;"",Mapping!$A$5:$B$104,2,FALSE),IFERROR(VLOOKUP(VALUE(Datei!J604),Mapping!$A$5:$B$104,2,FALSE),"#NOMAP#")))="#NOMAP#","Standard","Mapping"))</f>
        <v/>
      </c>
    </row>
    <row r="605" spans="27:27" x14ac:dyDescent="0.25">
      <c r="AA605" t="str">
        <f>IF(Datei!$G605="","",IF(IFERROR(VLOOKUP(Datei!J605,Mapping!$A$5:$B$104,2,FALSE),IFERROR(VLOOKUP(Datei!J605&amp;"",Mapping!$A$5:$B$104,2,FALSE),IFERROR(VLOOKUP(VALUE(Datei!J605),Mapping!$A$5:$B$104,2,FALSE),"#NOMAP#")))="#NOMAP#","Standard","Mapping"))</f>
        <v/>
      </c>
    </row>
    <row r="606" spans="27:27" x14ac:dyDescent="0.25">
      <c r="AA606" t="str">
        <f>IF(Datei!$G606="","",IF(IFERROR(VLOOKUP(Datei!J606,Mapping!$A$5:$B$104,2,FALSE),IFERROR(VLOOKUP(Datei!J606&amp;"",Mapping!$A$5:$B$104,2,FALSE),IFERROR(VLOOKUP(VALUE(Datei!J606),Mapping!$A$5:$B$104,2,FALSE),"#NOMAP#")))="#NOMAP#","Standard","Mapping"))</f>
        <v/>
      </c>
    </row>
    <row r="607" spans="27:27" x14ac:dyDescent="0.25">
      <c r="AA607" t="str">
        <f>IF(Datei!$G607="","",IF(IFERROR(VLOOKUP(Datei!J607,Mapping!$A$5:$B$104,2,FALSE),IFERROR(VLOOKUP(Datei!J607&amp;"",Mapping!$A$5:$B$104,2,FALSE),IFERROR(VLOOKUP(VALUE(Datei!J607),Mapping!$A$5:$B$104,2,FALSE),"#NOMAP#")))="#NOMAP#","Standard","Mapping"))</f>
        <v/>
      </c>
    </row>
    <row r="608" spans="27:27" x14ac:dyDescent="0.25">
      <c r="AA608" t="str">
        <f>IF(Datei!$G608="","",IF(IFERROR(VLOOKUP(Datei!J608,Mapping!$A$5:$B$104,2,FALSE),IFERROR(VLOOKUP(Datei!J608&amp;"",Mapping!$A$5:$B$104,2,FALSE),IFERROR(VLOOKUP(VALUE(Datei!J608),Mapping!$A$5:$B$104,2,FALSE),"#NOMAP#")))="#NOMAP#","Standard","Mapping"))</f>
        <v/>
      </c>
    </row>
    <row r="609" spans="27:27" x14ac:dyDescent="0.25">
      <c r="AA609" t="str">
        <f>IF(Datei!$G609="","",IF(IFERROR(VLOOKUP(Datei!J609,Mapping!$A$5:$B$104,2,FALSE),IFERROR(VLOOKUP(Datei!J609&amp;"",Mapping!$A$5:$B$104,2,FALSE),IFERROR(VLOOKUP(VALUE(Datei!J609),Mapping!$A$5:$B$104,2,FALSE),"#NOMAP#")))="#NOMAP#","Standard","Mapping"))</f>
        <v/>
      </c>
    </row>
    <row r="610" spans="27:27" x14ac:dyDescent="0.25">
      <c r="AA610" t="str">
        <f>IF(Datei!$G610="","",IF(IFERROR(VLOOKUP(Datei!J610,Mapping!$A$5:$B$104,2,FALSE),IFERROR(VLOOKUP(Datei!J610&amp;"",Mapping!$A$5:$B$104,2,FALSE),IFERROR(VLOOKUP(VALUE(Datei!J610),Mapping!$A$5:$B$104,2,FALSE),"#NOMAP#")))="#NOMAP#","Standard","Mapping"))</f>
        <v/>
      </c>
    </row>
    <row r="611" spans="27:27" x14ac:dyDescent="0.25">
      <c r="AA611" t="str">
        <f>IF(Datei!$G611="","",IF(IFERROR(VLOOKUP(Datei!J611,Mapping!$A$5:$B$104,2,FALSE),IFERROR(VLOOKUP(Datei!J611&amp;"",Mapping!$A$5:$B$104,2,FALSE),IFERROR(VLOOKUP(VALUE(Datei!J611),Mapping!$A$5:$B$104,2,FALSE),"#NOMAP#")))="#NOMAP#","Standard","Mapping"))</f>
        <v/>
      </c>
    </row>
    <row r="612" spans="27:27" x14ac:dyDescent="0.25">
      <c r="AA612" t="str">
        <f>IF(Datei!$G612="","",IF(IFERROR(VLOOKUP(Datei!J612,Mapping!$A$5:$B$104,2,FALSE),IFERROR(VLOOKUP(Datei!J612&amp;"",Mapping!$A$5:$B$104,2,FALSE),IFERROR(VLOOKUP(VALUE(Datei!J612),Mapping!$A$5:$B$104,2,FALSE),"#NOMAP#")))="#NOMAP#","Standard","Mapping"))</f>
        <v/>
      </c>
    </row>
    <row r="613" spans="27:27" x14ac:dyDescent="0.25">
      <c r="AA613" t="str">
        <f>IF(Datei!$G613="","",IF(IFERROR(VLOOKUP(Datei!J613,Mapping!$A$5:$B$104,2,FALSE),IFERROR(VLOOKUP(Datei!J613&amp;"",Mapping!$A$5:$B$104,2,FALSE),IFERROR(VLOOKUP(VALUE(Datei!J613),Mapping!$A$5:$B$104,2,FALSE),"#NOMAP#")))="#NOMAP#","Standard","Mapping"))</f>
        <v/>
      </c>
    </row>
    <row r="614" spans="27:27" x14ac:dyDescent="0.25">
      <c r="AA614" t="str">
        <f>IF(Datei!$G614="","",IF(IFERROR(VLOOKUP(Datei!J614,Mapping!$A$5:$B$104,2,FALSE),IFERROR(VLOOKUP(Datei!J614&amp;"",Mapping!$A$5:$B$104,2,FALSE),IFERROR(VLOOKUP(VALUE(Datei!J614),Mapping!$A$5:$B$104,2,FALSE),"#NOMAP#")))="#NOMAP#","Standard","Mapping"))</f>
        <v/>
      </c>
    </row>
    <row r="615" spans="27:27" x14ac:dyDescent="0.25">
      <c r="AA615" t="str">
        <f>IF(Datei!$G615="","",IF(IFERROR(VLOOKUP(Datei!J615,Mapping!$A$5:$B$104,2,FALSE),IFERROR(VLOOKUP(Datei!J615&amp;"",Mapping!$A$5:$B$104,2,FALSE),IFERROR(VLOOKUP(VALUE(Datei!J615),Mapping!$A$5:$B$104,2,FALSE),"#NOMAP#")))="#NOMAP#","Standard","Mapping"))</f>
        <v/>
      </c>
    </row>
    <row r="616" spans="27:27" x14ac:dyDescent="0.25">
      <c r="AA616" t="str">
        <f>IF(Datei!$G616="","",IF(IFERROR(VLOOKUP(Datei!J616,Mapping!$A$5:$B$104,2,FALSE),IFERROR(VLOOKUP(Datei!J616&amp;"",Mapping!$A$5:$B$104,2,FALSE),IFERROR(VLOOKUP(VALUE(Datei!J616),Mapping!$A$5:$B$104,2,FALSE),"#NOMAP#")))="#NOMAP#","Standard","Mapping"))</f>
        <v/>
      </c>
    </row>
    <row r="617" spans="27:27" x14ac:dyDescent="0.25">
      <c r="AA617" t="str">
        <f>IF(Datei!$G617="","",IF(IFERROR(VLOOKUP(Datei!J617,Mapping!$A$5:$B$104,2,FALSE),IFERROR(VLOOKUP(Datei!J617&amp;"",Mapping!$A$5:$B$104,2,FALSE),IFERROR(VLOOKUP(VALUE(Datei!J617),Mapping!$A$5:$B$104,2,FALSE),"#NOMAP#")))="#NOMAP#","Standard","Mapping"))</f>
        <v/>
      </c>
    </row>
    <row r="618" spans="27:27" x14ac:dyDescent="0.25">
      <c r="AA618" t="str">
        <f>IF(Datei!$G618="","",IF(IFERROR(VLOOKUP(Datei!J618,Mapping!$A$5:$B$104,2,FALSE),IFERROR(VLOOKUP(Datei!J618&amp;"",Mapping!$A$5:$B$104,2,FALSE),IFERROR(VLOOKUP(VALUE(Datei!J618),Mapping!$A$5:$B$104,2,FALSE),"#NOMAP#")))="#NOMAP#","Standard","Mapping"))</f>
        <v/>
      </c>
    </row>
    <row r="619" spans="27:27" x14ac:dyDescent="0.25">
      <c r="AA619" t="str">
        <f>IF(Datei!$G619="","",IF(IFERROR(VLOOKUP(Datei!J619,Mapping!$A$5:$B$104,2,FALSE),IFERROR(VLOOKUP(Datei!J619&amp;"",Mapping!$A$5:$B$104,2,FALSE),IFERROR(VLOOKUP(VALUE(Datei!J619),Mapping!$A$5:$B$104,2,FALSE),"#NOMAP#")))="#NOMAP#","Standard","Mapping"))</f>
        <v/>
      </c>
    </row>
    <row r="620" spans="27:27" x14ac:dyDescent="0.25">
      <c r="AA620" t="str">
        <f>IF(Datei!$G620="","",IF(IFERROR(VLOOKUP(Datei!J620,Mapping!$A$5:$B$104,2,FALSE),IFERROR(VLOOKUP(Datei!J620&amp;"",Mapping!$A$5:$B$104,2,FALSE),IFERROR(VLOOKUP(VALUE(Datei!J620),Mapping!$A$5:$B$104,2,FALSE),"#NOMAP#")))="#NOMAP#","Standard","Mapping"))</f>
        <v/>
      </c>
    </row>
    <row r="621" spans="27:27" x14ac:dyDescent="0.25">
      <c r="AA621" t="str">
        <f>IF(Datei!$G621="","",IF(IFERROR(VLOOKUP(Datei!J621,Mapping!$A$5:$B$104,2,FALSE),IFERROR(VLOOKUP(Datei!J621&amp;"",Mapping!$A$5:$B$104,2,FALSE),IFERROR(VLOOKUP(VALUE(Datei!J621),Mapping!$A$5:$B$104,2,FALSE),"#NOMAP#")))="#NOMAP#","Standard","Mapping"))</f>
        <v/>
      </c>
    </row>
    <row r="622" spans="27:27" x14ac:dyDescent="0.25">
      <c r="AA622" t="str">
        <f>IF(Datei!$G622="","",IF(IFERROR(VLOOKUP(Datei!J622,Mapping!$A$5:$B$104,2,FALSE),IFERROR(VLOOKUP(Datei!J622&amp;"",Mapping!$A$5:$B$104,2,FALSE),IFERROR(VLOOKUP(VALUE(Datei!J622),Mapping!$A$5:$B$104,2,FALSE),"#NOMAP#")))="#NOMAP#","Standard","Mapping"))</f>
        <v/>
      </c>
    </row>
    <row r="623" spans="27:27" x14ac:dyDescent="0.25">
      <c r="AA623" t="str">
        <f>IF(Datei!$G623="","",IF(IFERROR(VLOOKUP(Datei!J623,Mapping!$A$5:$B$104,2,FALSE),IFERROR(VLOOKUP(Datei!J623&amp;"",Mapping!$A$5:$B$104,2,FALSE),IFERROR(VLOOKUP(VALUE(Datei!J623),Mapping!$A$5:$B$104,2,FALSE),"#NOMAP#")))="#NOMAP#","Standard","Mapping"))</f>
        <v/>
      </c>
    </row>
    <row r="624" spans="27:27" x14ac:dyDescent="0.25">
      <c r="AA624" t="str">
        <f>IF(Datei!$G624="","",IF(IFERROR(VLOOKUP(Datei!J624,Mapping!$A$5:$B$104,2,FALSE),IFERROR(VLOOKUP(Datei!J624&amp;"",Mapping!$A$5:$B$104,2,FALSE),IFERROR(VLOOKUP(VALUE(Datei!J624),Mapping!$A$5:$B$104,2,FALSE),"#NOMAP#")))="#NOMAP#","Standard","Mapping"))</f>
        <v/>
      </c>
    </row>
    <row r="625" spans="27:27" x14ac:dyDescent="0.25">
      <c r="AA625" t="str">
        <f>IF(Datei!$G625="","",IF(IFERROR(VLOOKUP(Datei!J625,Mapping!$A$5:$B$104,2,FALSE),IFERROR(VLOOKUP(Datei!J625&amp;"",Mapping!$A$5:$B$104,2,FALSE),IFERROR(VLOOKUP(VALUE(Datei!J625),Mapping!$A$5:$B$104,2,FALSE),"#NOMAP#")))="#NOMAP#","Standard","Mapping"))</f>
        <v/>
      </c>
    </row>
    <row r="626" spans="27:27" x14ac:dyDescent="0.25">
      <c r="AA626" t="str">
        <f>IF(Datei!$G626="","",IF(IFERROR(VLOOKUP(Datei!J626,Mapping!$A$5:$B$104,2,FALSE),IFERROR(VLOOKUP(Datei!J626&amp;"",Mapping!$A$5:$B$104,2,FALSE),IFERROR(VLOOKUP(VALUE(Datei!J626),Mapping!$A$5:$B$104,2,FALSE),"#NOMAP#")))="#NOMAP#","Standard","Mapping"))</f>
        <v/>
      </c>
    </row>
    <row r="627" spans="27:27" x14ac:dyDescent="0.25">
      <c r="AA627" t="str">
        <f>IF(Datei!$G627="","",IF(IFERROR(VLOOKUP(Datei!J627,Mapping!$A$5:$B$104,2,FALSE),IFERROR(VLOOKUP(Datei!J627&amp;"",Mapping!$A$5:$B$104,2,FALSE),IFERROR(VLOOKUP(VALUE(Datei!J627),Mapping!$A$5:$B$104,2,FALSE),"#NOMAP#")))="#NOMAP#","Standard","Mapping"))</f>
        <v/>
      </c>
    </row>
    <row r="628" spans="27:27" x14ac:dyDescent="0.25">
      <c r="AA628" t="str">
        <f>IF(Datei!$G628="","",IF(IFERROR(VLOOKUP(Datei!J628,Mapping!$A$5:$B$104,2,FALSE),IFERROR(VLOOKUP(Datei!J628&amp;"",Mapping!$A$5:$B$104,2,FALSE),IFERROR(VLOOKUP(VALUE(Datei!J628),Mapping!$A$5:$B$104,2,FALSE),"#NOMAP#")))="#NOMAP#","Standard","Mapping"))</f>
        <v/>
      </c>
    </row>
    <row r="629" spans="27:27" x14ac:dyDescent="0.25">
      <c r="AA629" t="str">
        <f>IF(Datei!$G629="","",IF(IFERROR(VLOOKUP(Datei!J629,Mapping!$A$5:$B$104,2,FALSE),IFERROR(VLOOKUP(Datei!J629&amp;"",Mapping!$A$5:$B$104,2,FALSE),IFERROR(VLOOKUP(VALUE(Datei!J629),Mapping!$A$5:$B$104,2,FALSE),"#NOMAP#")))="#NOMAP#","Standard","Mapping"))</f>
        <v/>
      </c>
    </row>
    <row r="630" spans="27:27" x14ac:dyDescent="0.25">
      <c r="AA630" t="str">
        <f>IF(Datei!$G630="","",IF(IFERROR(VLOOKUP(Datei!J630,Mapping!$A$5:$B$104,2,FALSE),IFERROR(VLOOKUP(Datei!J630&amp;"",Mapping!$A$5:$B$104,2,FALSE),IFERROR(VLOOKUP(VALUE(Datei!J630),Mapping!$A$5:$B$104,2,FALSE),"#NOMAP#")))="#NOMAP#","Standard","Mapping"))</f>
        <v/>
      </c>
    </row>
    <row r="631" spans="27:27" x14ac:dyDescent="0.25">
      <c r="AA631" t="str">
        <f>IF(Datei!$G631="","",IF(IFERROR(VLOOKUP(Datei!J631,Mapping!$A$5:$B$104,2,FALSE),IFERROR(VLOOKUP(Datei!J631&amp;"",Mapping!$A$5:$B$104,2,FALSE),IFERROR(VLOOKUP(VALUE(Datei!J631),Mapping!$A$5:$B$104,2,FALSE),"#NOMAP#")))="#NOMAP#","Standard","Mapping"))</f>
        <v/>
      </c>
    </row>
    <row r="632" spans="27:27" x14ac:dyDescent="0.25">
      <c r="AA632" t="str">
        <f>IF(Datei!$G632="","",IF(IFERROR(VLOOKUP(Datei!J632,Mapping!$A$5:$B$104,2,FALSE),IFERROR(VLOOKUP(Datei!J632&amp;"",Mapping!$A$5:$B$104,2,FALSE),IFERROR(VLOOKUP(VALUE(Datei!J632),Mapping!$A$5:$B$104,2,FALSE),"#NOMAP#")))="#NOMAP#","Standard","Mapping"))</f>
        <v/>
      </c>
    </row>
    <row r="633" spans="27:27" x14ac:dyDescent="0.25">
      <c r="AA633" t="str">
        <f>IF(Datei!$G633="","",IF(IFERROR(VLOOKUP(Datei!J633,Mapping!$A$5:$B$104,2,FALSE),IFERROR(VLOOKUP(Datei!J633&amp;"",Mapping!$A$5:$B$104,2,FALSE),IFERROR(VLOOKUP(VALUE(Datei!J633),Mapping!$A$5:$B$104,2,FALSE),"#NOMAP#")))="#NOMAP#","Standard","Mapping"))</f>
        <v/>
      </c>
    </row>
    <row r="634" spans="27:27" x14ac:dyDescent="0.25">
      <c r="AA634" t="str">
        <f>IF(Datei!$G634="","",IF(IFERROR(VLOOKUP(Datei!J634,Mapping!$A$5:$B$104,2,FALSE),IFERROR(VLOOKUP(Datei!J634&amp;"",Mapping!$A$5:$B$104,2,FALSE),IFERROR(VLOOKUP(VALUE(Datei!J634),Mapping!$A$5:$B$104,2,FALSE),"#NOMAP#")))="#NOMAP#","Standard","Mapping"))</f>
        <v/>
      </c>
    </row>
    <row r="635" spans="27:27" x14ac:dyDescent="0.25">
      <c r="AA635" t="str">
        <f>IF(Datei!$G635="","",IF(IFERROR(VLOOKUP(Datei!J635,Mapping!$A$5:$B$104,2,FALSE),IFERROR(VLOOKUP(Datei!J635&amp;"",Mapping!$A$5:$B$104,2,FALSE),IFERROR(VLOOKUP(VALUE(Datei!J635),Mapping!$A$5:$B$104,2,FALSE),"#NOMAP#")))="#NOMAP#","Standard","Mapping"))</f>
        <v/>
      </c>
    </row>
    <row r="636" spans="27:27" x14ac:dyDescent="0.25">
      <c r="AA636" t="str">
        <f>IF(Datei!$G636="","",IF(IFERROR(VLOOKUP(Datei!J636,Mapping!$A$5:$B$104,2,FALSE),IFERROR(VLOOKUP(Datei!J636&amp;"",Mapping!$A$5:$B$104,2,FALSE),IFERROR(VLOOKUP(VALUE(Datei!J636),Mapping!$A$5:$B$104,2,FALSE),"#NOMAP#")))="#NOMAP#","Standard","Mapping"))</f>
        <v/>
      </c>
    </row>
    <row r="637" spans="27:27" x14ac:dyDescent="0.25">
      <c r="AA637" t="str">
        <f>IF(Datei!$G637="","",IF(IFERROR(VLOOKUP(Datei!J637,Mapping!$A$5:$B$104,2,FALSE),IFERROR(VLOOKUP(Datei!J637&amp;"",Mapping!$A$5:$B$104,2,FALSE),IFERROR(VLOOKUP(VALUE(Datei!J637),Mapping!$A$5:$B$104,2,FALSE),"#NOMAP#")))="#NOMAP#","Standard","Mapping"))</f>
        <v/>
      </c>
    </row>
    <row r="638" spans="27:27" x14ac:dyDescent="0.25">
      <c r="AA638" t="str">
        <f>IF(Datei!$G638="","",IF(IFERROR(VLOOKUP(Datei!J638,Mapping!$A$5:$B$104,2,FALSE),IFERROR(VLOOKUP(Datei!J638&amp;"",Mapping!$A$5:$B$104,2,FALSE),IFERROR(VLOOKUP(VALUE(Datei!J638),Mapping!$A$5:$B$104,2,FALSE),"#NOMAP#")))="#NOMAP#","Standard","Mapping"))</f>
        <v/>
      </c>
    </row>
    <row r="639" spans="27:27" x14ac:dyDescent="0.25">
      <c r="AA639" t="str">
        <f>IF(Datei!$G639="","",IF(IFERROR(VLOOKUP(Datei!J639,Mapping!$A$5:$B$104,2,FALSE),IFERROR(VLOOKUP(Datei!J639&amp;"",Mapping!$A$5:$B$104,2,FALSE),IFERROR(VLOOKUP(VALUE(Datei!J639),Mapping!$A$5:$B$104,2,FALSE),"#NOMAP#")))="#NOMAP#","Standard","Mapping"))</f>
        <v/>
      </c>
    </row>
    <row r="640" spans="27:27" x14ac:dyDescent="0.25">
      <c r="AA640" t="str">
        <f>IF(Datei!$G640="","",IF(IFERROR(VLOOKUP(Datei!J640,Mapping!$A$5:$B$104,2,FALSE),IFERROR(VLOOKUP(Datei!J640&amp;"",Mapping!$A$5:$B$104,2,FALSE),IFERROR(VLOOKUP(VALUE(Datei!J640),Mapping!$A$5:$B$104,2,FALSE),"#NOMAP#")))="#NOMAP#","Standard","Mapping"))</f>
        <v/>
      </c>
    </row>
    <row r="641" spans="27:27" x14ac:dyDescent="0.25">
      <c r="AA641" t="str">
        <f>IF(Datei!$G641="","",IF(IFERROR(VLOOKUP(Datei!J641,Mapping!$A$5:$B$104,2,FALSE),IFERROR(VLOOKUP(Datei!J641&amp;"",Mapping!$A$5:$B$104,2,FALSE),IFERROR(VLOOKUP(VALUE(Datei!J641),Mapping!$A$5:$B$104,2,FALSE),"#NOMAP#")))="#NOMAP#","Standard","Mapping"))</f>
        <v/>
      </c>
    </row>
    <row r="642" spans="27:27" x14ac:dyDescent="0.25">
      <c r="AA642" t="str">
        <f>IF(Datei!$G642="","",IF(IFERROR(VLOOKUP(Datei!J642,Mapping!$A$5:$B$104,2,FALSE),IFERROR(VLOOKUP(Datei!J642&amp;"",Mapping!$A$5:$B$104,2,FALSE),IFERROR(VLOOKUP(VALUE(Datei!J642),Mapping!$A$5:$B$104,2,FALSE),"#NOMAP#")))="#NOMAP#","Standard","Mapping"))</f>
        <v/>
      </c>
    </row>
    <row r="643" spans="27:27" x14ac:dyDescent="0.25">
      <c r="AA643" t="str">
        <f>IF(Datei!$G643="","",IF(IFERROR(VLOOKUP(Datei!J643,Mapping!$A$5:$B$104,2,FALSE),IFERROR(VLOOKUP(Datei!J643&amp;"",Mapping!$A$5:$B$104,2,FALSE),IFERROR(VLOOKUP(VALUE(Datei!J643),Mapping!$A$5:$B$104,2,FALSE),"#NOMAP#")))="#NOMAP#","Standard","Mapping"))</f>
        <v/>
      </c>
    </row>
    <row r="644" spans="27:27" x14ac:dyDescent="0.25">
      <c r="AA644" t="str">
        <f>IF(Datei!$G644="","",IF(IFERROR(VLOOKUP(Datei!J644,Mapping!$A$5:$B$104,2,FALSE),IFERROR(VLOOKUP(Datei!J644&amp;"",Mapping!$A$5:$B$104,2,FALSE),IFERROR(VLOOKUP(VALUE(Datei!J644),Mapping!$A$5:$B$104,2,FALSE),"#NOMAP#")))="#NOMAP#","Standard","Mapping"))</f>
        <v/>
      </c>
    </row>
    <row r="645" spans="27:27" x14ac:dyDescent="0.25">
      <c r="AA645" t="str">
        <f>IF(Datei!$G645="","",IF(IFERROR(VLOOKUP(Datei!J645,Mapping!$A$5:$B$104,2,FALSE),IFERROR(VLOOKUP(Datei!J645&amp;"",Mapping!$A$5:$B$104,2,FALSE),IFERROR(VLOOKUP(VALUE(Datei!J645),Mapping!$A$5:$B$104,2,FALSE),"#NOMAP#")))="#NOMAP#","Standard","Mapping"))</f>
        <v/>
      </c>
    </row>
    <row r="646" spans="27:27" x14ac:dyDescent="0.25">
      <c r="AA646" t="str">
        <f>IF(Datei!$G646="","",IF(IFERROR(VLOOKUP(Datei!J646,Mapping!$A$5:$B$104,2,FALSE),IFERROR(VLOOKUP(Datei!J646&amp;"",Mapping!$A$5:$B$104,2,FALSE),IFERROR(VLOOKUP(VALUE(Datei!J646),Mapping!$A$5:$B$104,2,FALSE),"#NOMAP#")))="#NOMAP#","Standard","Mapping"))</f>
        <v/>
      </c>
    </row>
    <row r="647" spans="27:27" x14ac:dyDescent="0.25">
      <c r="AA647" t="str">
        <f>IF(Datei!$G647="","",IF(IFERROR(VLOOKUP(Datei!J647,Mapping!$A$5:$B$104,2,FALSE),IFERROR(VLOOKUP(Datei!J647&amp;"",Mapping!$A$5:$B$104,2,FALSE),IFERROR(VLOOKUP(VALUE(Datei!J647),Mapping!$A$5:$B$104,2,FALSE),"#NOMAP#")))="#NOMAP#","Standard","Mapping"))</f>
        <v/>
      </c>
    </row>
    <row r="648" spans="27:27" x14ac:dyDescent="0.25">
      <c r="AA648" t="str">
        <f>IF(Datei!$G648="","",IF(IFERROR(VLOOKUP(Datei!J648,Mapping!$A$5:$B$104,2,FALSE),IFERROR(VLOOKUP(Datei!J648&amp;"",Mapping!$A$5:$B$104,2,FALSE),IFERROR(VLOOKUP(VALUE(Datei!J648),Mapping!$A$5:$B$104,2,FALSE),"#NOMAP#")))="#NOMAP#","Standard","Mapping"))</f>
        <v/>
      </c>
    </row>
    <row r="649" spans="27:27" x14ac:dyDescent="0.25">
      <c r="AA649" t="str">
        <f>IF(Datei!$G649="","",IF(IFERROR(VLOOKUP(Datei!J649,Mapping!$A$5:$B$104,2,FALSE),IFERROR(VLOOKUP(Datei!J649&amp;"",Mapping!$A$5:$B$104,2,FALSE),IFERROR(VLOOKUP(VALUE(Datei!J649),Mapping!$A$5:$B$104,2,FALSE),"#NOMAP#")))="#NOMAP#","Standard","Mapping"))</f>
        <v/>
      </c>
    </row>
    <row r="650" spans="27:27" x14ac:dyDescent="0.25">
      <c r="AA650" t="str">
        <f>IF(Datei!$G650="","",IF(IFERROR(VLOOKUP(Datei!J650,Mapping!$A$5:$B$104,2,FALSE),IFERROR(VLOOKUP(Datei!J650&amp;"",Mapping!$A$5:$B$104,2,FALSE),IFERROR(VLOOKUP(VALUE(Datei!J650),Mapping!$A$5:$B$104,2,FALSE),"#NOMAP#")))="#NOMAP#","Standard","Mapping"))</f>
        <v/>
      </c>
    </row>
    <row r="651" spans="27:27" x14ac:dyDescent="0.25">
      <c r="AA651" t="str">
        <f>IF(Datei!$G651="","",IF(IFERROR(VLOOKUP(Datei!J651,Mapping!$A$5:$B$104,2,FALSE),IFERROR(VLOOKUP(Datei!J651&amp;"",Mapping!$A$5:$B$104,2,FALSE),IFERROR(VLOOKUP(VALUE(Datei!J651),Mapping!$A$5:$B$104,2,FALSE),"#NOMAP#")))="#NOMAP#","Standard","Mapping"))</f>
        <v/>
      </c>
    </row>
    <row r="652" spans="27:27" x14ac:dyDescent="0.25">
      <c r="AA652" t="str">
        <f>IF(Datei!$G652="","",IF(IFERROR(VLOOKUP(Datei!J652,Mapping!$A$5:$B$104,2,FALSE),IFERROR(VLOOKUP(Datei!J652&amp;"",Mapping!$A$5:$B$104,2,FALSE),IFERROR(VLOOKUP(VALUE(Datei!J652),Mapping!$A$5:$B$104,2,FALSE),"#NOMAP#")))="#NOMAP#","Standard","Mapping"))</f>
        <v/>
      </c>
    </row>
    <row r="653" spans="27:27" x14ac:dyDescent="0.25">
      <c r="AA653" t="str">
        <f>IF(Datei!$G653="","",IF(IFERROR(VLOOKUP(Datei!J653,Mapping!$A$5:$B$104,2,FALSE),IFERROR(VLOOKUP(Datei!J653&amp;"",Mapping!$A$5:$B$104,2,FALSE),IFERROR(VLOOKUP(VALUE(Datei!J653),Mapping!$A$5:$B$104,2,FALSE),"#NOMAP#")))="#NOMAP#","Standard","Mapping"))</f>
        <v/>
      </c>
    </row>
    <row r="654" spans="27:27" x14ac:dyDescent="0.25">
      <c r="AA654" t="str">
        <f>IF(Datei!$G654="","",IF(IFERROR(VLOOKUP(Datei!J654,Mapping!$A$5:$B$104,2,FALSE),IFERROR(VLOOKUP(Datei!J654&amp;"",Mapping!$A$5:$B$104,2,FALSE),IFERROR(VLOOKUP(VALUE(Datei!J654),Mapping!$A$5:$B$104,2,FALSE),"#NOMAP#")))="#NOMAP#","Standard","Mapping"))</f>
        <v/>
      </c>
    </row>
    <row r="655" spans="27:27" x14ac:dyDescent="0.25">
      <c r="AA655" t="str">
        <f>IF(Datei!$G655="","",IF(IFERROR(VLOOKUP(Datei!J655,Mapping!$A$5:$B$104,2,FALSE),IFERROR(VLOOKUP(Datei!J655&amp;"",Mapping!$A$5:$B$104,2,FALSE),IFERROR(VLOOKUP(VALUE(Datei!J655),Mapping!$A$5:$B$104,2,FALSE),"#NOMAP#")))="#NOMAP#","Standard","Mapping"))</f>
        <v/>
      </c>
    </row>
    <row r="656" spans="27:27" x14ac:dyDescent="0.25">
      <c r="AA656" t="str">
        <f>IF(Datei!$G656="","",IF(IFERROR(VLOOKUP(Datei!J656,Mapping!$A$5:$B$104,2,FALSE),IFERROR(VLOOKUP(Datei!J656&amp;"",Mapping!$A$5:$B$104,2,FALSE),IFERROR(VLOOKUP(VALUE(Datei!J656),Mapping!$A$5:$B$104,2,FALSE),"#NOMAP#")))="#NOMAP#","Standard","Mapping"))</f>
        <v/>
      </c>
    </row>
    <row r="657" spans="27:27" x14ac:dyDescent="0.25">
      <c r="AA657" t="str">
        <f>IF(Datei!$G657="","",IF(IFERROR(VLOOKUP(Datei!J657,Mapping!$A$5:$B$104,2,FALSE),IFERROR(VLOOKUP(Datei!J657&amp;"",Mapping!$A$5:$B$104,2,FALSE),IFERROR(VLOOKUP(VALUE(Datei!J657),Mapping!$A$5:$B$104,2,FALSE),"#NOMAP#")))="#NOMAP#","Standard","Mapping"))</f>
        <v/>
      </c>
    </row>
    <row r="658" spans="27:27" x14ac:dyDescent="0.25">
      <c r="AA658" t="str">
        <f>IF(Datei!$G658="","",IF(IFERROR(VLOOKUP(Datei!J658,Mapping!$A$5:$B$104,2,FALSE),IFERROR(VLOOKUP(Datei!J658&amp;"",Mapping!$A$5:$B$104,2,FALSE),IFERROR(VLOOKUP(VALUE(Datei!J658),Mapping!$A$5:$B$104,2,FALSE),"#NOMAP#")))="#NOMAP#","Standard","Mapping"))</f>
        <v/>
      </c>
    </row>
    <row r="659" spans="27:27" x14ac:dyDescent="0.25">
      <c r="AA659" t="str">
        <f>IF(Datei!$G659="","",IF(IFERROR(VLOOKUP(Datei!J659,Mapping!$A$5:$B$104,2,FALSE),IFERROR(VLOOKUP(Datei!J659&amp;"",Mapping!$A$5:$B$104,2,FALSE),IFERROR(VLOOKUP(VALUE(Datei!J659),Mapping!$A$5:$B$104,2,FALSE),"#NOMAP#")))="#NOMAP#","Standard","Mapping"))</f>
        <v/>
      </c>
    </row>
    <row r="660" spans="27:27" x14ac:dyDescent="0.25">
      <c r="AA660" t="str">
        <f>IF(Datei!$G660="","",IF(IFERROR(VLOOKUP(Datei!J660,Mapping!$A$5:$B$104,2,FALSE),IFERROR(VLOOKUP(Datei!J660&amp;"",Mapping!$A$5:$B$104,2,FALSE),IFERROR(VLOOKUP(VALUE(Datei!J660),Mapping!$A$5:$B$104,2,FALSE),"#NOMAP#")))="#NOMAP#","Standard","Mapping"))</f>
        <v/>
      </c>
    </row>
    <row r="661" spans="27:27" x14ac:dyDescent="0.25">
      <c r="AA661" t="str">
        <f>IF(Datei!$G661="","",IF(IFERROR(VLOOKUP(Datei!J661,Mapping!$A$5:$B$104,2,FALSE),IFERROR(VLOOKUP(Datei!J661&amp;"",Mapping!$A$5:$B$104,2,FALSE),IFERROR(VLOOKUP(VALUE(Datei!J661),Mapping!$A$5:$B$104,2,FALSE),"#NOMAP#")))="#NOMAP#","Standard","Mapping"))</f>
        <v/>
      </c>
    </row>
    <row r="662" spans="27:27" x14ac:dyDescent="0.25">
      <c r="AA662" t="str">
        <f>IF(Datei!$G662="","",IF(IFERROR(VLOOKUP(Datei!J662,Mapping!$A$5:$B$104,2,FALSE),IFERROR(VLOOKUP(Datei!J662&amp;"",Mapping!$A$5:$B$104,2,FALSE),IFERROR(VLOOKUP(VALUE(Datei!J662),Mapping!$A$5:$B$104,2,FALSE),"#NOMAP#")))="#NOMAP#","Standard","Mapping"))</f>
        <v/>
      </c>
    </row>
    <row r="663" spans="27:27" x14ac:dyDescent="0.25">
      <c r="AA663" t="str">
        <f>IF(Datei!$G663="","",IF(IFERROR(VLOOKUP(Datei!J663,Mapping!$A$5:$B$104,2,FALSE),IFERROR(VLOOKUP(Datei!J663&amp;"",Mapping!$A$5:$B$104,2,FALSE),IFERROR(VLOOKUP(VALUE(Datei!J663),Mapping!$A$5:$B$104,2,FALSE),"#NOMAP#")))="#NOMAP#","Standard","Mapping"))</f>
        <v/>
      </c>
    </row>
    <row r="664" spans="27:27" x14ac:dyDescent="0.25">
      <c r="AA664" t="str">
        <f>IF(Datei!$G664="","",IF(IFERROR(VLOOKUP(Datei!J664,Mapping!$A$5:$B$104,2,FALSE),IFERROR(VLOOKUP(Datei!J664&amp;"",Mapping!$A$5:$B$104,2,FALSE),IFERROR(VLOOKUP(VALUE(Datei!J664),Mapping!$A$5:$B$104,2,FALSE),"#NOMAP#")))="#NOMAP#","Standard","Mapping"))</f>
        <v/>
      </c>
    </row>
    <row r="665" spans="27:27" x14ac:dyDescent="0.25">
      <c r="AA665" t="str">
        <f>IF(Datei!$G665="","",IF(IFERROR(VLOOKUP(Datei!J665,Mapping!$A$5:$B$104,2,FALSE),IFERROR(VLOOKUP(Datei!J665&amp;"",Mapping!$A$5:$B$104,2,FALSE),IFERROR(VLOOKUP(VALUE(Datei!J665),Mapping!$A$5:$B$104,2,FALSE),"#NOMAP#")))="#NOMAP#","Standard","Mapping"))</f>
        <v/>
      </c>
    </row>
    <row r="666" spans="27:27" x14ac:dyDescent="0.25">
      <c r="AA666" t="str">
        <f>IF(Datei!$G666="","",IF(IFERROR(VLOOKUP(Datei!J666,Mapping!$A$5:$B$104,2,FALSE),IFERROR(VLOOKUP(Datei!J666&amp;"",Mapping!$A$5:$B$104,2,FALSE),IFERROR(VLOOKUP(VALUE(Datei!J666),Mapping!$A$5:$B$104,2,FALSE),"#NOMAP#")))="#NOMAP#","Standard","Mapping"))</f>
        <v/>
      </c>
    </row>
    <row r="667" spans="27:27" x14ac:dyDescent="0.25">
      <c r="AA667" t="str">
        <f>IF(Datei!$G667="","",IF(IFERROR(VLOOKUP(Datei!J667,Mapping!$A$5:$B$104,2,FALSE),IFERROR(VLOOKUP(Datei!J667&amp;"",Mapping!$A$5:$B$104,2,FALSE),IFERROR(VLOOKUP(VALUE(Datei!J667),Mapping!$A$5:$B$104,2,FALSE),"#NOMAP#")))="#NOMAP#","Standard","Mapping"))</f>
        <v/>
      </c>
    </row>
    <row r="668" spans="27:27" x14ac:dyDescent="0.25">
      <c r="AA668" t="str">
        <f>IF(Datei!$G668="","",IF(IFERROR(VLOOKUP(Datei!J668,Mapping!$A$5:$B$104,2,FALSE),IFERROR(VLOOKUP(Datei!J668&amp;"",Mapping!$A$5:$B$104,2,FALSE),IFERROR(VLOOKUP(VALUE(Datei!J668),Mapping!$A$5:$B$104,2,FALSE),"#NOMAP#")))="#NOMAP#","Standard","Mapping"))</f>
        <v/>
      </c>
    </row>
    <row r="669" spans="27:27" x14ac:dyDescent="0.25">
      <c r="AA669" t="str">
        <f>IF(Datei!$G669="","",IF(IFERROR(VLOOKUP(Datei!J669,Mapping!$A$5:$B$104,2,FALSE),IFERROR(VLOOKUP(Datei!J669&amp;"",Mapping!$A$5:$B$104,2,FALSE),IFERROR(VLOOKUP(VALUE(Datei!J669),Mapping!$A$5:$B$104,2,FALSE),"#NOMAP#")))="#NOMAP#","Standard","Mapping"))</f>
        <v/>
      </c>
    </row>
    <row r="670" spans="27:27" x14ac:dyDescent="0.25">
      <c r="AA670" t="str">
        <f>IF(Datei!$G670="","",IF(IFERROR(VLOOKUP(Datei!J670,Mapping!$A$5:$B$104,2,FALSE),IFERROR(VLOOKUP(Datei!J670&amp;"",Mapping!$A$5:$B$104,2,FALSE),IFERROR(VLOOKUP(VALUE(Datei!J670),Mapping!$A$5:$B$104,2,FALSE),"#NOMAP#")))="#NOMAP#","Standard","Mapping"))</f>
        <v/>
      </c>
    </row>
    <row r="671" spans="27:27" x14ac:dyDescent="0.25">
      <c r="AA671" t="str">
        <f>IF(Datei!$G671="","",IF(IFERROR(VLOOKUP(Datei!J671,Mapping!$A$5:$B$104,2,FALSE),IFERROR(VLOOKUP(Datei!J671&amp;"",Mapping!$A$5:$B$104,2,FALSE),IFERROR(VLOOKUP(VALUE(Datei!J671),Mapping!$A$5:$B$104,2,FALSE),"#NOMAP#")))="#NOMAP#","Standard","Mapping"))</f>
        <v/>
      </c>
    </row>
    <row r="672" spans="27:27" x14ac:dyDescent="0.25">
      <c r="AA672" t="str">
        <f>IF(Datei!$G672="","",IF(IFERROR(VLOOKUP(Datei!J672,Mapping!$A$5:$B$104,2,FALSE),IFERROR(VLOOKUP(Datei!J672&amp;"",Mapping!$A$5:$B$104,2,FALSE),IFERROR(VLOOKUP(VALUE(Datei!J672),Mapping!$A$5:$B$104,2,FALSE),"#NOMAP#")))="#NOMAP#","Standard","Mapping"))</f>
        <v/>
      </c>
    </row>
    <row r="673" spans="27:27" x14ac:dyDescent="0.25">
      <c r="AA673" t="str">
        <f>IF(Datei!$G673="","",IF(IFERROR(VLOOKUP(Datei!J673,Mapping!$A$5:$B$104,2,FALSE),IFERROR(VLOOKUP(Datei!J673&amp;"",Mapping!$A$5:$B$104,2,FALSE),IFERROR(VLOOKUP(VALUE(Datei!J673),Mapping!$A$5:$B$104,2,FALSE),"#NOMAP#")))="#NOMAP#","Standard","Mapping"))</f>
        <v/>
      </c>
    </row>
    <row r="674" spans="27:27" x14ac:dyDescent="0.25">
      <c r="AA674" t="str">
        <f>IF(Datei!$G674="","",IF(IFERROR(VLOOKUP(Datei!J674,Mapping!$A$5:$B$104,2,FALSE),IFERROR(VLOOKUP(Datei!J674&amp;"",Mapping!$A$5:$B$104,2,FALSE),IFERROR(VLOOKUP(VALUE(Datei!J674),Mapping!$A$5:$B$104,2,FALSE),"#NOMAP#")))="#NOMAP#","Standard","Mapping"))</f>
        <v/>
      </c>
    </row>
    <row r="675" spans="27:27" x14ac:dyDescent="0.25">
      <c r="AA675" t="str">
        <f>IF(Datei!$G675="","",IF(IFERROR(VLOOKUP(Datei!J675,Mapping!$A$5:$B$104,2,FALSE),IFERROR(VLOOKUP(Datei!J675&amp;"",Mapping!$A$5:$B$104,2,FALSE),IFERROR(VLOOKUP(VALUE(Datei!J675),Mapping!$A$5:$B$104,2,FALSE),"#NOMAP#")))="#NOMAP#","Standard","Mapping"))</f>
        <v/>
      </c>
    </row>
    <row r="676" spans="27:27" x14ac:dyDescent="0.25">
      <c r="AA676" t="str">
        <f>IF(Datei!$G676="","",IF(IFERROR(VLOOKUP(Datei!J676,Mapping!$A$5:$B$104,2,FALSE),IFERROR(VLOOKUP(Datei!J676&amp;"",Mapping!$A$5:$B$104,2,FALSE),IFERROR(VLOOKUP(VALUE(Datei!J676),Mapping!$A$5:$B$104,2,FALSE),"#NOMAP#")))="#NOMAP#","Standard","Mapping"))</f>
        <v/>
      </c>
    </row>
    <row r="677" spans="27:27" x14ac:dyDescent="0.25">
      <c r="AA677" t="str">
        <f>IF(Datei!$G677="","",IF(IFERROR(VLOOKUP(Datei!J677,Mapping!$A$5:$B$104,2,FALSE),IFERROR(VLOOKUP(Datei!J677&amp;"",Mapping!$A$5:$B$104,2,FALSE),IFERROR(VLOOKUP(VALUE(Datei!J677),Mapping!$A$5:$B$104,2,FALSE),"#NOMAP#")))="#NOMAP#","Standard","Mapping"))</f>
        <v/>
      </c>
    </row>
    <row r="678" spans="27:27" x14ac:dyDescent="0.25">
      <c r="AA678" t="str">
        <f>IF(Datei!$G678="","",IF(IFERROR(VLOOKUP(Datei!J678,Mapping!$A$5:$B$104,2,FALSE),IFERROR(VLOOKUP(Datei!J678&amp;"",Mapping!$A$5:$B$104,2,FALSE),IFERROR(VLOOKUP(VALUE(Datei!J678),Mapping!$A$5:$B$104,2,FALSE),"#NOMAP#")))="#NOMAP#","Standard","Mapping"))</f>
        <v/>
      </c>
    </row>
    <row r="679" spans="27:27" x14ac:dyDescent="0.25">
      <c r="AA679" t="str">
        <f>IF(Datei!$G679="","",IF(IFERROR(VLOOKUP(Datei!J679,Mapping!$A$5:$B$104,2,FALSE),IFERROR(VLOOKUP(Datei!J679&amp;"",Mapping!$A$5:$B$104,2,FALSE),IFERROR(VLOOKUP(VALUE(Datei!J679),Mapping!$A$5:$B$104,2,FALSE),"#NOMAP#")))="#NOMAP#","Standard","Mapping"))</f>
        <v/>
      </c>
    </row>
    <row r="680" spans="27:27" x14ac:dyDescent="0.25">
      <c r="AA680" t="str">
        <f>IF(Datei!$G680="","",IF(IFERROR(VLOOKUP(Datei!J680,Mapping!$A$5:$B$104,2,FALSE),IFERROR(VLOOKUP(Datei!J680&amp;"",Mapping!$A$5:$B$104,2,FALSE),IFERROR(VLOOKUP(VALUE(Datei!J680),Mapping!$A$5:$B$104,2,FALSE),"#NOMAP#")))="#NOMAP#","Standard","Mapping"))</f>
        <v/>
      </c>
    </row>
    <row r="681" spans="27:27" x14ac:dyDescent="0.25">
      <c r="AA681" t="str">
        <f>IF(Datei!$G681="","",IF(IFERROR(VLOOKUP(Datei!J681,Mapping!$A$5:$B$104,2,FALSE),IFERROR(VLOOKUP(Datei!J681&amp;"",Mapping!$A$5:$B$104,2,FALSE),IFERROR(VLOOKUP(VALUE(Datei!J681),Mapping!$A$5:$B$104,2,FALSE),"#NOMAP#")))="#NOMAP#","Standard","Mapping"))</f>
        <v/>
      </c>
    </row>
    <row r="682" spans="27:27" x14ac:dyDescent="0.25">
      <c r="AA682" t="str">
        <f>IF(Datei!$G682="","",IF(IFERROR(VLOOKUP(Datei!J682,Mapping!$A$5:$B$104,2,FALSE),IFERROR(VLOOKUP(Datei!J682&amp;"",Mapping!$A$5:$B$104,2,FALSE),IFERROR(VLOOKUP(VALUE(Datei!J682),Mapping!$A$5:$B$104,2,FALSE),"#NOMAP#")))="#NOMAP#","Standard","Mapping"))</f>
        <v/>
      </c>
    </row>
    <row r="683" spans="27:27" x14ac:dyDescent="0.25">
      <c r="AA683" t="str">
        <f>IF(Datei!$G683="","",IF(IFERROR(VLOOKUP(Datei!J683,Mapping!$A$5:$B$104,2,FALSE),IFERROR(VLOOKUP(Datei!J683&amp;"",Mapping!$A$5:$B$104,2,FALSE),IFERROR(VLOOKUP(VALUE(Datei!J683),Mapping!$A$5:$B$104,2,FALSE),"#NOMAP#")))="#NOMAP#","Standard","Mapping"))</f>
        <v/>
      </c>
    </row>
    <row r="684" spans="27:27" x14ac:dyDescent="0.25">
      <c r="AA684" t="str">
        <f>IF(Datei!$G684="","",IF(IFERROR(VLOOKUP(Datei!J684,Mapping!$A$5:$B$104,2,FALSE),IFERROR(VLOOKUP(Datei!J684&amp;"",Mapping!$A$5:$B$104,2,FALSE),IFERROR(VLOOKUP(VALUE(Datei!J684),Mapping!$A$5:$B$104,2,FALSE),"#NOMAP#")))="#NOMAP#","Standard","Mapping"))</f>
        <v/>
      </c>
    </row>
    <row r="685" spans="27:27" x14ac:dyDescent="0.25">
      <c r="AA685" t="str">
        <f>IF(Datei!$G685="","",IF(IFERROR(VLOOKUP(Datei!J685,Mapping!$A$5:$B$104,2,FALSE),IFERROR(VLOOKUP(Datei!J685&amp;"",Mapping!$A$5:$B$104,2,FALSE),IFERROR(VLOOKUP(VALUE(Datei!J685),Mapping!$A$5:$B$104,2,FALSE),"#NOMAP#")))="#NOMAP#","Standard","Mapping"))</f>
        <v/>
      </c>
    </row>
    <row r="686" spans="27:27" x14ac:dyDescent="0.25">
      <c r="AA686" t="str">
        <f>IF(Datei!$G686="","",IF(IFERROR(VLOOKUP(Datei!J686,Mapping!$A$5:$B$104,2,FALSE),IFERROR(VLOOKUP(Datei!J686&amp;"",Mapping!$A$5:$B$104,2,FALSE),IFERROR(VLOOKUP(VALUE(Datei!J686),Mapping!$A$5:$B$104,2,FALSE),"#NOMAP#")))="#NOMAP#","Standard","Mapping"))</f>
        <v/>
      </c>
    </row>
    <row r="687" spans="27:27" x14ac:dyDescent="0.25">
      <c r="AA687" t="str">
        <f>IF(Datei!$G687="","",IF(IFERROR(VLOOKUP(Datei!J687,Mapping!$A$5:$B$104,2,FALSE),IFERROR(VLOOKUP(Datei!J687&amp;"",Mapping!$A$5:$B$104,2,FALSE),IFERROR(VLOOKUP(VALUE(Datei!J687),Mapping!$A$5:$B$104,2,FALSE),"#NOMAP#")))="#NOMAP#","Standard","Mapping"))</f>
        <v/>
      </c>
    </row>
    <row r="688" spans="27:27" x14ac:dyDescent="0.25">
      <c r="AA688" t="str">
        <f>IF(Datei!$G688="","",IF(IFERROR(VLOOKUP(Datei!J688,Mapping!$A$5:$B$104,2,FALSE),IFERROR(VLOOKUP(Datei!J688&amp;"",Mapping!$A$5:$B$104,2,FALSE),IFERROR(VLOOKUP(VALUE(Datei!J688),Mapping!$A$5:$B$104,2,FALSE),"#NOMAP#")))="#NOMAP#","Standard","Mapping"))</f>
        <v/>
      </c>
    </row>
    <row r="689" spans="27:27" x14ac:dyDescent="0.25">
      <c r="AA689" t="str">
        <f>IF(Datei!$G689="","",IF(IFERROR(VLOOKUP(Datei!J689,Mapping!$A$5:$B$104,2,FALSE),IFERROR(VLOOKUP(Datei!J689&amp;"",Mapping!$A$5:$B$104,2,FALSE),IFERROR(VLOOKUP(VALUE(Datei!J689),Mapping!$A$5:$B$104,2,FALSE),"#NOMAP#")))="#NOMAP#","Standard","Mapping"))</f>
        <v/>
      </c>
    </row>
    <row r="690" spans="27:27" x14ac:dyDescent="0.25">
      <c r="AA690" t="str">
        <f>IF(Datei!$G690="","",IF(IFERROR(VLOOKUP(Datei!J690,Mapping!$A$5:$B$104,2,FALSE),IFERROR(VLOOKUP(Datei!J690&amp;"",Mapping!$A$5:$B$104,2,FALSE),IFERROR(VLOOKUP(VALUE(Datei!J690),Mapping!$A$5:$B$104,2,FALSE),"#NOMAP#")))="#NOMAP#","Standard","Mapping"))</f>
        <v/>
      </c>
    </row>
    <row r="691" spans="27:27" x14ac:dyDescent="0.25">
      <c r="AA691" t="str">
        <f>IF(Datei!$G691="","",IF(IFERROR(VLOOKUP(Datei!J691,Mapping!$A$5:$B$104,2,FALSE),IFERROR(VLOOKUP(Datei!J691&amp;"",Mapping!$A$5:$B$104,2,FALSE),IFERROR(VLOOKUP(VALUE(Datei!J691),Mapping!$A$5:$B$104,2,FALSE),"#NOMAP#")))="#NOMAP#","Standard","Mapping"))</f>
        <v/>
      </c>
    </row>
    <row r="692" spans="27:27" x14ac:dyDescent="0.25">
      <c r="AA692" t="str">
        <f>IF(Datei!$G692="","",IF(IFERROR(VLOOKUP(Datei!J692,Mapping!$A$5:$B$104,2,FALSE),IFERROR(VLOOKUP(Datei!J692&amp;"",Mapping!$A$5:$B$104,2,FALSE),IFERROR(VLOOKUP(VALUE(Datei!J692),Mapping!$A$5:$B$104,2,FALSE),"#NOMAP#")))="#NOMAP#","Standard","Mapping"))</f>
        <v/>
      </c>
    </row>
    <row r="693" spans="27:27" x14ac:dyDescent="0.25">
      <c r="AA693" t="str">
        <f>IF(Datei!$G693="","",IF(IFERROR(VLOOKUP(Datei!J693,Mapping!$A$5:$B$104,2,FALSE),IFERROR(VLOOKUP(Datei!J693&amp;"",Mapping!$A$5:$B$104,2,FALSE),IFERROR(VLOOKUP(VALUE(Datei!J693),Mapping!$A$5:$B$104,2,FALSE),"#NOMAP#")))="#NOMAP#","Standard","Mapping"))</f>
        <v/>
      </c>
    </row>
    <row r="694" spans="27:27" x14ac:dyDescent="0.25">
      <c r="AA694" t="str">
        <f>IF(Datei!$G694="","",IF(IFERROR(VLOOKUP(Datei!J694,Mapping!$A$5:$B$104,2,FALSE),IFERROR(VLOOKUP(Datei!J694&amp;"",Mapping!$A$5:$B$104,2,FALSE),IFERROR(VLOOKUP(VALUE(Datei!J694),Mapping!$A$5:$B$104,2,FALSE),"#NOMAP#")))="#NOMAP#","Standard","Mapping"))</f>
        <v/>
      </c>
    </row>
    <row r="695" spans="27:27" x14ac:dyDescent="0.25">
      <c r="AA695" t="str">
        <f>IF(Datei!$G695="","",IF(IFERROR(VLOOKUP(Datei!J695,Mapping!$A$5:$B$104,2,FALSE),IFERROR(VLOOKUP(Datei!J695&amp;"",Mapping!$A$5:$B$104,2,FALSE),IFERROR(VLOOKUP(VALUE(Datei!J695),Mapping!$A$5:$B$104,2,FALSE),"#NOMAP#")))="#NOMAP#","Standard","Mapping"))</f>
        <v/>
      </c>
    </row>
    <row r="696" spans="27:27" x14ac:dyDescent="0.25">
      <c r="AA696" t="str">
        <f>IF(Datei!$G696="","",IF(IFERROR(VLOOKUP(Datei!J696,Mapping!$A$5:$B$104,2,FALSE),IFERROR(VLOOKUP(Datei!J696&amp;"",Mapping!$A$5:$B$104,2,FALSE),IFERROR(VLOOKUP(VALUE(Datei!J696),Mapping!$A$5:$B$104,2,FALSE),"#NOMAP#")))="#NOMAP#","Standard","Mapping"))</f>
        <v/>
      </c>
    </row>
    <row r="697" spans="27:27" x14ac:dyDescent="0.25">
      <c r="AA697" t="str">
        <f>IF(Datei!$G697="","",IF(IFERROR(VLOOKUP(Datei!J697,Mapping!$A$5:$B$104,2,FALSE),IFERROR(VLOOKUP(Datei!J697&amp;"",Mapping!$A$5:$B$104,2,FALSE),IFERROR(VLOOKUP(VALUE(Datei!J697),Mapping!$A$5:$B$104,2,FALSE),"#NOMAP#")))="#NOMAP#","Standard","Mapping"))</f>
        <v/>
      </c>
    </row>
    <row r="698" spans="27:27" x14ac:dyDescent="0.25">
      <c r="AA698" t="str">
        <f>IF(Datei!$G698="","",IF(IFERROR(VLOOKUP(Datei!J698,Mapping!$A$5:$B$104,2,FALSE),IFERROR(VLOOKUP(Datei!J698&amp;"",Mapping!$A$5:$B$104,2,FALSE),IFERROR(VLOOKUP(VALUE(Datei!J698),Mapping!$A$5:$B$104,2,FALSE),"#NOMAP#")))="#NOMAP#","Standard","Mapping"))</f>
        <v/>
      </c>
    </row>
    <row r="699" spans="27:27" x14ac:dyDescent="0.25">
      <c r="AA699" t="str">
        <f>IF(Datei!$G699="","",IF(IFERROR(VLOOKUP(Datei!J699,Mapping!$A$5:$B$104,2,FALSE),IFERROR(VLOOKUP(Datei!J699&amp;"",Mapping!$A$5:$B$104,2,FALSE),IFERROR(VLOOKUP(VALUE(Datei!J699),Mapping!$A$5:$B$104,2,FALSE),"#NOMAP#")))="#NOMAP#","Standard","Mapping"))</f>
        <v/>
      </c>
    </row>
    <row r="700" spans="27:27" x14ac:dyDescent="0.25">
      <c r="AA700" t="str">
        <f>IF(Datei!$G700="","",IF(IFERROR(VLOOKUP(Datei!J700,Mapping!$A$5:$B$104,2,FALSE),IFERROR(VLOOKUP(Datei!J700&amp;"",Mapping!$A$5:$B$104,2,FALSE),IFERROR(VLOOKUP(VALUE(Datei!J700),Mapping!$A$5:$B$104,2,FALSE),"#NOMAP#")))="#NOMAP#","Standard","Mapping"))</f>
        <v/>
      </c>
    </row>
    <row r="701" spans="27:27" x14ac:dyDescent="0.25">
      <c r="AA701" t="str">
        <f>IF(Datei!$G701="","",IF(IFERROR(VLOOKUP(Datei!J701,Mapping!$A$5:$B$104,2,FALSE),IFERROR(VLOOKUP(Datei!J701&amp;"",Mapping!$A$5:$B$104,2,FALSE),IFERROR(VLOOKUP(VALUE(Datei!J701),Mapping!$A$5:$B$104,2,FALSE),"#NOMAP#")))="#NOMAP#","Standard","Mapping"))</f>
        <v/>
      </c>
    </row>
    <row r="702" spans="27:27" x14ac:dyDescent="0.25">
      <c r="AA702" t="str">
        <f>IF(Datei!$G702="","",IF(IFERROR(VLOOKUP(Datei!J702,Mapping!$A$5:$B$104,2,FALSE),IFERROR(VLOOKUP(Datei!J702&amp;"",Mapping!$A$5:$B$104,2,FALSE),IFERROR(VLOOKUP(VALUE(Datei!J702),Mapping!$A$5:$B$104,2,FALSE),"#NOMAP#")))="#NOMAP#","Standard","Mapping"))</f>
        <v/>
      </c>
    </row>
    <row r="703" spans="27:27" x14ac:dyDescent="0.25">
      <c r="AA703" t="str">
        <f>IF(Datei!$G703="","",IF(IFERROR(VLOOKUP(Datei!J703,Mapping!$A$5:$B$104,2,FALSE),IFERROR(VLOOKUP(Datei!J703&amp;"",Mapping!$A$5:$B$104,2,FALSE),IFERROR(VLOOKUP(VALUE(Datei!J703),Mapping!$A$5:$B$104,2,FALSE),"#NOMAP#")))="#NOMAP#","Standard","Mapping"))</f>
        <v/>
      </c>
    </row>
    <row r="704" spans="27:27" x14ac:dyDescent="0.25">
      <c r="AA704" t="str">
        <f>IF(Datei!$G704="","",IF(IFERROR(VLOOKUP(Datei!J704,Mapping!$A$5:$B$104,2,FALSE),IFERROR(VLOOKUP(Datei!J704&amp;"",Mapping!$A$5:$B$104,2,FALSE),IFERROR(VLOOKUP(VALUE(Datei!J704),Mapping!$A$5:$B$104,2,FALSE),"#NOMAP#")))="#NOMAP#","Standard","Mapping"))</f>
        <v/>
      </c>
    </row>
    <row r="705" spans="27:27" x14ac:dyDescent="0.25">
      <c r="AA705" t="str">
        <f>IF(Datei!$G705="","",IF(IFERROR(VLOOKUP(Datei!J705,Mapping!$A$5:$B$104,2,FALSE),IFERROR(VLOOKUP(Datei!J705&amp;"",Mapping!$A$5:$B$104,2,FALSE),IFERROR(VLOOKUP(VALUE(Datei!J705),Mapping!$A$5:$B$104,2,FALSE),"#NOMAP#")))="#NOMAP#","Standard","Mapping"))</f>
        <v/>
      </c>
    </row>
    <row r="706" spans="27:27" x14ac:dyDescent="0.25">
      <c r="AA706" t="str">
        <f>IF(Datei!$G706="","",IF(IFERROR(VLOOKUP(Datei!J706,Mapping!$A$5:$B$104,2,FALSE),IFERROR(VLOOKUP(Datei!J706&amp;"",Mapping!$A$5:$B$104,2,FALSE),IFERROR(VLOOKUP(VALUE(Datei!J706),Mapping!$A$5:$B$104,2,FALSE),"#NOMAP#")))="#NOMAP#","Standard","Mapping"))</f>
        <v/>
      </c>
    </row>
    <row r="707" spans="27:27" x14ac:dyDescent="0.25">
      <c r="AA707" t="str">
        <f>IF(Datei!$G707="","",IF(IFERROR(VLOOKUP(Datei!J707,Mapping!$A$5:$B$104,2,FALSE),IFERROR(VLOOKUP(Datei!J707&amp;"",Mapping!$A$5:$B$104,2,FALSE),IFERROR(VLOOKUP(VALUE(Datei!J707),Mapping!$A$5:$B$104,2,FALSE),"#NOMAP#")))="#NOMAP#","Standard","Mapping"))</f>
        <v/>
      </c>
    </row>
    <row r="708" spans="27:27" x14ac:dyDescent="0.25">
      <c r="AA708" t="str">
        <f>IF(Datei!$G708="","",IF(IFERROR(VLOOKUP(Datei!J708,Mapping!$A$5:$B$104,2,FALSE),IFERROR(VLOOKUP(Datei!J708&amp;"",Mapping!$A$5:$B$104,2,FALSE),IFERROR(VLOOKUP(VALUE(Datei!J708),Mapping!$A$5:$B$104,2,FALSE),"#NOMAP#")))="#NOMAP#","Standard","Mapping"))</f>
        <v/>
      </c>
    </row>
    <row r="709" spans="27:27" x14ac:dyDescent="0.25">
      <c r="AA709" t="str">
        <f>IF(Datei!$G709="","",IF(IFERROR(VLOOKUP(Datei!J709,Mapping!$A$5:$B$104,2,FALSE),IFERROR(VLOOKUP(Datei!J709&amp;"",Mapping!$A$5:$B$104,2,FALSE),IFERROR(VLOOKUP(VALUE(Datei!J709),Mapping!$A$5:$B$104,2,FALSE),"#NOMAP#")))="#NOMAP#","Standard","Mapping"))</f>
        <v/>
      </c>
    </row>
    <row r="710" spans="27:27" x14ac:dyDescent="0.25">
      <c r="AA710" t="str">
        <f>IF(Datei!$G710="","",IF(IFERROR(VLOOKUP(Datei!J710,Mapping!$A$5:$B$104,2,FALSE),IFERROR(VLOOKUP(Datei!J710&amp;"",Mapping!$A$5:$B$104,2,FALSE),IFERROR(VLOOKUP(VALUE(Datei!J710),Mapping!$A$5:$B$104,2,FALSE),"#NOMAP#")))="#NOMAP#","Standard","Mapping"))</f>
        <v/>
      </c>
    </row>
    <row r="711" spans="27:27" x14ac:dyDescent="0.25">
      <c r="AA711" t="str">
        <f>IF(Datei!$G711="","",IF(IFERROR(VLOOKUP(Datei!J711,Mapping!$A$5:$B$104,2,FALSE),IFERROR(VLOOKUP(Datei!J711&amp;"",Mapping!$A$5:$B$104,2,FALSE),IFERROR(VLOOKUP(VALUE(Datei!J711),Mapping!$A$5:$B$104,2,FALSE),"#NOMAP#")))="#NOMAP#","Standard","Mapping"))</f>
        <v/>
      </c>
    </row>
    <row r="712" spans="27:27" x14ac:dyDescent="0.25">
      <c r="AA712" t="str">
        <f>IF(Datei!$G712="","",IF(IFERROR(VLOOKUP(Datei!J712,Mapping!$A$5:$B$104,2,FALSE),IFERROR(VLOOKUP(Datei!J712&amp;"",Mapping!$A$5:$B$104,2,FALSE),IFERROR(VLOOKUP(VALUE(Datei!J712),Mapping!$A$5:$B$104,2,FALSE),"#NOMAP#")))="#NOMAP#","Standard","Mapping"))</f>
        <v/>
      </c>
    </row>
    <row r="713" spans="27:27" x14ac:dyDescent="0.25">
      <c r="AA713" t="str">
        <f>IF(Datei!$G713="","",IF(IFERROR(VLOOKUP(Datei!J713,Mapping!$A$5:$B$104,2,FALSE),IFERROR(VLOOKUP(Datei!J713&amp;"",Mapping!$A$5:$B$104,2,FALSE),IFERROR(VLOOKUP(VALUE(Datei!J713),Mapping!$A$5:$B$104,2,FALSE),"#NOMAP#")))="#NOMAP#","Standard","Mapping"))</f>
        <v/>
      </c>
    </row>
    <row r="714" spans="27:27" x14ac:dyDescent="0.25">
      <c r="AA714" t="str">
        <f>IF(Datei!$G714="","",IF(IFERROR(VLOOKUP(Datei!J714,Mapping!$A$5:$B$104,2,FALSE),IFERROR(VLOOKUP(Datei!J714&amp;"",Mapping!$A$5:$B$104,2,FALSE),IFERROR(VLOOKUP(VALUE(Datei!J714),Mapping!$A$5:$B$104,2,FALSE),"#NOMAP#")))="#NOMAP#","Standard","Mapping"))</f>
        <v/>
      </c>
    </row>
    <row r="715" spans="27:27" x14ac:dyDescent="0.25">
      <c r="AA715" t="str">
        <f>IF(Datei!$G715="","",IF(IFERROR(VLOOKUP(Datei!J715,Mapping!$A$5:$B$104,2,FALSE),IFERROR(VLOOKUP(Datei!J715&amp;"",Mapping!$A$5:$B$104,2,FALSE),IFERROR(VLOOKUP(VALUE(Datei!J715),Mapping!$A$5:$B$104,2,FALSE),"#NOMAP#")))="#NOMAP#","Standard","Mapping"))</f>
        <v/>
      </c>
    </row>
    <row r="716" spans="27:27" x14ac:dyDescent="0.25">
      <c r="AA716" t="str">
        <f>IF(Datei!$G716="","",IF(IFERROR(VLOOKUP(Datei!J716,Mapping!$A$5:$B$104,2,FALSE),IFERROR(VLOOKUP(Datei!J716&amp;"",Mapping!$A$5:$B$104,2,FALSE),IFERROR(VLOOKUP(VALUE(Datei!J716),Mapping!$A$5:$B$104,2,FALSE),"#NOMAP#")))="#NOMAP#","Standard","Mapping"))</f>
        <v/>
      </c>
    </row>
    <row r="717" spans="27:27" x14ac:dyDescent="0.25">
      <c r="AA717" t="str">
        <f>IF(Datei!$G717="","",IF(IFERROR(VLOOKUP(Datei!J717,Mapping!$A$5:$B$104,2,FALSE),IFERROR(VLOOKUP(Datei!J717&amp;"",Mapping!$A$5:$B$104,2,FALSE),IFERROR(VLOOKUP(VALUE(Datei!J717),Mapping!$A$5:$B$104,2,FALSE),"#NOMAP#")))="#NOMAP#","Standard","Mapping"))</f>
        <v/>
      </c>
    </row>
    <row r="718" spans="27:27" x14ac:dyDescent="0.25">
      <c r="AA718" t="str">
        <f>IF(Datei!$G718="","",IF(IFERROR(VLOOKUP(Datei!J718,Mapping!$A$5:$B$104,2,FALSE),IFERROR(VLOOKUP(Datei!J718&amp;"",Mapping!$A$5:$B$104,2,FALSE),IFERROR(VLOOKUP(VALUE(Datei!J718),Mapping!$A$5:$B$104,2,FALSE),"#NOMAP#")))="#NOMAP#","Standard","Mapping"))</f>
        <v/>
      </c>
    </row>
    <row r="719" spans="27:27" x14ac:dyDescent="0.25">
      <c r="AA719" t="str">
        <f>IF(Datei!$G719="","",IF(IFERROR(VLOOKUP(Datei!J719,Mapping!$A$5:$B$104,2,FALSE),IFERROR(VLOOKUP(Datei!J719&amp;"",Mapping!$A$5:$B$104,2,FALSE),IFERROR(VLOOKUP(VALUE(Datei!J719),Mapping!$A$5:$B$104,2,FALSE),"#NOMAP#")))="#NOMAP#","Standard","Mapping"))</f>
        <v/>
      </c>
    </row>
    <row r="720" spans="27:27" x14ac:dyDescent="0.25">
      <c r="AA720" t="str">
        <f>IF(Datei!$G720="","",IF(IFERROR(VLOOKUP(Datei!J720,Mapping!$A$5:$B$104,2,FALSE),IFERROR(VLOOKUP(Datei!J720&amp;"",Mapping!$A$5:$B$104,2,FALSE),IFERROR(VLOOKUP(VALUE(Datei!J720),Mapping!$A$5:$B$104,2,FALSE),"#NOMAP#")))="#NOMAP#","Standard","Mapping"))</f>
        <v/>
      </c>
    </row>
    <row r="721" spans="27:27" x14ac:dyDescent="0.25">
      <c r="AA721" t="str">
        <f>IF(Datei!$G721="","",IF(IFERROR(VLOOKUP(Datei!J721,Mapping!$A$5:$B$104,2,FALSE),IFERROR(VLOOKUP(Datei!J721&amp;"",Mapping!$A$5:$B$104,2,FALSE),IFERROR(VLOOKUP(VALUE(Datei!J721),Mapping!$A$5:$B$104,2,FALSE),"#NOMAP#")))="#NOMAP#","Standard","Mapping"))</f>
        <v/>
      </c>
    </row>
    <row r="722" spans="27:27" x14ac:dyDescent="0.25">
      <c r="AA722" t="str">
        <f>IF(Datei!$G722="","",IF(IFERROR(VLOOKUP(Datei!J722,Mapping!$A$5:$B$104,2,FALSE),IFERROR(VLOOKUP(Datei!J722&amp;"",Mapping!$A$5:$B$104,2,FALSE),IFERROR(VLOOKUP(VALUE(Datei!J722),Mapping!$A$5:$B$104,2,FALSE),"#NOMAP#")))="#NOMAP#","Standard","Mapping"))</f>
        <v/>
      </c>
    </row>
    <row r="723" spans="27:27" x14ac:dyDescent="0.25">
      <c r="AA723" t="str">
        <f>IF(Datei!$G723="","",IF(IFERROR(VLOOKUP(Datei!J723,Mapping!$A$5:$B$104,2,FALSE),IFERROR(VLOOKUP(Datei!J723&amp;"",Mapping!$A$5:$B$104,2,FALSE),IFERROR(VLOOKUP(VALUE(Datei!J723),Mapping!$A$5:$B$104,2,FALSE),"#NOMAP#")))="#NOMAP#","Standard","Mapping"))</f>
        <v/>
      </c>
    </row>
    <row r="724" spans="27:27" x14ac:dyDescent="0.25">
      <c r="AA724" t="str">
        <f>IF(Datei!$G724="","",IF(IFERROR(VLOOKUP(Datei!J724,Mapping!$A$5:$B$104,2,FALSE),IFERROR(VLOOKUP(Datei!J724&amp;"",Mapping!$A$5:$B$104,2,FALSE),IFERROR(VLOOKUP(VALUE(Datei!J724),Mapping!$A$5:$B$104,2,FALSE),"#NOMAP#")))="#NOMAP#","Standard","Mapping"))</f>
        <v/>
      </c>
    </row>
    <row r="725" spans="27:27" x14ac:dyDescent="0.25">
      <c r="AA725" t="str">
        <f>IF(Datei!$G725="","",IF(IFERROR(VLOOKUP(Datei!J725,Mapping!$A$5:$B$104,2,FALSE),IFERROR(VLOOKUP(Datei!J725&amp;"",Mapping!$A$5:$B$104,2,FALSE),IFERROR(VLOOKUP(VALUE(Datei!J725),Mapping!$A$5:$B$104,2,FALSE),"#NOMAP#")))="#NOMAP#","Standard","Mapping"))</f>
        <v/>
      </c>
    </row>
    <row r="726" spans="27:27" x14ac:dyDescent="0.25">
      <c r="AA726" t="str">
        <f>IF(Datei!$G726="","",IF(IFERROR(VLOOKUP(Datei!J726,Mapping!$A$5:$B$104,2,FALSE),IFERROR(VLOOKUP(Datei!J726&amp;"",Mapping!$A$5:$B$104,2,FALSE),IFERROR(VLOOKUP(VALUE(Datei!J726),Mapping!$A$5:$B$104,2,FALSE),"#NOMAP#")))="#NOMAP#","Standard","Mapping"))</f>
        <v/>
      </c>
    </row>
    <row r="727" spans="27:27" x14ac:dyDescent="0.25">
      <c r="AA727" t="str">
        <f>IF(Datei!$G727="","",IF(IFERROR(VLOOKUP(Datei!J727,Mapping!$A$5:$B$104,2,FALSE),IFERROR(VLOOKUP(Datei!J727&amp;"",Mapping!$A$5:$B$104,2,FALSE),IFERROR(VLOOKUP(VALUE(Datei!J727),Mapping!$A$5:$B$104,2,FALSE),"#NOMAP#")))="#NOMAP#","Standard","Mapping"))</f>
        <v/>
      </c>
    </row>
    <row r="728" spans="27:27" x14ac:dyDescent="0.25">
      <c r="AA728" t="str">
        <f>IF(Datei!$G728="","",IF(IFERROR(VLOOKUP(Datei!J728,Mapping!$A$5:$B$104,2,FALSE),IFERROR(VLOOKUP(Datei!J728&amp;"",Mapping!$A$5:$B$104,2,FALSE),IFERROR(VLOOKUP(VALUE(Datei!J728),Mapping!$A$5:$B$104,2,FALSE),"#NOMAP#")))="#NOMAP#","Standard","Mapping"))</f>
        <v/>
      </c>
    </row>
    <row r="729" spans="27:27" x14ac:dyDescent="0.25">
      <c r="AA729" t="str">
        <f>IF(Datei!$G729="","",IF(IFERROR(VLOOKUP(Datei!J729,Mapping!$A$5:$B$104,2,FALSE),IFERROR(VLOOKUP(Datei!J729&amp;"",Mapping!$A$5:$B$104,2,FALSE),IFERROR(VLOOKUP(VALUE(Datei!J729),Mapping!$A$5:$B$104,2,FALSE),"#NOMAP#")))="#NOMAP#","Standard","Mapping"))</f>
        <v/>
      </c>
    </row>
    <row r="730" spans="27:27" x14ac:dyDescent="0.25">
      <c r="AA730" t="str">
        <f>IF(Datei!$G730="","",IF(IFERROR(VLOOKUP(Datei!J730,Mapping!$A$5:$B$104,2,FALSE),IFERROR(VLOOKUP(Datei!J730&amp;"",Mapping!$A$5:$B$104,2,FALSE),IFERROR(VLOOKUP(VALUE(Datei!J730),Mapping!$A$5:$B$104,2,FALSE),"#NOMAP#")))="#NOMAP#","Standard","Mapping"))</f>
        <v/>
      </c>
    </row>
    <row r="731" spans="27:27" x14ac:dyDescent="0.25">
      <c r="AA731" t="str">
        <f>IF(Datei!$G731="","",IF(IFERROR(VLOOKUP(Datei!J731,Mapping!$A$5:$B$104,2,FALSE),IFERROR(VLOOKUP(Datei!J731&amp;"",Mapping!$A$5:$B$104,2,FALSE),IFERROR(VLOOKUP(VALUE(Datei!J731),Mapping!$A$5:$B$104,2,FALSE),"#NOMAP#")))="#NOMAP#","Standard","Mapping"))</f>
        <v/>
      </c>
    </row>
    <row r="732" spans="27:27" x14ac:dyDescent="0.25">
      <c r="AA732" t="str">
        <f>IF(Datei!$G732="","",IF(IFERROR(VLOOKUP(Datei!J732,Mapping!$A$5:$B$104,2,FALSE),IFERROR(VLOOKUP(Datei!J732&amp;"",Mapping!$A$5:$B$104,2,FALSE),IFERROR(VLOOKUP(VALUE(Datei!J732),Mapping!$A$5:$B$104,2,FALSE),"#NOMAP#")))="#NOMAP#","Standard","Mapping"))</f>
        <v/>
      </c>
    </row>
    <row r="733" spans="27:27" x14ac:dyDescent="0.25">
      <c r="AA733" t="str">
        <f>IF(Datei!$G733="","",IF(IFERROR(VLOOKUP(Datei!J733,Mapping!$A$5:$B$104,2,FALSE),IFERROR(VLOOKUP(Datei!J733&amp;"",Mapping!$A$5:$B$104,2,FALSE),IFERROR(VLOOKUP(VALUE(Datei!J733),Mapping!$A$5:$B$104,2,FALSE),"#NOMAP#")))="#NOMAP#","Standard","Mapping"))</f>
        <v/>
      </c>
    </row>
    <row r="734" spans="27:27" x14ac:dyDescent="0.25">
      <c r="AA734" t="str">
        <f>IF(Datei!$G734="","",IF(IFERROR(VLOOKUP(Datei!J734,Mapping!$A$5:$B$104,2,FALSE),IFERROR(VLOOKUP(Datei!J734&amp;"",Mapping!$A$5:$B$104,2,FALSE),IFERROR(VLOOKUP(VALUE(Datei!J734),Mapping!$A$5:$B$104,2,FALSE),"#NOMAP#")))="#NOMAP#","Standard","Mapping"))</f>
        <v/>
      </c>
    </row>
    <row r="735" spans="27:27" x14ac:dyDescent="0.25">
      <c r="AA735" t="str">
        <f>IF(Datei!$G735="","",IF(IFERROR(VLOOKUP(Datei!J735,Mapping!$A$5:$B$104,2,FALSE),IFERROR(VLOOKUP(Datei!J735&amp;"",Mapping!$A$5:$B$104,2,FALSE),IFERROR(VLOOKUP(VALUE(Datei!J735),Mapping!$A$5:$B$104,2,FALSE),"#NOMAP#")))="#NOMAP#","Standard","Mapping"))</f>
        <v/>
      </c>
    </row>
    <row r="736" spans="27:27" x14ac:dyDescent="0.25">
      <c r="AA736" t="str">
        <f>IF(Datei!$G736="","",IF(IFERROR(VLOOKUP(Datei!J736,Mapping!$A$5:$B$104,2,FALSE),IFERROR(VLOOKUP(Datei!J736&amp;"",Mapping!$A$5:$B$104,2,FALSE),IFERROR(VLOOKUP(VALUE(Datei!J736),Mapping!$A$5:$B$104,2,FALSE),"#NOMAP#")))="#NOMAP#","Standard","Mapping"))</f>
        <v/>
      </c>
    </row>
    <row r="737" spans="27:27" x14ac:dyDescent="0.25">
      <c r="AA737" t="str">
        <f>IF(Datei!$G737="","",IF(IFERROR(VLOOKUP(Datei!J737,Mapping!$A$5:$B$104,2,FALSE),IFERROR(VLOOKUP(Datei!J737&amp;"",Mapping!$A$5:$B$104,2,FALSE),IFERROR(VLOOKUP(VALUE(Datei!J737),Mapping!$A$5:$B$104,2,FALSE),"#NOMAP#")))="#NOMAP#","Standard","Mapping"))</f>
        <v/>
      </c>
    </row>
    <row r="738" spans="27:27" x14ac:dyDescent="0.25">
      <c r="AA738" t="str">
        <f>IF(Datei!$G738="","",IF(IFERROR(VLOOKUP(Datei!J738,Mapping!$A$5:$B$104,2,FALSE),IFERROR(VLOOKUP(Datei!J738&amp;"",Mapping!$A$5:$B$104,2,FALSE),IFERROR(VLOOKUP(VALUE(Datei!J738),Mapping!$A$5:$B$104,2,FALSE),"#NOMAP#")))="#NOMAP#","Standard","Mapping"))</f>
        <v/>
      </c>
    </row>
    <row r="739" spans="27:27" x14ac:dyDescent="0.25">
      <c r="AA739" t="str">
        <f>IF(Datei!$G739="","",IF(IFERROR(VLOOKUP(Datei!J739,Mapping!$A$5:$B$104,2,FALSE),IFERROR(VLOOKUP(Datei!J739&amp;"",Mapping!$A$5:$B$104,2,FALSE),IFERROR(VLOOKUP(VALUE(Datei!J739),Mapping!$A$5:$B$104,2,FALSE),"#NOMAP#")))="#NOMAP#","Standard","Mapping"))</f>
        <v/>
      </c>
    </row>
    <row r="740" spans="27:27" x14ac:dyDescent="0.25">
      <c r="AA740" t="str">
        <f>IF(Datei!$G740="","",IF(IFERROR(VLOOKUP(Datei!J740,Mapping!$A$5:$B$104,2,FALSE),IFERROR(VLOOKUP(Datei!J740&amp;"",Mapping!$A$5:$B$104,2,FALSE),IFERROR(VLOOKUP(VALUE(Datei!J740),Mapping!$A$5:$B$104,2,FALSE),"#NOMAP#")))="#NOMAP#","Standard","Mapping"))</f>
        <v/>
      </c>
    </row>
    <row r="741" spans="27:27" x14ac:dyDescent="0.25">
      <c r="AA741" t="str">
        <f>IF(Datei!$G741="","",IF(IFERROR(VLOOKUP(Datei!J741,Mapping!$A$5:$B$104,2,FALSE),IFERROR(VLOOKUP(Datei!J741&amp;"",Mapping!$A$5:$B$104,2,FALSE),IFERROR(VLOOKUP(VALUE(Datei!J741),Mapping!$A$5:$B$104,2,FALSE),"#NOMAP#")))="#NOMAP#","Standard","Mapping"))</f>
        <v/>
      </c>
    </row>
    <row r="742" spans="27:27" x14ac:dyDescent="0.25">
      <c r="AA742" t="str">
        <f>IF(Datei!$G742="","",IF(IFERROR(VLOOKUP(Datei!J742,Mapping!$A$5:$B$104,2,FALSE),IFERROR(VLOOKUP(Datei!J742&amp;"",Mapping!$A$5:$B$104,2,FALSE),IFERROR(VLOOKUP(VALUE(Datei!J742),Mapping!$A$5:$B$104,2,FALSE),"#NOMAP#")))="#NOMAP#","Standard","Mapping"))</f>
        <v/>
      </c>
    </row>
    <row r="743" spans="27:27" x14ac:dyDescent="0.25">
      <c r="AA743" t="str">
        <f>IF(Datei!$G743="","",IF(IFERROR(VLOOKUP(Datei!J743,Mapping!$A$5:$B$104,2,FALSE),IFERROR(VLOOKUP(Datei!J743&amp;"",Mapping!$A$5:$B$104,2,FALSE),IFERROR(VLOOKUP(VALUE(Datei!J743),Mapping!$A$5:$B$104,2,FALSE),"#NOMAP#")))="#NOMAP#","Standard","Mapping"))</f>
        <v/>
      </c>
    </row>
    <row r="744" spans="27:27" x14ac:dyDescent="0.25">
      <c r="AA744" t="str">
        <f>IF(Datei!$G744="","",IF(IFERROR(VLOOKUP(Datei!J744,Mapping!$A$5:$B$104,2,FALSE),IFERROR(VLOOKUP(Datei!J744&amp;"",Mapping!$A$5:$B$104,2,FALSE),IFERROR(VLOOKUP(VALUE(Datei!J744),Mapping!$A$5:$B$104,2,FALSE),"#NOMAP#")))="#NOMAP#","Standard","Mapping"))</f>
        <v/>
      </c>
    </row>
    <row r="745" spans="27:27" x14ac:dyDescent="0.25">
      <c r="AA745" t="str">
        <f>IF(Datei!$G745="","",IF(IFERROR(VLOOKUP(Datei!J745,Mapping!$A$5:$B$104,2,FALSE),IFERROR(VLOOKUP(Datei!J745&amp;"",Mapping!$A$5:$B$104,2,FALSE),IFERROR(VLOOKUP(VALUE(Datei!J745),Mapping!$A$5:$B$104,2,FALSE),"#NOMAP#")))="#NOMAP#","Standard","Mapping"))</f>
        <v/>
      </c>
    </row>
    <row r="746" spans="27:27" x14ac:dyDescent="0.25">
      <c r="AA746" t="str">
        <f>IF(Datei!$G746="","",IF(IFERROR(VLOOKUP(Datei!J746,Mapping!$A$5:$B$104,2,FALSE),IFERROR(VLOOKUP(Datei!J746&amp;"",Mapping!$A$5:$B$104,2,FALSE),IFERROR(VLOOKUP(VALUE(Datei!J746),Mapping!$A$5:$B$104,2,FALSE),"#NOMAP#")))="#NOMAP#","Standard","Mapping"))</f>
        <v/>
      </c>
    </row>
    <row r="747" spans="27:27" x14ac:dyDescent="0.25">
      <c r="AA747" t="str">
        <f>IF(Datei!$G747="","",IF(IFERROR(VLOOKUP(Datei!J747,Mapping!$A$5:$B$104,2,FALSE),IFERROR(VLOOKUP(Datei!J747&amp;"",Mapping!$A$5:$B$104,2,FALSE),IFERROR(VLOOKUP(VALUE(Datei!J747),Mapping!$A$5:$B$104,2,FALSE),"#NOMAP#")))="#NOMAP#","Standard","Mapping"))</f>
        <v/>
      </c>
    </row>
    <row r="748" spans="27:27" x14ac:dyDescent="0.25">
      <c r="AA748" t="str">
        <f>IF(Datei!$G748="","",IF(IFERROR(VLOOKUP(Datei!J748,Mapping!$A$5:$B$104,2,FALSE),IFERROR(VLOOKUP(Datei!J748&amp;"",Mapping!$A$5:$B$104,2,FALSE),IFERROR(VLOOKUP(VALUE(Datei!J748),Mapping!$A$5:$B$104,2,FALSE),"#NOMAP#")))="#NOMAP#","Standard","Mapping"))</f>
        <v/>
      </c>
    </row>
    <row r="749" spans="27:27" x14ac:dyDescent="0.25">
      <c r="AA749" t="str">
        <f>IF(Datei!$G749="","",IF(IFERROR(VLOOKUP(Datei!J749,Mapping!$A$5:$B$104,2,FALSE),IFERROR(VLOOKUP(Datei!J749&amp;"",Mapping!$A$5:$B$104,2,FALSE),IFERROR(VLOOKUP(VALUE(Datei!J749),Mapping!$A$5:$B$104,2,FALSE),"#NOMAP#")))="#NOMAP#","Standard","Mapping"))</f>
        <v/>
      </c>
    </row>
    <row r="750" spans="27:27" x14ac:dyDescent="0.25">
      <c r="AA750" t="str">
        <f>IF(Datei!$G750="","",IF(IFERROR(VLOOKUP(Datei!J750,Mapping!$A$5:$B$104,2,FALSE),IFERROR(VLOOKUP(Datei!J750&amp;"",Mapping!$A$5:$B$104,2,FALSE),IFERROR(VLOOKUP(VALUE(Datei!J750),Mapping!$A$5:$B$104,2,FALSE),"#NOMAP#")))="#NOMAP#","Standard","Mapping"))</f>
        <v/>
      </c>
    </row>
    <row r="751" spans="27:27" x14ac:dyDescent="0.25">
      <c r="AA751" t="str">
        <f>IF(Datei!$G751="","",IF(IFERROR(VLOOKUP(Datei!J751,Mapping!$A$5:$B$104,2,FALSE),IFERROR(VLOOKUP(Datei!J751&amp;"",Mapping!$A$5:$B$104,2,FALSE),IFERROR(VLOOKUP(VALUE(Datei!J751),Mapping!$A$5:$B$104,2,FALSE),"#NOMAP#")))="#NOMAP#","Standard","Mapping"))</f>
        <v/>
      </c>
    </row>
    <row r="752" spans="27:27" x14ac:dyDescent="0.25">
      <c r="AA752" t="str">
        <f>IF(Datei!$G752="","",IF(IFERROR(VLOOKUP(Datei!J752,Mapping!$A$5:$B$104,2,FALSE),IFERROR(VLOOKUP(Datei!J752&amp;"",Mapping!$A$5:$B$104,2,FALSE),IFERROR(VLOOKUP(VALUE(Datei!J752),Mapping!$A$5:$B$104,2,FALSE),"#NOMAP#")))="#NOMAP#","Standard","Mapping"))</f>
        <v/>
      </c>
    </row>
    <row r="753" spans="27:27" x14ac:dyDescent="0.25">
      <c r="AA753" t="str">
        <f>IF(Datei!$G753="","",IF(IFERROR(VLOOKUP(Datei!J753,Mapping!$A$5:$B$104,2,FALSE),IFERROR(VLOOKUP(Datei!J753&amp;"",Mapping!$A$5:$B$104,2,FALSE),IFERROR(VLOOKUP(VALUE(Datei!J753),Mapping!$A$5:$B$104,2,FALSE),"#NOMAP#")))="#NOMAP#","Standard","Mapping"))</f>
        <v/>
      </c>
    </row>
    <row r="754" spans="27:27" x14ac:dyDescent="0.25">
      <c r="AA754" t="str">
        <f>IF(Datei!$G754="","",IF(IFERROR(VLOOKUP(Datei!J754,Mapping!$A$5:$B$104,2,FALSE),IFERROR(VLOOKUP(Datei!J754&amp;"",Mapping!$A$5:$B$104,2,FALSE),IFERROR(VLOOKUP(VALUE(Datei!J754),Mapping!$A$5:$B$104,2,FALSE),"#NOMAP#")))="#NOMAP#","Standard","Mapping"))</f>
        <v/>
      </c>
    </row>
    <row r="755" spans="27:27" x14ac:dyDescent="0.25">
      <c r="AA755" t="str">
        <f>IF(Datei!$G755="","",IF(IFERROR(VLOOKUP(Datei!J755,Mapping!$A$5:$B$104,2,FALSE),IFERROR(VLOOKUP(Datei!J755&amp;"",Mapping!$A$5:$B$104,2,FALSE),IFERROR(VLOOKUP(VALUE(Datei!J755),Mapping!$A$5:$B$104,2,FALSE),"#NOMAP#")))="#NOMAP#","Standard","Mapping"))</f>
        <v/>
      </c>
    </row>
    <row r="756" spans="27:27" x14ac:dyDescent="0.25">
      <c r="AA756" t="str">
        <f>IF(Datei!$G756="","",IF(IFERROR(VLOOKUP(Datei!J756,Mapping!$A$5:$B$104,2,FALSE),IFERROR(VLOOKUP(Datei!J756&amp;"",Mapping!$A$5:$B$104,2,FALSE),IFERROR(VLOOKUP(VALUE(Datei!J756),Mapping!$A$5:$B$104,2,FALSE),"#NOMAP#")))="#NOMAP#","Standard","Mapping"))</f>
        <v/>
      </c>
    </row>
    <row r="757" spans="27:27" x14ac:dyDescent="0.25">
      <c r="AA757" t="str">
        <f>IF(Datei!$G757="","",IF(IFERROR(VLOOKUP(Datei!J757,Mapping!$A$5:$B$104,2,FALSE),IFERROR(VLOOKUP(Datei!J757&amp;"",Mapping!$A$5:$B$104,2,FALSE),IFERROR(VLOOKUP(VALUE(Datei!J757),Mapping!$A$5:$B$104,2,FALSE),"#NOMAP#")))="#NOMAP#","Standard","Mapping"))</f>
        <v/>
      </c>
    </row>
    <row r="758" spans="27:27" x14ac:dyDescent="0.25">
      <c r="AA758" t="str">
        <f>IF(Datei!$G758="","",IF(IFERROR(VLOOKUP(Datei!J758,Mapping!$A$5:$B$104,2,FALSE),IFERROR(VLOOKUP(Datei!J758&amp;"",Mapping!$A$5:$B$104,2,FALSE),IFERROR(VLOOKUP(VALUE(Datei!J758),Mapping!$A$5:$B$104,2,FALSE),"#NOMAP#")))="#NOMAP#","Standard","Mapping"))</f>
        <v/>
      </c>
    </row>
    <row r="759" spans="27:27" x14ac:dyDescent="0.25">
      <c r="AA759" t="str">
        <f>IF(Datei!$G759="","",IF(IFERROR(VLOOKUP(Datei!J759,Mapping!$A$5:$B$104,2,FALSE),IFERROR(VLOOKUP(Datei!J759&amp;"",Mapping!$A$5:$B$104,2,FALSE),IFERROR(VLOOKUP(VALUE(Datei!J759),Mapping!$A$5:$B$104,2,FALSE),"#NOMAP#")))="#NOMAP#","Standard","Mapping"))</f>
        <v/>
      </c>
    </row>
    <row r="760" spans="27:27" x14ac:dyDescent="0.25">
      <c r="AA760" t="str">
        <f>IF(Datei!$G760="","",IF(IFERROR(VLOOKUP(Datei!J760,Mapping!$A$5:$B$104,2,FALSE),IFERROR(VLOOKUP(Datei!J760&amp;"",Mapping!$A$5:$B$104,2,FALSE),IFERROR(VLOOKUP(VALUE(Datei!J760),Mapping!$A$5:$B$104,2,FALSE),"#NOMAP#")))="#NOMAP#","Standard","Mapping"))</f>
        <v/>
      </c>
    </row>
    <row r="761" spans="27:27" x14ac:dyDescent="0.25">
      <c r="AA761" t="str">
        <f>IF(Datei!$G761="","",IF(IFERROR(VLOOKUP(Datei!J761,Mapping!$A$5:$B$104,2,FALSE),IFERROR(VLOOKUP(Datei!J761&amp;"",Mapping!$A$5:$B$104,2,FALSE),IFERROR(VLOOKUP(VALUE(Datei!J761),Mapping!$A$5:$B$104,2,FALSE),"#NOMAP#")))="#NOMAP#","Standard","Mapping"))</f>
        <v/>
      </c>
    </row>
    <row r="762" spans="27:27" x14ac:dyDescent="0.25">
      <c r="AA762" t="str">
        <f>IF(Datei!$G762="","",IF(IFERROR(VLOOKUP(Datei!J762,Mapping!$A$5:$B$104,2,FALSE),IFERROR(VLOOKUP(Datei!J762&amp;"",Mapping!$A$5:$B$104,2,FALSE),IFERROR(VLOOKUP(VALUE(Datei!J762),Mapping!$A$5:$B$104,2,FALSE),"#NOMAP#")))="#NOMAP#","Standard","Mapping"))</f>
        <v/>
      </c>
    </row>
    <row r="763" spans="27:27" x14ac:dyDescent="0.25">
      <c r="AA763" t="str">
        <f>IF(Datei!$G763="","",IF(IFERROR(VLOOKUP(Datei!J763,Mapping!$A$5:$B$104,2,FALSE),IFERROR(VLOOKUP(Datei!J763&amp;"",Mapping!$A$5:$B$104,2,FALSE),IFERROR(VLOOKUP(VALUE(Datei!J763),Mapping!$A$5:$B$104,2,FALSE),"#NOMAP#")))="#NOMAP#","Standard","Mapping"))</f>
        <v/>
      </c>
    </row>
    <row r="764" spans="27:27" x14ac:dyDescent="0.25">
      <c r="AA764" t="str">
        <f>IF(Datei!$G764="","",IF(IFERROR(VLOOKUP(Datei!J764,Mapping!$A$5:$B$104,2,FALSE),IFERROR(VLOOKUP(Datei!J764&amp;"",Mapping!$A$5:$B$104,2,FALSE),IFERROR(VLOOKUP(VALUE(Datei!J764),Mapping!$A$5:$B$104,2,FALSE),"#NOMAP#")))="#NOMAP#","Standard","Mapping"))</f>
        <v/>
      </c>
    </row>
    <row r="765" spans="27:27" x14ac:dyDescent="0.25">
      <c r="AA765" t="str">
        <f>IF(Datei!$G765="","",IF(IFERROR(VLOOKUP(Datei!J765,Mapping!$A$5:$B$104,2,FALSE),IFERROR(VLOOKUP(Datei!J765&amp;"",Mapping!$A$5:$B$104,2,FALSE),IFERROR(VLOOKUP(VALUE(Datei!J765),Mapping!$A$5:$B$104,2,FALSE),"#NOMAP#")))="#NOMAP#","Standard","Mapping"))</f>
        <v/>
      </c>
    </row>
    <row r="766" spans="27:27" x14ac:dyDescent="0.25">
      <c r="AA766" t="str">
        <f>IF(Datei!$G766="","",IF(IFERROR(VLOOKUP(Datei!J766,Mapping!$A$5:$B$104,2,FALSE),IFERROR(VLOOKUP(Datei!J766&amp;"",Mapping!$A$5:$B$104,2,FALSE),IFERROR(VLOOKUP(VALUE(Datei!J766),Mapping!$A$5:$B$104,2,FALSE),"#NOMAP#")))="#NOMAP#","Standard","Mapping"))</f>
        <v/>
      </c>
    </row>
    <row r="767" spans="27:27" x14ac:dyDescent="0.25">
      <c r="AA767" t="str">
        <f>IF(Datei!$G767="","",IF(IFERROR(VLOOKUP(Datei!J767,Mapping!$A$5:$B$104,2,FALSE),IFERROR(VLOOKUP(Datei!J767&amp;"",Mapping!$A$5:$B$104,2,FALSE),IFERROR(VLOOKUP(VALUE(Datei!J767),Mapping!$A$5:$B$104,2,FALSE),"#NOMAP#")))="#NOMAP#","Standard","Mapping"))</f>
        <v/>
      </c>
    </row>
    <row r="768" spans="27:27" x14ac:dyDescent="0.25">
      <c r="AA768" t="str">
        <f>IF(Datei!$G768="","",IF(IFERROR(VLOOKUP(Datei!J768,Mapping!$A$5:$B$104,2,FALSE),IFERROR(VLOOKUP(Datei!J768&amp;"",Mapping!$A$5:$B$104,2,FALSE),IFERROR(VLOOKUP(VALUE(Datei!J768),Mapping!$A$5:$B$104,2,FALSE),"#NOMAP#")))="#NOMAP#","Standard","Mapping"))</f>
        <v/>
      </c>
    </row>
    <row r="769" spans="27:27" x14ac:dyDescent="0.25">
      <c r="AA769" t="str">
        <f>IF(Datei!$G769="","",IF(IFERROR(VLOOKUP(Datei!J769,Mapping!$A$5:$B$104,2,FALSE),IFERROR(VLOOKUP(Datei!J769&amp;"",Mapping!$A$5:$B$104,2,FALSE),IFERROR(VLOOKUP(VALUE(Datei!J769),Mapping!$A$5:$B$104,2,FALSE),"#NOMAP#")))="#NOMAP#","Standard","Mapping"))</f>
        <v/>
      </c>
    </row>
    <row r="770" spans="27:27" x14ac:dyDescent="0.25">
      <c r="AA770" t="str">
        <f>IF(Datei!$G770="","",IF(IFERROR(VLOOKUP(Datei!J770,Mapping!$A$5:$B$104,2,FALSE),IFERROR(VLOOKUP(Datei!J770&amp;"",Mapping!$A$5:$B$104,2,FALSE),IFERROR(VLOOKUP(VALUE(Datei!J770),Mapping!$A$5:$B$104,2,FALSE),"#NOMAP#")))="#NOMAP#","Standard","Mapping"))</f>
        <v/>
      </c>
    </row>
    <row r="771" spans="27:27" x14ac:dyDescent="0.25">
      <c r="AA771" t="str">
        <f>IF(Datei!$G771="","",IF(IFERROR(VLOOKUP(Datei!J771,Mapping!$A$5:$B$104,2,FALSE),IFERROR(VLOOKUP(Datei!J771&amp;"",Mapping!$A$5:$B$104,2,FALSE),IFERROR(VLOOKUP(VALUE(Datei!J771),Mapping!$A$5:$B$104,2,FALSE),"#NOMAP#")))="#NOMAP#","Standard","Mapping"))</f>
        <v/>
      </c>
    </row>
    <row r="772" spans="27:27" x14ac:dyDescent="0.25">
      <c r="AA772" t="str">
        <f>IF(Datei!$G772="","",IF(IFERROR(VLOOKUP(Datei!J772,Mapping!$A$5:$B$104,2,FALSE),IFERROR(VLOOKUP(Datei!J772&amp;"",Mapping!$A$5:$B$104,2,FALSE),IFERROR(VLOOKUP(VALUE(Datei!J772),Mapping!$A$5:$B$104,2,FALSE),"#NOMAP#")))="#NOMAP#","Standard","Mapping"))</f>
        <v/>
      </c>
    </row>
    <row r="773" spans="27:27" x14ac:dyDescent="0.25">
      <c r="AA773" t="str">
        <f>IF(Datei!$G773="","",IF(IFERROR(VLOOKUP(Datei!J773,Mapping!$A$5:$B$104,2,FALSE),IFERROR(VLOOKUP(Datei!J773&amp;"",Mapping!$A$5:$B$104,2,FALSE),IFERROR(VLOOKUP(VALUE(Datei!J773),Mapping!$A$5:$B$104,2,FALSE),"#NOMAP#")))="#NOMAP#","Standard","Mapping"))</f>
        <v/>
      </c>
    </row>
    <row r="774" spans="27:27" x14ac:dyDescent="0.25">
      <c r="AA774" t="str">
        <f>IF(Datei!$G774="","",IF(IFERROR(VLOOKUP(Datei!J774,Mapping!$A$5:$B$104,2,FALSE),IFERROR(VLOOKUP(Datei!J774&amp;"",Mapping!$A$5:$B$104,2,FALSE),IFERROR(VLOOKUP(VALUE(Datei!J774),Mapping!$A$5:$B$104,2,FALSE),"#NOMAP#")))="#NOMAP#","Standard","Mapping"))</f>
        <v/>
      </c>
    </row>
    <row r="775" spans="27:27" x14ac:dyDescent="0.25">
      <c r="AA775" t="str">
        <f>IF(Datei!$G775="","",IF(IFERROR(VLOOKUP(Datei!J775,Mapping!$A$5:$B$104,2,FALSE),IFERROR(VLOOKUP(Datei!J775&amp;"",Mapping!$A$5:$B$104,2,FALSE),IFERROR(VLOOKUP(VALUE(Datei!J775),Mapping!$A$5:$B$104,2,FALSE),"#NOMAP#")))="#NOMAP#","Standard","Mapping"))</f>
        <v/>
      </c>
    </row>
    <row r="776" spans="27:27" x14ac:dyDescent="0.25">
      <c r="AA776" t="str">
        <f>IF(Datei!$G776="","",IF(IFERROR(VLOOKUP(Datei!J776,Mapping!$A$5:$B$104,2,FALSE),IFERROR(VLOOKUP(Datei!J776&amp;"",Mapping!$A$5:$B$104,2,FALSE),IFERROR(VLOOKUP(VALUE(Datei!J776),Mapping!$A$5:$B$104,2,FALSE),"#NOMAP#")))="#NOMAP#","Standard","Mapping"))</f>
        <v/>
      </c>
    </row>
    <row r="777" spans="27:27" x14ac:dyDescent="0.25">
      <c r="AA777" t="str">
        <f>IF(Datei!$G777="","",IF(IFERROR(VLOOKUP(Datei!J777,Mapping!$A$5:$B$104,2,FALSE),IFERROR(VLOOKUP(Datei!J777&amp;"",Mapping!$A$5:$B$104,2,FALSE),IFERROR(VLOOKUP(VALUE(Datei!J777),Mapping!$A$5:$B$104,2,FALSE),"#NOMAP#")))="#NOMAP#","Standard","Mapping"))</f>
        <v/>
      </c>
    </row>
    <row r="778" spans="27:27" x14ac:dyDescent="0.25">
      <c r="AA778" t="str">
        <f>IF(Datei!$G778="","",IF(IFERROR(VLOOKUP(Datei!J778,Mapping!$A$5:$B$104,2,FALSE),IFERROR(VLOOKUP(Datei!J778&amp;"",Mapping!$A$5:$B$104,2,FALSE),IFERROR(VLOOKUP(VALUE(Datei!J778),Mapping!$A$5:$B$104,2,FALSE),"#NOMAP#")))="#NOMAP#","Standard","Mapping"))</f>
        <v/>
      </c>
    </row>
    <row r="779" spans="27:27" x14ac:dyDescent="0.25">
      <c r="AA779" t="str">
        <f>IF(Datei!$G779="","",IF(IFERROR(VLOOKUP(Datei!J779,Mapping!$A$5:$B$104,2,FALSE),IFERROR(VLOOKUP(Datei!J779&amp;"",Mapping!$A$5:$B$104,2,FALSE),IFERROR(VLOOKUP(VALUE(Datei!J779),Mapping!$A$5:$B$104,2,FALSE),"#NOMAP#")))="#NOMAP#","Standard","Mapping"))</f>
        <v/>
      </c>
    </row>
    <row r="780" spans="27:27" x14ac:dyDescent="0.25">
      <c r="AA780" t="str">
        <f>IF(Datei!$G780="","",IF(IFERROR(VLOOKUP(Datei!J780,Mapping!$A$5:$B$104,2,FALSE),IFERROR(VLOOKUP(Datei!J780&amp;"",Mapping!$A$5:$B$104,2,FALSE),IFERROR(VLOOKUP(VALUE(Datei!J780),Mapping!$A$5:$B$104,2,FALSE),"#NOMAP#")))="#NOMAP#","Standard","Mapping"))</f>
        <v/>
      </c>
    </row>
    <row r="781" spans="27:27" x14ac:dyDescent="0.25">
      <c r="AA781" t="str">
        <f>IF(Datei!$G781="","",IF(IFERROR(VLOOKUP(Datei!J781,Mapping!$A$5:$B$104,2,FALSE),IFERROR(VLOOKUP(Datei!J781&amp;"",Mapping!$A$5:$B$104,2,FALSE),IFERROR(VLOOKUP(VALUE(Datei!J781),Mapping!$A$5:$B$104,2,FALSE),"#NOMAP#")))="#NOMAP#","Standard","Mapping"))</f>
        <v/>
      </c>
    </row>
    <row r="782" spans="27:27" x14ac:dyDescent="0.25">
      <c r="AA782" t="str">
        <f>IF(Datei!$G782="","",IF(IFERROR(VLOOKUP(Datei!J782,Mapping!$A$5:$B$104,2,FALSE),IFERROR(VLOOKUP(Datei!J782&amp;"",Mapping!$A$5:$B$104,2,FALSE),IFERROR(VLOOKUP(VALUE(Datei!J782),Mapping!$A$5:$B$104,2,FALSE),"#NOMAP#")))="#NOMAP#","Standard","Mapping"))</f>
        <v/>
      </c>
    </row>
    <row r="783" spans="27:27" x14ac:dyDescent="0.25">
      <c r="AA783" t="str">
        <f>IF(Datei!$G783="","",IF(IFERROR(VLOOKUP(Datei!J783,Mapping!$A$5:$B$104,2,FALSE),IFERROR(VLOOKUP(Datei!J783&amp;"",Mapping!$A$5:$B$104,2,FALSE),IFERROR(VLOOKUP(VALUE(Datei!J783),Mapping!$A$5:$B$104,2,FALSE),"#NOMAP#")))="#NOMAP#","Standard","Mapping"))</f>
        <v/>
      </c>
    </row>
    <row r="784" spans="27:27" x14ac:dyDescent="0.25">
      <c r="AA784" t="str">
        <f>IF(Datei!$G784="","",IF(IFERROR(VLOOKUP(Datei!J784,Mapping!$A$5:$B$104,2,FALSE),IFERROR(VLOOKUP(Datei!J784&amp;"",Mapping!$A$5:$B$104,2,FALSE),IFERROR(VLOOKUP(VALUE(Datei!J784),Mapping!$A$5:$B$104,2,FALSE),"#NOMAP#")))="#NOMAP#","Standard","Mapping"))</f>
        <v/>
      </c>
    </row>
    <row r="785" spans="27:27" x14ac:dyDescent="0.25">
      <c r="AA785" t="str">
        <f>IF(Datei!$G785="","",IF(IFERROR(VLOOKUP(Datei!J785,Mapping!$A$5:$B$104,2,FALSE),IFERROR(VLOOKUP(Datei!J785&amp;"",Mapping!$A$5:$B$104,2,FALSE),IFERROR(VLOOKUP(VALUE(Datei!J785),Mapping!$A$5:$B$104,2,FALSE),"#NOMAP#")))="#NOMAP#","Standard","Mapping"))</f>
        <v/>
      </c>
    </row>
    <row r="786" spans="27:27" x14ac:dyDescent="0.25">
      <c r="AA786" t="str">
        <f>IF(Datei!$G786="","",IF(IFERROR(VLOOKUP(Datei!J786,Mapping!$A$5:$B$104,2,FALSE),IFERROR(VLOOKUP(Datei!J786&amp;"",Mapping!$A$5:$B$104,2,FALSE),IFERROR(VLOOKUP(VALUE(Datei!J786),Mapping!$A$5:$B$104,2,FALSE),"#NOMAP#")))="#NOMAP#","Standard","Mapping"))</f>
        <v/>
      </c>
    </row>
    <row r="787" spans="27:27" x14ac:dyDescent="0.25">
      <c r="AA787" t="str">
        <f>IF(Datei!$G787="","",IF(IFERROR(VLOOKUP(Datei!J787,Mapping!$A$5:$B$104,2,FALSE),IFERROR(VLOOKUP(Datei!J787&amp;"",Mapping!$A$5:$B$104,2,FALSE),IFERROR(VLOOKUP(VALUE(Datei!J787),Mapping!$A$5:$B$104,2,FALSE),"#NOMAP#")))="#NOMAP#","Standard","Mapping"))</f>
        <v/>
      </c>
    </row>
    <row r="788" spans="27:27" x14ac:dyDescent="0.25">
      <c r="AA788" t="str">
        <f>IF(Datei!$G788="","",IF(IFERROR(VLOOKUP(Datei!J788,Mapping!$A$5:$B$104,2,FALSE),IFERROR(VLOOKUP(Datei!J788&amp;"",Mapping!$A$5:$B$104,2,FALSE),IFERROR(VLOOKUP(VALUE(Datei!J788),Mapping!$A$5:$B$104,2,FALSE),"#NOMAP#")))="#NOMAP#","Standard","Mapping"))</f>
        <v/>
      </c>
    </row>
    <row r="789" spans="27:27" x14ac:dyDescent="0.25">
      <c r="AA789" t="str">
        <f>IF(Datei!$G789="","",IF(IFERROR(VLOOKUP(Datei!J789,Mapping!$A$5:$B$104,2,FALSE),IFERROR(VLOOKUP(Datei!J789&amp;"",Mapping!$A$5:$B$104,2,FALSE),IFERROR(VLOOKUP(VALUE(Datei!J789),Mapping!$A$5:$B$104,2,FALSE),"#NOMAP#")))="#NOMAP#","Standard","Mapping"))</f>
        <v/>
      </c>
    </row>
    <row r="790" spans="27:27" x14ac:dyDescent="0.25">
      <c r="AA790" t="str">
        <f>IF(Datei!$G790="","",IF(IFERROR(VLOOKUP(Datei!J790,Mapping!$A$5:$B$104,2,FALSE),IFERROR(VLOOKUP(Datei!J790&amp;"",Mapping!$A$5:$B$104,2,FALSE),IFERROR(VLOOKUP(VALUE(Datei!J790),Mapping!$A$5:$B$104,2,FALSE),"#NOMAP#")))="#NOMAP#","Standard","Mapping"))</f>
        <v/>
      </c>
    </row>
    <row r="791" spans="27:27" x14ac:dyDescent="0.25">
      <c r="AA791" t="str">
        <f>IF(Datei!$G791="","",IF(IFERROR(VLOOKUP(Datei!J791,Mapping!$A$5:$B$104,2,FALSE),IFERROR(VLOOKUP(Datei!J791&amp;"",Mapping!$A$5:$B$104,2,FALSE),IFERROR(VLOOKUP(VALUE(Datei!J791),Mapping!$A$5:$B$104,2,FALSE),"#NOMAP#")))="#NOMAP#","Standard","Mapping"))</f>
        <v/>
      </c>
    </row>
    <row r="792" spans="27:27" x14ac:dyDescent="0.25">
      <c r="AA792" t="str">
        <f>IF(Datei!$G792="","",IF(IFERROR(VLOOKUP(Datei!J792,Mapping!$A$5:$B$104,2,FALSE),IFERROR(VLOOKUP(Datei!J792&amp;"",Mapping!$A$5:$B$104,2,FALSE),IFERROR(VLOOKUP(VALUE(Datei!J792),Mapping!$A$5:$B$104,2,FALSE),"#NOMAP#")))="#NOMAP#","Standard","Mapping"))</f>
        <v/>
      </c>
    </row>
    <row r="793" spans="27:27" x14ac:dyDescent="0.25">
      <c r="AA793" t="str">
        <f>IF(Datei!$G793="","",IF(IFERROR(VLOOKUP(Datei!J793,Mapping!$A$5:$B$104,2,FALSE),IFERROR(VLOOKUP(Datei!J793&amp;"",Mapping!$A$5:$B$104,2,FALSE),IFERROR(VLOOKUP(VALUE(Datei!J793),Mapping!$A$5:$B$104,2,FALSE),"#NOMAP#")))="#NOMAP#","Standard","Mapping"))</f>
        <v/>
      </c>
    </row>
    <row r="794" spans="27:27" x14ac:dyDescent="0.25">
      <c r="AA794" t="str">
        <f>IF(Datei!$G794="","",IF(IFERROR(VLOOKUP(Datei!J794,Mapping!$A$5:$B$104,2,FALSE),IFERROR(VLOOKUP(Datei!J794&amp;"",Mapping!$A$5:$B$104,2,FALSE),IFERROR(VLOOKUP(VALUE(Datei!J794),Mapping!$A$5:$B$104,2,FALSE),"#NOMAP#")))="#NOMAP#","Standard","Mapping"))</f>
        <v/>
      </c>
    </row>
    <row r="795" spans="27:27" x14ac:dyDescent="0.25">
      <c r="AA795" t="str">
        <f>IF(Datei!$G795="","",IF(IFERROR(VLOOKUP(Datei!J795,Mapping!$A$5:$B$104,2,FALSE),IFERROR(VLOOKUP(Datei!J795&amp;"",Mapping!$A$5:$B$104,2,FALSE),IFERROR(VLOOKUP(VALUE(Datei!J795),Mapping!$A$5:$B$104,2,FALSE),"#NOMAP#")))="#NOMAP#","Standard","Mapping"))</f>
        <v/>
      </c>
    </row>
    <row r="796" spans="27:27" x14ac:dyDescent="0.25">
      <c r="AA796" t="str">
        <f>IF(Datei!$G796="","",IF(IFERROR(VLOOKUP(Datei!J796,Mapping!$A$5:$B$104,2,FALSE),IFERROR(VLOOKUP(Datei!J796&amp;"",Mapping!$A$5:$B$104,2,FALSE),IFERROR(VLOOKUP(VALUE(Datei!J796),Mapping!$A$5:$B$104,2,FALSE),"#NOMAP#")))="#NOMAP#","Standard","Mapping"))</f>
        <v/>
      </c>
    </row>
    <row r="797" spans="27:27" x14ac:dyDescent="0.25">
      <c r="AA797" t="str">
        <f>IF(Datei!$G797="","",IF(IFERROR(VLOOKUP(Datei!J797,Mapping!$A$5:$B$104,2,FALSE),IFERROR(VLOOKUP(Datei!J797&amp;"",Mapping!$A$5:$B$104,2,FALSE),IFERROR(VLOOKUP(VALUE(Datei!J797),Mapping!$A$5:$B$104,2,FALSE),"#NOMAP#")))="#NOMAP#","Standard","Mapping"))</f>
        <v/>
      </c>
    </row>
    <row r="798" spans="27:27" x14ac:dyDescent="0.25">
      <c r="AA798" t="str">
        <f>IF(Datei!$G798="","",IF(IFERROR(VLOOKUP(Datei!J798,Mapping!$A$5:$B$104,2,FALSE),IFERROR(VLOOKUP(Datei!J798&amp;"",Mapping!$A$5:$B$104,2,FALSE),IFERROR(VLOOKUP(VALUE(Datei!J798),Mapping!$A$5:$B$104,2,FALSE),"#NOMAP#")))="#NOMAP#","Standard","Mapping"))</f>
        <v/>
      </c>
    </row>
    <row r="799" spans="27:27" x14ac:dyDescent="0.25">
      <c r="AA799" t="str">
        <f>IF(Datei!$G799="","",IF(IFERROR(VLOOKUP(Datei!J799,Mapping!$A$5:$B$104,2,FALSE),IFERROR(VLOOKUP(Datei!J799&amp;"",Mapping!$A$5:$B$104,2,FALSE),IFERROR(VLOOKUP(VALUE(Datei!J799),Mapping!$A$5:$B$104,2,FALSE),"#NOMAP#")))="#NOMAP#","Standard","Mapping"))</f>
        <v/>
      </c>
    </row>
    <row r="800" spans="27:27" x14ac:dyDescent="0.25">
      <c r="AA800" t="str">
        <f>IF(Datei!$G800="","",IF(IFERROR(VLOOKUP(Datei!J800,Mapping!$A$5:$B$104,2,FALSE),IFERROR(VLOOKUP(Datei!J800&amp;"",Mapping!$A$5:$B$104,2,FALSE),IFERROR(VLOOKUP(VALUE(Datei!J800),Mapping!$A$5:$B$104,2,FALSE),"#NOMAP#")))="#NOMAP#","Standard","Mapping"))</f>
        <v/>
      </c>
    </row>
    <row r="801" spans="27:27" x14ac:dyDescent="0.25">
      <c r="AA801" t="str">
        <f>IF(Datei!$G801="","",IF(IFERROR(VLOOKUP(Datei!J801,Mapping!$A$5:$B$104,2,FALSE),IFERROR(VLOOKUP(Datei!J801&amp;"",Mapping!$A$5:$B$104,2,FALSE),IFERROR(VLOOKUP(VALUE(Datei!J801),Mapping!$A$5:$B$104,2,FALSE),"#NOMAP#")))="#NOMAP#","Standard","Mapping"))</f>
        <v/>
      </c>
    </row>
    <row r="802" spans="27:27" x14ac:dyDescent="0.25">
      <c r="AA802" t="str">
        <f>IF(Datei!$G802="","",IF(IFERROR(VLOOKUP(Datei!J802,Mapping!$A$5:$B$104,2,FALSE),IFERROR(VLOOKUP(Datei!J802&amp;"",Mapping!$A$5:$B$104,2,FALSE),IFERROR(VLOOKUP(VALUE(Datei!J802),Mapping!$A$5:$B$104,2,FALSE),"#NOMAP#")))="#NOMAP#","Standard","Mapping"))</f>
        <v/>
      </c>
    </row>
    <row r="803" spans="27:27" x14ac:dyDescent="0.25">
      <c r="AA803" t="str">
        <f>IF(Datei!$G803="","",IF(IFERROR(VLOOKUP(Datei!J803,Mapping!$A$5:$B$104,2,FALSE),IFERROR(VLOOKUP(Datei!J803&amp;"",Mapping!$A$5:$B$104,2,FALSE),IFERROR(VLOOKUP(VALUE(Datei!J803),Mapping!$A$5:$B$104,2,FALSE),"#NOMAP#")))="#NOMAP#","Standard","Mapping"))</f>
        <v/>
      </c>
    </row>
    <row r="804" spans="27:27" x14ac:dyDescent="0.25">
      <c r="AA804" t="str">
        <f>IF(Datei!$G804="","",IF(IFERROR(VLOOKUP(Datei!J804,Mapping!$A$5:$B$104,2,FALSE),IFERROR(VLOOKUP(Datei!J804&amp;"",Mapping!$A$5:$B$104,2,FALSE),IFERROR(VLOOKUP(VALUE(Datei!J804),Mapping!$A$5:$B$104,2,FALSE),"#NOMAP#")))="#NOMAP#","Standard","Mapping"))</f>
        <v/>
      </c>
    </row>
    <row r="805" spans="27:27" x14ac:dyDescent="0.25">
      <c r="AA805" t="str">
        <f>IF(Datei!$G805="","",IF(IFERROR(VLOOKUP(Datei!J805,Mapping!$A$5:$B$104,2,FALSE),IFERROR(VLOOKUP(Datei!J805&amp;"",Mapping!$A$5:$B$104,2,FALSE),IFERROR(VLOOKUP(VALUE(Datei!J805),Mapping!$A$5:$B$104,2,FALSE),"#NOMAP#")))="#NOMAP#","Standard","Mapping"))</f>
        <v/>
      </c>
    </row>
    <row r="806" spans="27:27" x14ac:dyDescent="0.25">
      <c r="AA806" t="str">
        <f>IF(Datei!$G806="","",IF(IFERROR(VLOOKUP(Datei!J806,Mapping!$A$5:$B$104,2,FALSE),IFERROR(VLOOKUP(Datei!J806&amp;"",Mapping!$A$5:$B$104,2,FALSE),IFERROR(VLOOKUP(VALUE(Datei!J806),Mapping!$A$5:$B$104,2,FALSE),"#NOMAP#")))="#NOMAP#","Standard","Mapping"))</f>
        <v/>
      </c>
    </row>
    <row r="807" spans="27:27" x14ac:dyDescent="0.25">
      <c r="AA807" t="str">
        <f>IF(Datei!$G807="","",IF(IFERROR(VLOOKUP(Datei!J807,Mapping!$A$5:$B$104,2,FALSE),IFERROR(VLOOKUP(Datei!J807&amp;"",Mapping!$A$5:$B$104,2,FALSE),IFERROR(VLOOKUP(VALUE(Datei!J807),Mapping!$A$5:$B$104,2,FALSE),"#NOMAP#")))="#NOMAP#","Standard","Mapping"))</f>
        <v/>
      </c>
    </row>
    <row r="808" spans="27:27" x14ac:dyDescent="0.25">
      <c r="AA808" t="str">
        <f>IF(Datei!$G808="","",IF(IFERROR(VLOOKUP(Datei!J808,Mapping!$A$5:$B$104,2,FALSE),IFERROR(VLOOKUP(Datei!J808&amp;"",Mapping!$A$5:$B$104,2,FALSE),IFERROR(VLOOKUP(VALUE(Datei!J808),Mapping!$A$5:$B$104,2,FALSE),"#NOMAP#")))="#NOMAP#","Standard","Mapping"))</f>
        <v/>
      </c>
    </row>
    <row r="809" spans="27:27" x14ac:dyDescent="0.25">
      <c r="AA809" t="str">
        <f>IF(Datei!$G809="","",IF(IFERROR(VLOOKUP(Datei!J809,Mapping!$A$5:$B$104,2,FALSE),IFERROR(VLOOKUP(Datei!J809&amp;"",Mapping!$A$5:$B$104,2,FALSE),IFERROR(VLOOKUP(VALUE(Datei!J809),Mapping!$A$5:$B$104,2,FALSE),"#NOMAP#")))="#NOMAP#","Standard","Mapping"))</f>
        <v/>
      </c>
    </row>
    <row r="810" spans="27:27" x14ac:dyDescent="0.25">
      <c r="AA810" t="str">
        <f>IF(Datei!$G810="","",IF(IFERROR(VLOOKUP(Datei!J810,Mapping!$A$5:$B$104,2,FALSE),IFERROR(VLOOKUP(Datei!J810&amp;"",Mapping!$A$5:$B$104,2,FALSE),IFERROR(VLOOKUP(VALUE(Datei!J810),Mapping!$A$5:$B$104,2,FALSE),"#NOMAP#")))="#NOMAP#","Standard","Mapping"))</f>
        <v/>
      </c>
    </row>
    <row r="811" spans="27:27" x14ac:dyDescent="0.25">
      <c r="AA811" t="str">
        <f>IF(Datei!$G811="","",IF(IFERROR(VLOOKUP(Datei!J811,Mapping!$A$5:$B$104,2,FALSE),IFERROR(VLOOKUP(Datei!J811&amp;"",Mapping!$A$5:$B$104,2,FALSE),IFERROR(VLOOKUP(VALUE(Datei!J811),Mapping!$A$5:$B$104,2,FALSE),"#NOMAP#")))="#NOMAP#","Standard","Mapping"))</f>
        <v/>
      </c>
    </row>
    <row r="812" spans="27:27" x14ac:dyDescent="0.25">
      <c r="AA812" t="str">
        <f>IF(Datei!$G812="","",IF(IFERROR(VLOOKUP(Datei!J812,Mapping!$A$5:$B$104,2,FALSE),IFERROR(VLOOKUP(Datei!J812&amp;"",Mapping!$A$5:$B$104,2,FALSE),IFERROR(VLOOKUP(VALUE(Datei!J812),Mapping!$A$5:$B$104,2,FALSE),"#NOMAP#")))="#NOMAP#","Standard","Mapping"))</f>
        <v/>
      </c>
    </row>
    <row r="813" spans="27:27" x14ac:dyDescent="0.25">
      <c r="AA813" t="str">
        <f>IF(Datei!$G813="","",IF(IFERROR(VLOOKUP(Datei!J813,Mapping!$A$5:$B$104,2,FALSE),IFERROR(VLOOKUP(Datei!J813&amp;"",Mapping!$A$5:$B$104,2,FALSE),IFERROR(VLOOKUP(VALUE(Datei!J813),Mapping!$A$5:$B$104,2,FALSE),"#NOMAP#")))="#NOMAP#","Standard","Mapping"))</f>
        <v/>
      </c>
    </row>
    <row r="814" spans="27:27" x14ac:dyDescent="0.25">
      <c r="AA814" t="str">
        <f>IF(Datei!$G814="","",IF(IFERROR(VLOOKUP(Datei!J814,Mapping!$A$5:$B$104,2,FALSE),IFERROR(VLOOKUP(Datei!J814&amp;"",Mapping!$A$5:$B$104,2,FALSE),IFERROR(VLOOKUP(VALUE(Datei!J814),Mapping!$A$5:$B$104,2,FALSE),"#NOMAP#")))="#NOMAP#","Standard","Mapping"))</f>
        <v/>
      </c>
    </row>
    <row r="815" spans="27:27" x14ac:dyDescent="0.25">
      <c r="AA815" t="str">
        <f>IF(Datei!$G815="","",IF(IFERROR(VLOOKUP(Datei!J815,Mapping!$A$5:$B$104,2,FALSE),IFERROR(VLOOKUP(Datei!J815&amp;"",Mapping!$A$5:$B$104,2,FALSE),IFERROR(VLOOKUP(VALUE(Datei!J815),Mapping!$A$5:$B$104,2,FALSE),"#NOMAP#")))="#NOMAP#","Standard","Mapping"))</f>
        <v/>
      </c>
    </row>
    <row r="816" spans="27:27" x14ac:dyDescent="0.25">
      <c r="AA816" t="str">
        <f>IF(Datei!$G816="","",IF(IFERROR(VLOOKUP(Datei!J816,Mapping!$A$5:$B$104,2,FALSE),IFERROR(VLOOKUP(Datei!J816&amp;"",Mapping!$A$5:$B$104,2,FALSE),IFERROR(VLOOKUP(VALUE(Datei!J816),Mapping!$A$5:$B$104,2,FALSE),"#NOMAP#")))="#NOMAP#","Standard","Mapping"))</f>
        <v/>
      </c>
    </row>
    <row r="817" spans="27:27" x14ac:dyDescent="0.25">
      <c r="AA817" t="str">
        <f>IF(Datei!$G817="","",IF(IFERROR(VLOOKUP(Datei!J817,Mapping!$A$5:$B$104,2,FALSE),IFERROR(VLOOKUP(Datei!J817&amp;"",Mapping!$A$5:$B$104,2,FALSE),IFERROR(VLOOKUP(VALUE(Datei!J817),Mapping!$A$5:$B$104,2,FALSE),"#NOMAP#")))="#NOMAP#","Standard","Mapping"))</f>
        <v/>
      </c>
    </row>
    <row r="818" spans="27:27" x14ac:dyDescent="0.25">
      <c r="AA818" t="str">
        <f>IF(Datei!$G818="","",IF(IFERROR(VLOOKUP(Datei!J818,Mapping!$A$5:$B$104,2,FALSE),IFERROR(VLOOKUP(Datei!J818&amp;"",Mapping!$A$5:$B$104,2,FALSE),IFERROR(VLOOKUP(VALUE(Datei!J818),Mapping!$A$5:$B$104,2,FALSE),"#NOMAP#")))="#NOMAP#","Standard","Mapping"))</f>
        <v/>
      </c>
    </row>
    <row r="819" spans="27:27" x14ac:dyDescent="0.25">
      <c r="AA819" t="str">
        <f>IF(Datei!$G819="","",IF(IFERROR(VLOOKUP(Datei!J819,Mapping!$A$5:$B$104,2,FALSE),IFERROR(VLOOKUP(Datei!J819&amp;"",Mapping!$A$5:$B$104,2,FALSE),IFERROR(VLOOKUP(VALUE(Datei!J819),Mapping!$A$5:$B$104,2,FALSE),"#NOMAP#")))="#NOMAP#","Standard","Mapping"))</f>
        <v/>
      </c>
    </row>
    <row r="820" spans="27:27" x14ac:dyDescent="0.25">
      <c r="AA820" t="str">
        <f>IF(Datei!$G820="","",IF(IFERROR(VLOOKUP(Datei!J820,Mapping!$A$5:$B$104,2,FALSE),IFERROR(VLOOKUP(Datei!J820&amp;"",Mapping!$A$5:$B$104,2,FALSE),IFERROR(VLOOKUP(VALUE(Datei!J820),Mapping!$A$5:$B$104,2,FALSE),"#NOMAP#")))="#NOMAP#","Standard","Mapping"))</f>
        <v/>
      </c>
    </row>
    <row r="821" spans="27:27" x14ac:dyDescent="0.25">
      <c r="AA821" t="str">
        <f>IF(Datei!$G821="","",IF(IFERROR(VLOOKUP(Datei!J821,Mapping!$A$5:$B$104,2,FALSE),IFERROR(VLOOKUP(Datei!J821&amp;"",Mapping!$A$5:$B$104,2,FALSE),IFERROR(VLOOKUP(VALUE(Datei!J821),Mapping!$A$5:$B$104,2,FALSE),"#NOMAP#")))="#NOMAP#","Standard","Mapping"))</f>
        <v/>
      </c>
    </row>
    <row r="822" spans="27:27" x14ac:dyDescent="0.25">
      <c r="AA822" t="str">
        <f>IF(Datei!$G822="","",IF(IFERROR(VLOOKUP(Datei!J822,Mapping!$A$5:$B$104,2,FALSE),IFERROR(VLOOKUP(Datei!J822&amp;"",Mapping!$A$5:$B$104,2,FALSE),IFERROR(VLOOKUP(VALUE(Datei!J822),Mapping!$A$5:$B$104,2,FALSE),"#NOMAP#")))="#NOMAP#","Standard","Mapping"))</f>
        <v/>
      </c>
    </row>
    <row r="823" spans="27:27" x14ac:dyDescent="0.25">
      <c r="AA823" t="str">
        <f>IF(Datei!$G823="","",IF(IFERROR(VLOOKUP(Datei!J823,Mapping!$A$5:$B$104,2,FALSE),IFERROR(VLOOKUP(Datei!J823&amp;"",Mapping!$A$5:$B$104,2,FALSE),IFERROR(VLOOKUP(VALUE(Datei!J823),Mapping!$A$5:$B$104,2,FALSE),"#NOMAP#")))="#NOMAP#","Standard","Mapping"))</f>
        <v/>
      </c>
    </row>
    <row r="824" spans="27:27" x14ac:dyDescent="0.25">
      <c r="AA824" t="str">
        <f>IF(Datei!$G824="","",IF(IFERROR(VLOOKUP(Datei!J824,Mapping!$A$5:$B$104,2,FALSE),IFERROR(VLOOKUP(Datei!J824&amp;"",Mapping!$A$5:$B$104,2,FALSE),IFERROR(VLOOKUP(VALUE(Datei!J824),Mapping!$A$5:$B$104,2,FALSE),"#NOMAP#")))="#NOMAP#","Standard","Mapping"))</f>
        <v/>
      </c>
    </row>
    <row r="825" spans="27:27" x14ac:dyDescent="0.25">
      <c r="AA825" t="str">
        <f>IF(Datei!$G825="","",IF(IFERROR(VLOOKUP(Datei!J825,Mapping!$A$5:$B$104,2,FALSE),IFERROR(VLOOKUP(Datei!J825&amp;"",Mapping!$A$5:$B$104,2,FALSE),IFERROR(VLOOKUP(VALUE(Datei!J825),Mapping!$A$5:$B$104,2,FALSE),"#NOMAP#")))="#NOMAP#","Standard","Mapping"))</f>
        <v/>
      </c>
    </row>
    <row r="826" spans="27:27" x14ac:dyDescent="0.25">
      <c r="AA826" t="str">
        <f>IF(Datei!$G826="","",IF(IFERROR(VLOOKUP(Datei!J826,Mapping!$A$5:$B$104,2,FALSE),IFERROR(VLOOKUP(Datei!J826&amp;"",Mapping!$A$5:$B$104,2,FALSE),IFERROR(VLOOKUP(VALUE(Datei!J826),Mapping!$A$5:$B$104,2,FALSE),"#NOMAP#")))="#NOMAP#","Standard","Mapping"))</f>
        <v/>
      </c>
    </row>
    <row r="827" spans="27:27" x14ac:dyDescent="0.25">
      <c r="AA827" t="str">
        <f>IF(Datei!$G827="","",IF(IFERROR(VLOOKUP(Datei!J827,Mapping!$A$5:$B$104,2,FALSE),IFERROR(VLOOKUP(Datei!J827&amp;"",Mapping!$A$5:$B$104,2,FALSE),IFERROR(VLOOKUP(VALUE(Datei!J827),Mapping!$A$5:$B$104,2,FALSE),"#NOMAP#")))="#NOMAP#","Standard","Mapping"))</f>
        <v/>
      </c>
    </row>
    <row r="828" spans="27:27" x14ac:dyDescent="0.25">
      <c r="AA828" t="str">
        <f>IF(Datei!$G828="","",IF(IFERROR(VLOOKUP(Datei!J828,Mapping!$A$5:$B$104,2,FALSE),IFERROR(VLOOKUP(Datei!J828&amp;"",Mapping!$A$5:$B$104,2,FALSE),IFERROR(VLOOKUP(VALUE(Datei!J828),Mapping!$A$5:$B$104,2,FALSE),"#NOMAP#")))="#NOMAP#","Standard","Mapping"))</f>
        <v/>
      </c>
    </row>
    <row r="829" spans="27:27" x14ac:dyDescent="0.25">
      <c r="AA829" t="str">
        <f>IF(Datei!$G829="","",IF(IFERROR(VLOOKUP(Datei!J829,Mapping!$A$5:$B$104,2,FALSE),IFERROR(VLOOKUP(Datei!J829&amp;"",Mapping!$A$5:$B$104,2,FALSE),IFERROR(VLOOKUP(VALUE(Datei!J829),Mapping!$A$5:$B$104,2,FALSE),"#NOMAP#")))="#NOMAP#","Standard","Mapping"))</f>
        <v/>
      </c>
    </row>
    <row r="830" spans="27:27" x14ac:dyDescent="0.25">
      <c r="AA830" t="str">
        <f>IF(Datei!$G830="","",IF(IFERROR(VLOOKUP(Datei!J830,Mapping!$A$5:$B$104,2,FALSE),IFERROR(VLOOKUP(Datei!J830&amp;"",Mapping!$A$5:$B$104,2,FALSE),IFERROR(VLOOKUP(VALUE(Datei!J830),Mapping!$A$5:$B$104,2,FALSE),"#NOMAP#")))="#NOMAP#","Standard","Mapping"))</f>
        <v/>
      </c>
    </row>
    <row r="831" spans="27:27" x14ac:dyDescent="0.25">
      <c r="AA831" t="str">
        <f>IF(Datei!$G831="","",IF(IFERROR(VLOOKUP(Datei!J831,Mapping!$A$5:$B$104,2,FALSE),IFERROR(VLOOKUP(Datei!J831&amp;"",Mapping!$A$5:$B$104,2,FALSE),IFERROR(VLOOKUP(VALUE(Datei!J831),Mapping!$A$5:$B$104,2,FALSE),"#NOMAP#")))="#NOMAP#","Standard","Mapping"))</f>
        <v/>
      </c>
    </row>
    <row r="832" spans="27:27" x14ac:dyDescent="0.25">
      <c r="AA832" t="str">
        <f>IF(Datei!$G832="","",IF(IFERROR(VLOOKUP(Datei!J832,Mapping!$A$5:$B$104,2,FALSE),IFERROR(VLOOKUP(Datei!J832&amp;"",Mapping!$A$5:$B$104,2,FALSE),IFERROR(VLOOKUP(VALUE(Datei!J832),Mapping!$A$5:$B$104,2,FALSE),"#NOMAP#")))="#NOMAP#","Standard","Mapping"))</f>
        <v/>
      </c>
    </row>
    <row r="833" spans="27:27" x14ac:dyDescent="0.25">
      <c r="AA833" t="str">
        <f>IF(Datei!$G833="","",IF(IFERROR(VLOOKUP(Datei!J833,Mapping!$A$5:$B$104,2,FALSE),IFERROR(VLOOKUP(Datei!J833&amp;"",Mapping!$A$5:$B$104,2,FALSE),IFERROR(VLOOKUP(VALUE(Datei!J833),Mapping!$A$5:$B$104,2,FALSE),"#NOMAP#")))="#NOMAP#","Standard","Mapping"))</f>
        <v/>
      </c>
    </row>
    <row r="834" spans="27:27" x14ac:dyDescent="0.25">
      <c r="AA834" t="str">
        <f>IF(Datei!$G834="","",IF(IFERROR(VLOOKUP(Datei!J834,Mapping!$A$5:$B$104,2,FALSE),IFERROR(VLOOKUP(Datei!J834&amp;"",Mapping!$A$5:$B$104,2,FALSE),IFERROR(VLOOKUP(VALUE(Datei!J834),Mapping!$A$5:$B$104,2,FALSE),"#NOMAP#")))="#NOMAP#","Standard","Mapping"))</f>
        <v/>
      </c>
    </row>
    <row r="835" spans="27:27" x14ac:dyDescent="0.25">
      <c r="AA835" t="str">
        <f>IF(Datei!$G835="","",IF(IFERROR(VLOOKUP(Datei!J835,Mapping!$A$5:$B$104,2,FALSE),IFERROR(VLOOKUP(Datei!J835&amp;"",Mapping!$A$5:$B$104,2,FALSE),IFERROR(VLOOKUP(VALUE(Datei!J835),Mapping!$A$5:$B$104,2,FALSE),"#NOMAP#")))="#NOMAP#","Standard","Mapping"))</f>
        <v/>
      </c>
    </row>
    <row r="836" spans="27:27" x14ac:dyDescent="0.25">
      <c r="AA836" t="str">
        <f>IF(Datei!$G836="","",IF(IFERROR(VLOOKUP(Datei!J836,Mapping!$A$5:$B$104,2,FALSE),IFERROR(VLOOKUP(Datei!J836&amp;"",Mapping!$A$5:$B$104,2,FALSE),IFERROR(VLOOKUP(VALUE(Datei!J836),Mapping!$A$5:$B$104,2,FALSE),"#NOMAP#")))="#NOMAP#","Standard","Mapping"))</f>
        <v/>
      </c>
    </row>
    <row r="837" spans="27:27" x14ac:dyDescent="0.25">
      <c r="AA837" t="str">
        <f>IF(Datei!$G837="","",IF(IFERROR(VLOOKUP(Datei!J837,Mapping!$A$5:$B$104,2,FALSE),IFERROR(VLOOKUP(Datei!J837&amp;"",Mapping!$A$5:$B$104,2,FALSE),IFERROR(VLOOKUP(VALUE(Datei!J837),Mapping!$A$5:$B$104,2,FALSE),"#NOMAP#")))="#NOMAP#","Standard","Mapping"))</f>
        <v/>
      </c>
    </row>
    <row r="838" spans="27:27" x14ac:dyDescent="0.25">
      <c r="AA838" t="str">
        <f>IF(Datei!$G838="","",IF(IFERROR(VLOOKUP(Datei!J838,Mapping!$A$5:$B$104,2,FALSE),IFERROR(VLOOKUP(Datei!J838&amp;"",Mapping!$A$5:$B$104,2,FALSE),IFERROR(VLOOKUP(VALUE(Datei!J838),Mapping!$A$5:$B$104,2,FALSE),"#NOMAP#")))="#NOMAP#","Standard","Mapping"))</f>
        <v/>
      </c>
    </row>
    <row r="839" spans="27:27" x14ac:dyDescent="0.25">
      <c r="AA839" t="str">
        <f>IF(Datei!$G839="","",IF(IFERROR(VLOOKUP(Datei!J839,Mapping!$A$5:$B$104,2,FALSE),IFERROR(VLOOKUP(Datei!J839&amp;"",Mapping!$A$5:$B$104,2,FALSE),IFERROR(VLOOKUP(VALUE(Datei!J839),Mapping!$A$5:$B$104,2,FALSE),"#NOMAP#")))="#NOMAP#","Standard","Mapping"))</f>
        <v/>
      </c>
    </row>
    <row r="840" spans="27:27" x14ac:dyDescent="0.25">
      <c r="AA840" t="str">
        <f>IF(Datei!$G840="","",IF(IFERROR(VLOOKUP(Datei!J840,Mapping!$A$5:$B$104,2,FALSE),IFERROR(VLOOKUP(Datei!J840&amp;"",Mapping!$A$5:$B$104,2,FALSE),IFERROR(VLOOKUP(VALUE(Datei!J840),Mapping!$A$5:$B$104,2,FALSE),"#NOMAP#")))="#NOMAP#","Standard","Mapping"))</f>
        <v/>
      </c>
    </row>
    <row r="841" spans="27:27" x14ac:dyDescent="0.25">
      <c r="AA841" t="str">
        <f>IF(Datei!$G841="","",IF(IFERROR(VLOOKUP(Datei!J841,Mapping!$A$5:$B$104,2,FALSE),IFERROR(VLOOKUP(Datei!J841&amp;"",Mapping!$A$5:$B$104,2,FALSE),IFERROR(VLOOKUP(VALUE(Datei!J841),Mapping!$A$5:$B$104,2,FALSE),"#NOMAP#")))="#NOMAP#","Standard","Mapping"))</f>
        <v/>
      </c>
    </row>
    <row r="842" spans="27:27" x14ac:dyDescent="0.25">
      <c r="AA842" t="str">
        <f>IF(Datei!$G842="","",IF(IFERROR(VLOOKUP(Datei!J842,Mapping!$A$5:$B$104,2,FALSE),IFERROR(VLOOKUP(Datei!J842&amp;"",Mapping!$A$5:$B$104,2,FALSE),IFERROR(VLOOKUP(VALUE(Datei!J842),Mapping!$A$5:$B$104,2,FALSE),"#NOMAP#")))="#NOMAP#","Standard","Mapping"))</f>
        <v/>
      </c>
    </row>
    <row r="843" spans="27:27" x14ac:dyDescent="0.25">
      <c r="AA843" t="str">
        <f>IF(Datei!$G843="","",IF(IFERROR(VLOOKUP(Datei!J843,Mapping!$A$5:$B$104,2,FALSE),IFERROR(VLOOKUP(Datei!J843&amp;"",Mapping!$A$5:$B$104,2,FALSE),IFERROR(VLOOKUP(VALUE(Datei!J843),Mapping!$A$5:$B$104,2,FALSE),"#NOMAP#")))="#NOMAP#","Standard","Mapping"))</f>
        <v/>
      </c>
    </row>
    <row r="844" spans="27:27" x14ac:dyDescent="0.25">
      <c r="AA844" t="str">
        <f>IF(Datei!$G844="","",IF(IFERROR(VLOOKUP(Datei!J844,Mapping!$A$5:$B$104,2,FALSE),IFERROR(VLOOKUP(Datei!J844&amp;"",Mapping!$A$5:$B$104,2,FALSE),IFERROR(VLOOKUP(VALUE(Datei!J844),Mapping!$A$5:$B$104,2,FALSE),"#NOMAP#")))="#NOMAP#","Standard","Mapping"))</f>
        <v/>
      </c>
    </row>
    <row r="845" spans="27:27" x14ac:dyDescent="0.25">
      <c r="AA845" t="str">
        <f>IF(Datei!$G845="","",IF(IFERROR(VLOOKUP(Datei!J845,Mapping!$A$5:$B$104,2,FALSE),IFERROR(VLOOKUP(Datei!J845&amp;"",Mapping!$A$5:$B$104,2,FALSE),IFERROR(VLOOKUP(VALUE(Datei!J845),Mapping!$A$5:$B$104,2,FALSE),"#NOMAP#")))="#NOMAP#","Standard","Mapping"))</f>
        <v/>
      </c>
    </row>
    <row r="846" spans="27:27" x14ac:dyDescent="0.25">
      <c r="AA846" t="str">
        <f>IF(Datei!$G846="","",IF(IFERROR(VLOOKUP(Datei!J846,Mapping!$A$5:$B$104,2,FALSE),IFERROR(VLOOKUP(Datei!J846&amp;"",Mapping!$A$5:$B$104,2,FALSE),IFERROR(VLOOKUP(VALUE(Datei!J846),Mapping!$A$5:$B$104,2,FALSE),"#NOMAP#")))="#NOMAP#","Standard","Mapping"))</f>
        <v/>
      </c>
    </row>
    <row r="847" spans="27:27" x14ac:dyDescent="0.25">
      <c r="AA847" t="str">
        <f>IF(Datei!$G847="","",IF(IFERROR(VLOOKUP(Datei!J847,Mapping!$A$5:$B$104,2,FALSE),IFERROR(VLOOKUP(Datei!J847&amp;"",Mapping!$A$5:$B$104,2,FALSE),IFERROR(VLOOKUP(VALUE(Datei!J847),Mapping!$A$5:$B$104,2,FALSE),"#NOMAP#")))="#NOMAP#","Standard","Mapping"))</f>
        <v/>
      </c>
    </row>
    <row r="848" spans="27:27" x14ac:dyDescent="0.25">
      <c r="AA848" t="str">
        <f>IF(Datei!$G848="","",IF(IFERROR(VLOOKUP(Datei!J848,Mapping!$A$5:$B$104,2,FALSE),IFERROR(VLOOKUP(Datei!J848&amp;"",Mapping!$A$5:$B$104,2,FALSE),IFERROR(VLOOKUP(VALUE(Datei!J848),Mapping!$A$5:$B$104,2,FALSE),"#NOMAP#")))="#NOMAP#","Standard","Mapping"))</f>
        <v/>
      </c>
    </row>
    <row r="849" spans="27:27" x14ac:dyDescent="0.25">
      <c r="AA849" t="str">
        <f>IF(Datei!$G849="","",IF(IFERROR(VLOOKUP(Datei!J849,Mapping!$A$5:$B$104,2,FALSE),IFERROR(VLOOKUP(Datei!J849&amp;"",Mapping!$A$5:$B$104,2,FALSE),IFERROR(VLOOKUP(VALUE(Datei!J849),Mapping!$A$5:$B$104,2,FALSE),"#NOMAP#")))="#NOMAP#","Standard","Mapping"))</f>
        <v/>
      </c>
    </row>
    <row r="850" spans="27:27" x14ac:dyDescent="0.25">
      <c r="AA850" t="str">
        <f>IF(Datei!$G850="","",IF(IFERROR(VLOOKUP(Datei!J850,Mapping!$A$5:$B$104,2,FALSE),IFERROR(VLOOKUP(Datei!J850&amp;"",Mapping!$A$5:$B$104,2,FALSE),IFERROR(VLOOKUP(VALUE(Datei!J850),Mapping!$A$5:$B$104,2,FALSE),"#NOMAP#")))="#NOMAP#","Standard","Mapping"))</f>
        <v/>
      </c>
    </row>
    <row r="851" spans="27:27" x14ac:dyDescent="0.25">
      <c r="AA851" t="str">
        <f>IF(Datei!$G851="","",IF(IFERROR(VLOOKUP(Datei!J851,Mapping!$A$5:$B$104,2,FALSE),IFERROR(VLOOKUP(Datei!J851&amp;"",Mapping!$A$5:$B$104,2,FALSE),IFERROR(VLOOKUP(VALUE(Datei!J851),Mapping!$A$5:$B$104,2,FALSE),"#NOMAP#")))="#NOMAP#","Standard","Mapping"))</f>
        <v/>
      </c>
    </row>
    <row r="852" spans="27:27" x14ac:dyDescent="0.25">
      <c r="AA852" t="str">
        <f>IF(Datei!$G852="","",IF(IFERROR(VLOOKUP(Datei!J852,Mapping!$A$5:$B$104,2,FALSE),IFERROR(VLOOKUP(Datei!J852&amp;"",Mapping!$A$5:$B$104,2,FALSE),IFERROR(VLOOKUP(VALUE(Datei!J852),Mapping!$A$5:$B$104,2,FALSE),"#NOMAP#")))="#NOMAP#","Standard","Mapping"))</f>
        <v/>
      </c>
    </row>
    <row r="853" spans="27:27" x14ac:dyDescent="0.25">
      <c r="AA853" t="str">
        <f>IF(Datei!$G853="","",IF(IFERROR(VLOOKUP(Datei!J853,Mapping!$A$5:$B$104,2,FALSE),IFERROR(VLOOKUP(Datei!J853&amp;"",Mapping!$A$5:$B$104,2,FALSE),IFERROR(VLOOKUP(VALUE(Datei!J853),Mapping!$A$5:$B$104,2,FALSE),"#NOMAP#")))="#NOMAP#","Standard","Mapping"))</f>
        <v/>
      </c>
    </row>
    <row r="854" spans="27:27" x14ac:dyDescent="0.25">
      <c r="AA854" t="str">
        <f>IF(Datei!$G854="","",IF(IFERROR(VLOOKUP(Datei!J854,Mapping!$A$5:$B$104,2,FALSE),IFERROR(VLOOKUP(Datei!J854&amp;"",Mapping!$A$5:$B$104,2,FALSE),IFERROR(VLOOKUP(VALUE(Datei!J854),Mapping!$A$5:$B$104,2,FALSE),"#NOMAP#")))="#NOMAP#","Standard","Mapping"))</f>
        <v/>
      </c>
    </row>
    <row r="855" spans="27:27" x14ac:dyDescent="0.25">
      <c r="AA855" t="str">
        <f>IF(Datei!$G855="","",IF(IFERROR(VLOOKUP(Datei!J855,Mapping!$A$5:$B$104,2,FALSE),IFERROR(VLOOKUP(Datei!J855&amp;"",Mapping!$A$5:$B$104,2,FALSE),IFERROR(VLOOKUP(VALUE(Datei!J855),Mapping!$A$5:$B$104,2,FALSE),"#NOMAP#")))="#NOMAP#","Standard","Mapping"))</f>
        <v/>
      </c>
    </row>
    <row r="856" spans="27:27" x14ac:dyDescent="0.25">
      <c r="AA856" t="str">
        <f>IF(Datei!$G856="","",IF(IFERROR(VLOOKUP(Datei!J856,Mapping!$A$5:$B$104,2,FALSE),IFERROR(VLOOKUP(Datei!J856&amp;"",Mapping!$A$5:$B$104,2,FALSE),IFERROR(VLOOKUP(VALUE(Datei!J856),Mapping!$A$5:$B$104,2,FALSE),"#NOMAP#")))="#NOMAP#","Standard","Mapping"))</f>
        <v/>
      </c>
    </row>
    <row r="857" spans="27:27" x14ac:dyDescent="0.25">
      <c r="AA857" t="str">
        <f>IF(Datei!$G857="","",IF(IFERROR(VLOOKUP(Datei!J857,Mapping!$A$5:$B$104,2,FALSE),IFERROR(VLOOKUP(Datei!J857&amp;"",Mapping!$A$5:$B$104,2,FALSE),IFERROR(VLOOKUP(VALUE(Datei!J857),Mapping!$A$5:$B$104,2,FALSE),"#NOMAP#")))="#NOMAP#","Standard","Mapping"))</f>
        <v/>
      </c>
    </row>
    <row r="858" spans="27:27" x14ac:dyDescent="0.25">
      <c r="AA858" t="str">
        <f>IF(Datei!$G858="","",IF(IFERROR(VLOOKUP(Datei!J858,Mapping!$A$5:$B$104,2,FALSE),IFERROR(VLOOKUP(Datei!J858&amp;"",Mapping!$A$5:$B$104,2,FALSE),IFERROR(VLOOKUP(VALUE(Datei!J858),Mapping!$A$5:$B$104,2,FALSE),"#NOMAP#")))="#NOMAP#","Standard","Mapping"))</f>
        <v/>
      </c>
    </row>
    <row r="859" spans="27:27" x14ac:dyDescent="0.25">
      <c r="AA859" t="str">
        <f>IF(Datei!$G859="","",IF(IFERROR(VLOOKUP(Datei!J859,Mapping!$A$5:$B$104,2,FALSE),IFERROR(VLOOKUP(Datei!J859&amp;"",Mapping!$A$5:$B$104,2,FALSE),IFERROR(VLOOKUP(VALUE(Datei!J859),Mapping!$A$5:$B$104,2,FALSE),"#NOMAP#")))="#NOMAP#","Standard","Mapping"))</f>
        <v/>
      </c>
    </row>
    <row r="860" spans="27:27" x14ac:dyDescent="0.25">
      <c r="AA860" t="str">
        <f>IF(Datei!$G860="","",IF(IFERROR(VLOOKUP(Datei!J860,Mapping!$A$5:$B$104,2,FALSE),IFERROR(VLOOKUP(Datei!J860&amp;"",Mapping!$A$5:$B$104,2,FALSE),IFERROR(VLOOKUP(VALUE(Datei!J860),Mapping!$A$5:$B$104,2,FALSE),"#NOMAP#")))="#NOMAP#","Standard","Mapping"))</f>
        <v/>
      </c>
    </row>
    <row r="861" spans="27:27" x14ac:dyDescent="0.25">
      <c r="AA861" t="str">
        <f>IF(Datei!$G861="","",IF(IFERROR(VLOOKUP(Datei!J861,Mapping!$A$5:$B$104,2,FALSE),IFERROR(VLOOKUP(Datei!J861&amp;"",Mapping!$A$5:$B$104,2,FALSE),IFERROR(VLOOKUP(VALUE(Datei!J861),Mapping!$A$5:$B$104,2,FALSE),"#NOMAP#")))="#NOMAP#","Standard","Mapping"))</f>
        <v/>
      </c>
    </row>
    <row r="862" spans="27:27" x14ac:dyDescent="0.25">
      <c r="AA862" t="str">
        <f>IF(Datei!$G862="","",IF(IFERROR(VLOOKUP(Datei!J862,Mapping!$A$5:$B$104,2,FALSE),IFERROR(VLOOKUP(Datei!J862&amp;"",Mapping!$A$5:$B$104,2,FALSE),IFERROR(VLOOKUP(VALUE(Datei!J862),Mapping!$A$5:$B$104,2,FALSE),"#NOMAP#")))="#NOMAP#","Standard","Mapping"))</f>
        <v/>
      </c>
    </row>
    <row r="863" spans="27:27" x14ac:dyDescent="0.25">
      <c r="AA863" t="str">
        <f>IF(Datei!$G863="","",IF(IFERROR(VLOOKUP(Datei!J863,Mapping!$A$5:$B$104,2,FALSE),IFERROR(VLOOKUP(Datei!J863&amp;"",Mapping!$A$5:$B$104,2,FALSE),IFERROR(VLOOKUP(VALUE(Datei!J863),Mapping!$A$5:$B$104,2,FALSE),"#NOMAP#")))="#NOMAP#","Standard","Mapping"))</f>
        <v/>
      </c>
    </row>
    <row r="864" spans="27:27" x14ac:dyDescent="0.25">
      <c r="AA864" t="str">
        <f>IF(Datei!$G864="","",IF(IFERROR(VLOOKUP(Datei!J864,Mapping!$A$5:$B$104,2,FALSE),IFERROR(VLOOKUP(Datei!J864&amp;"",Mapping!$A$5:$B$104,2,FALSE),IFERROR(VLOOKUP(VALUE(Datei!J864),Mapping!$A$5:$B$104,2,FALSE),"#NOMAP#")))="#NOMAP#","Standard","Mapping"))</f>
        <v/>
      </c>
    </row>
    <row r="865" spans="27:27" x14ac:dyDescent="0.25">
      <c r="AA865" t="str">
        <f>IF(Datei!$G865="","",IF(IFERROR(VLOOKUP(Datei!J865,Mapping!$A$5:$B$104,2,FALSE),IFERROR(VLOOKUP(Datei!J865&amp;"",Mapping!$A$5:$B$104,2,FALSE),IFERROR(VLOOKUP(VALUE(Datei!J865),Mapping!$A$5:$B$104,2,FALSE),"#NOMAP#")))="#NOMAP#","Standard","Mapping"))</f>
        <v/>
      </c>
    </row>
    <row r="866" spans="27:27" x14ac:dyDescent="0.25">
      <c r="AA866" t="str">
        <f>IF(Datei!$G866="","",IF(IFERROR(VLOOKUP(Datei!J866,Mapping!$A$5:$B$104,2,FALSE),IFERROR(VLOOKUP(Datei!J866&amp;"",Mapping!$A$5:$B$104,2,FALSE),IFERROR(VLOOKUP(VALUE(Datei!J866),Mapping!$A$5:$B$104,2,FALSE),"#NOMAP#")))="#NOMAP#","Standard","Mapping"))</f>
        <v/>
      </c>
    </row>
    <row r="867" spans="27:27" x14ac:dyDescent="0.25">
      <c r="AA867" t="str">
        <f>IF(Datei!$G867="","",IF(IFERROR(VLOOKUP(Datei!J867,Mapping!$A$5:$B$104,2,FALSE),IFERROR(VLOOKUP(Datei!J867&amp;"",Mapping!$A$5:$B$104,2,FALSE),IFERROR(VLOOKUP(VALUE(Datei!J867),Mapping!$A$5:$B$104,2,FALSE),"#NOMAP#")))="#NOMAP#","Standard","Mapping"))</f>
        <v/>
      </c>
    </row>
    <row r="868" spans="27:27" x14ac:dyDescent="0.25">
      <c r="AA868" t="str">
        <f>IF(Datei!$G868="","",IF(IFERROR(VLOOKUP(Datei!J868,Mapping!$A$5:$B$104,2,FALSE),IFERROR(VLOOKUP(Datei!J868&amp;"",Mapping!$A$5:$B$104,2,FALSE),IFERROR(VLOOKUP(VALUE(Datei!J868),Mapping!$A$5:$B$104,2,FALSE),"#NOMAP#")))="#NOMAP#","Standard","Mapping"))</f>
        <v/>
      </c>
    </row>
    <row r="869" spans="27:27" x14ac:dyDescent="0.25">
      <c r="AA869" t="str">
        <f>IF(Datei!$G869="","",IF(IFERROR(VLOOKUP(Datei!J869,Mapping!$A$5:$B$104,2,FALSE),IFERROR(VLOOKUP(Datei!J869&amp;"",Mapping!$A$5:$B$104,2,FALSE),IFERROR(VLOOKUP(VALUE(Datei!J869),Mapping!$A$5:$B$104,2,FALSE),"#NOMAP#")))="#NOMAP#","Standard","Mapping"))</f>
        <v/>
      </c>
    </row>
    <row r="870" spans="27:27" x14ac:dyDescent="0.25">
      <c r="AA870" t="str">
        <f>IF(Datei!$G870="","",IF(IFERROR(VLOOKUP(Datei!J870,Mapping!$A$5:$B$104,2,FALSE),IFERROR(VLOOKUP(Datei!J870&amp;"",Mapping!$A$5:$B$104,2,FALSE),IFERROR(VLOOKUP(VALUE(Datei!J870),Mapping!$A$5:$B$104,2,FALSE),"#NOMAP#")))="#NOMAP#","Standard","Mapping"))</f>
        <v/>
      </c>
    </row>
    <row r="871" spans="27:27" x14ac:dyDescent="0.25">
      <c r="AA871" t="str">
        <f>IF(Datei!$G871="","",IF(IFERROR(VLOOKUP(Datei!J871,Mapping!$A$5:$B$104,2,FALSE),IFERROR(VLOOKUP(Datei!J871&amp;"",Mapping!$A$5:$B$104,2,FALSE),IFERROR(VLOOKUP(VALUE(Datei!J871),Mapping!$A$5:$B$104,2,FALSE),"#NOMAP#")))="#NOMAP#","Standard","Mapping"))</f>
        <v/>
      </c>
    </row>
    <row r="872" spans="27:27" x14ac:dyDescent="0.25">
      <c r="AA872" t="str">
        <f>IF(Datei!$G872="","",IF(IFERROR(VLOOKUP(Datei!J872,Mapping!$A$5:$B$104,2,FALSE),IFERROR(VLOOKUP(Datei!J872&amp;"",Mapping!$A$5:$B$104,2,FALSE),IFERROR(VLOOKUP(VALUE(Datei!J872),Mapping!$A$5:$B$104,2,FALSE),"#NOMAP#")))="#NOMAP#","Standard","Mapping"))</f>
        <v/>
      </c>
    </row>
    <row r="873" spans="27:27" x14ac:dyDescent="0.25">
      <c r="AA873" t="str">
        <f>IF(Datei!$G873="","",IF(IFERROR(VLOOKUP(Datei!J873,Mapping!$A$5:$B$104,2,FALSE),IFERROR(VLOOKUP(Datei!J873&amp;"",Mapping!$A$5:$B$104,2,FALSE),IFERROR(VLOOKUP(VALUE(Datei!J873),Mapping!$A$5:$B$104,2,FALSE),"#NOMAP#")))="#NOMAP#","Standard","Mapping"))</f>
        <v/>
      </c>
    </row>
    <row r="874" spans="27:27" x14ac:dyDescent="0.25">
      <c r="AA874" t="str">
        <f>IF(Datei!$G874="","",IF(IFERROR(VLOOKUP(Datei!J874,Mapping!$A$5:$B$104,2,FALSE),IFERROR(VLOOKUP(Datei!J874&amp;"",Mapping!$A$5:$B$104,2,FALSE),IFERROR(VLOOKUP(VALUE(Datei!J874),Mapping!$A$5:$B$104,2,FALSE),"#NOMAP#")))="#NOMAP#","Standard","Mapping"))</f>
        <v/>
      </c>
    </row>
    <row r="875" spans="27:27" x14ac:dyDescent="0.25">
      <c r="AA875" t="str">
        <f>IF(Datei!$G875="","",IF(IFERROR(VLOOKUP(Datei!J875,Mapping!$A$5:$B$104,2,FALSE),IFERROR(VLOOKUP(Datei!J875&amp;"",Mapping!$A$5:$B$104,2,FALSE),IFERROR(VLOOKUP(VALUE(Datei!J875),Mapping!$A$5:$B$104,2,FALSE),"#NOMAP#")))="#NOMAP#","Standard","Mapping"))</f>
        <v/>
      </c>
    </row>
    <row r="876" spans="27:27" x14ac:dyDescent="0.25">
      <c r="AA876" t="str">
        <f>IF(Datei!$G876="","",IF(IFERROR(VLOOKUP(Datei!J876,Mapping!$A$5:$B$104,2,FALSE),IFERROR(VLOOKUP(Datei!J876&amp;"",Mapping!$A$5:$B$104,2,FALSE),IFERROR(VLOOKUP(VALUE(Datei!J876),Mapping!$A$5:$B$104,2,FALSE),"#NOMAP#")))="#NOMAP#","Standard","Mapping"))</f>
        <v/>
      </c>
    </row>
    <row r="877" spans="27:27" x14ac:dyDescent="0.25">
      <c r="AA877" t="str">
        <f>IF(Datei!$G877="","",IF(IFERROR(VLOOKUP(Datei!J877,Mapping!$A$5:$B$104,2,FALSE),IFERROR(VLOOKUP(Datei!J877&amp;"",Mapping!$A$5:$B$104,2,FALSE),IFERROR(VLOOKUP(VALUE(Datei!J877),Mapping!$A$5:$B$104,2,FALSE),"#NOMAP#")))="#NOMAP#","Standard","Mapping"))</f>
        <v/>
      </c>
    </row>
    <row r="878" spans="27:27" x14ac:dyDescent="0.25">
      <c r="AA878" t="str">
        <f>IF(Datei!$G878="","",IF(IFERROR(VLOOKUP(Datei!J878,Mapping!$A$5:$B$104,2,FALSE),IFERROR(VLOOKUP(Datei!J878&amp;"",Mapping!$A$5:$B$104,2,FALSE),IFERROR(VLOOKUP(VALUE(Datei!J878),Mapping!$A$5:$B$104,2,FALSE),"#NOMAP#")))="#NOMAP#","Standard","Mapping"))</f>
        <v/>
      </c>
    </row>
    <row r="879" spans="27:27" x14ac:dyDescent="0.25">
      <c r="AA879" t="str">
        <f>IF(Datei!$G879="","",IF(IFERROR(VLOOKUP(Datei!J879,Mapping!$A$5:$B$104,2,FALSE),IFERROR(VLOOKUP(Datei!J879&amp;"",Mapping!$A$5:$B$104,2,FALSE),IFERROR(VLOOKUP(VALUE(Datei!J879),Mapping!$A$5:$B$104,2,FALSE),"#NOMAP#")))="#NOMAP#","Standard","Mapping"))</f>
        <v/>
      </c>
    </row>
    <row r="880" spans="27:27" x14ac:dyDescent="0.25">
      <c r="AA880" t="str">
        <f>IF(Datei!$G880="","",IF(IFERROR(VLOOKUP(Datei!J880,Mapping!$A$5:$B$104,2,FALSE),IFERROR(VLOOKUP(Datei!J880&amp;"",Mapping!$A$5:$B$104,2,FALSE),IFERROR(VLOOKUP(VALUE(Datei!J880),Mapping!$A$5:$B$104,2,FALSE),"#NOMAP#")))="#NOMAP#","Standard","Mapping"))</f>
        <v/>
      </c>
    </row>
    <row r="881" spans="27:27" x14ac:dyDescent="0.25">
      <c r="AA881" t="str">
        <f>IF(Datei!$G881="","",IF(IFERROR(VLOOKUP(Datei!J881,Mapping!$A$5:$B$104,2,FALSE),IFERROR(VLOOKUP(Datei!J881&amp;"",Mapping!$A$5:$B$104,2,FALSE),IFERROR(VLOOKUP(VALUE(Datei!J881),Mapping!$A$5:$B$104,2,FALSE),"#NOMAP#")))="#NOMAP#","Standard","Mapping"))</f>
        <v/>
      </c>
    </row>
    <row r="882" spans="27:27" x14ac:dyDescent="0.25">
      <c r="AA882" t="str">
        <f>IF(Datei!$G882="","",IF(IFERROR(VLOOKUP(Datei!J882,Mapping!$A$5:$B$104,2,FALSE),IFERROR(VLOOKUP(Datei!J882&amp;"",Mapping!$A$5:$B$104,2,FALSE),IFERROR(VLOOKUP(VALUE(Datei!J882),Mapping!$A$5:$B$104,2,FALSE),"#NOMAP#")))="#NOMAP#","Standard","Mapping"))</f>
        <v/>
      </c>
    </row>
    <row r="883" spans="27:27" x14ac:dyDescent="0.25">
      <c r="AA883" t="str">
        <f>IF(Datei!$G883="","",IF(IFERROR(VLOOKUP(Datei!J883,Mapping!$A$5:$B$104,2,FALSE),IFERROR(VLOOKUP(Datei!J883&amp;"",Mapping!$A$5:$B$104,2,FALSE),IFERROR(VLOOKUP(VALUE(Datei!J883),Mapping!$A$5:$B$104,2,FALSE),"#NOMAP#")))="#NOMAP#","Standard","Mapping"))</f>
        <v/>
      </c>
    </row>
    <row r="884" spans="27:27" x14ac:dyDescent="0.25">
      <c r="AA884" t="str">
        <f>IF(Datei!$G884="","",IF(IFERROR(VLOOKUP(Datei!J884,Mapping!$A$5:$B$104,2,FALSE),IFERROR(VLOOKUP(Datei!J884&amp;"",Mapping!$A$5:$B$104,2,FALSE),IFERROR(VLOOKUP(VALUE(Datei!J884),Mapping!$A$5:$B$104,2,FALSE),"#NOMAP#")))="#NOMAP#","Standard","Mapping"))</f>
        <v/>
      </c>
    </row>
    <row r="885" spans="27:27" x14ac:dyDescent="0.25">
      <c r="AA885" t="str">
        <f>IF(Datei!$G885="","",IF(IFERROR(VLOOKUP(Datei!J885,Mapping!$A$5:$B$104,2,FALSE),IFERROR(VLOOKUP(Datei!J885&amp;"",Mapping!$A$5:$B$104,2,FALSE),IFERROR(VLOOKUP(VALUE(Datei!J885),Mapping!$A$5:$B$104,2,FALSE),"#NOMAP#")))="#NOMAP#","Standard","Mapping"))</f>
        <v/>
      </c>
    </row>
    <row r="886" spans="27:27" x14ac:dyDescent="0.25">
      <c r="AA886" t="str">
        <f>IF(Datei!$G886="","",IF(IFERROR(VLOOKUP(Datei!J886,Mapping!$A$5:$B$104,2,FALSE),IFERROR(VLOOKUP(Datei!J886&amp;"",Mapping!$A$5:$B$104,2,FALSE),IFERROR(VLOOKUP(VALUE(Datei!J886),Mapping!$A$5:$B$104,2,FALSE),"#NOMAP#")))="#NOMAP#","Standard","Mapping"))</f>
        <v/>
      </c>
    </row>
    <row r="887" spans="27:27" x14ac:dyDescent="0.25">
      <c r="AA887" t="str">
        <f>IF(Datei!$G887="","",IF(IFERROR(VLOOKUP(Datei!J887,Mapping!$A$5:$B$104,2,FALSE),IFERROR(VLOOKUP(Datei!J887&amp;"",Mapping!$A$5:$B$104,2,FALSE),IFERROR(VLOOKUP(VALUE(Datei!J887),Mapping!$A$5:$B$104,2,FALSE),"#NOMAP#")))="#NOMAP#","Standard","Mapping"))</f>
        <v/>
      </c>
    </row>
    <row r="888" spans="27:27" x14ac:dyDescent="0.25">
      <c r="AA888" t="str">
        <f>IF(Datei!$G888="","",IF(IFERROR(VLOOKUP(Datei!J888,Mapping!$A$5:$B$104,2,FALSE),IFERROR(VLOOKUP(Datei!J888&amp;"",Mapping!$A$5:$B$104,2,FALSE),IFERROR(VLOOKUP(VALUE(Datei!J888),Mapping!$A$5:$B$104,2,FALSE),"#NOMAP#")))="#NOMAP#","Standard","Mapping"))</f>
        <v/>
      </c>
    </row>
    <row r="889" spans="27:27" x14ac:dyDescent="0.25">
      <c r="AA889" t="str">
        <f>IF(Datei!$G889="","",IF(IFERROR(VLOOKUP(Datei!J889,Mapping!$A$5:$B$104,2,FALSE),IFERROR(VLOOKUP(Datei!J889&amp;"",Mapping!$A$5:$B$104,2,FALSE),IFERROR(VLOOKUP(VALUE(Datei!J889),Mapping!$A$5:$B$104,2,FALSE),"#NOMAP#")))="#NOMAP#","Standard","Mapping"))</f>
        <v/>
      </c>
    </row>
    <row r="890" spans="27:27" x14ac:dyDescent="0.25">
      <c r="AA890" t="str">
        <f>IF(Datei!$G890="","",IF(IFERROR(VLOOKUP(Datei!J890,Mapping!$A$5:$B$104,2,FALSE),IFERROR(VLOOKUP(Datei!J890&amp;"",Mapping!$A$5:$B$104,2,FALSE),IFERROR(VLOOKUP(VALUE(Datei!J890),Mapping!$A$5:$B$104,2,FALSE),"#NOMAP#")))="#NOMAP#","Standard","Mapping"))</f>
        <v/>
      </c>
    </row>
    <row r="891" spans="27:27" x14ac:dyDescent="0.25">
      <c r="AA891" t="str">
        <f>IF(Datei!$G891="","",IF(IFERROR(VLOOKUP(Datei!J891,Mapping!$A$5:$B$104,2,FALSE),IFERROR(VLOOKUP(Datei!J891&amp;"",Mapping!$A$5:$B$104,2,FALSE),IFERROR(VLOOKUP(VALUE(Datei!J891),Mapping!$A$5:$B$104,2,FALSE),"#NOMAP#")))="#NOMAP#","Standard","Mapping"))</f>
        <v/>
      </c>
    </row>
    <row r="892" spans="27:27" x14ac:dyDescent="0.25">
      <c r="AA892" t="str">
        <f>IF(Datei!$G892="","",IF(IFERROR(VLOOKUP(Datei!J892,Mapping!$A$5:$B$104,2,FALSE),IFERROR(VLOOKUP(Datei!J892&amp;"",Mapping!$A$5:$B$104,2,FALSE),IFERROR(VLOOKUP(VALUE(Datei!J892),Mapping!$A$5:$B$104,2,FALSE),"#NOMAP#")))="#NOMAP#","Standard","Mapping"))</f>
        <v/>
      </c>
    </row>
    <row r="893" spans="27:27" x14ac:dyDescent="0.25">
      <c r="AA893" t="str">
        <f>IF(Datei!$G893="","",IF(IFERROR(VLOOKUP(Datei!J893,Mapping!$A$5:$B$104,2,FALSE),IFERROR(VLOOKUP(Datei!J893&amp;"",Mapping!$A$5:$B$104,2,FALSE),IFERROR(VLOOKUP(VALUE(Datei!J893),Mapping!$A$5:$B$104,2,FALSE),"#NOMAP#")))="#NOMAP#","Standard","Mapping"))</f>
        <v/>
      </c>
    </row>
    <row r="894" spans="27:27" x14ac:dyDescent="0.25">
      <c r="AA894" t="str">
        <f>IF(Datei!$G894="","",IF(IFERROR(VLOOKUP(Datei!J894,Mapping!$A$5:$B$104,2,FALSE),IFERROR(VLOOKUP(Datei!J894&amp;"",Mapping!$A$5:$B$104,2,FALSE),IFERROR(VLOOKUP(VALUE(Datei!J894),Mapping!$A$5:$B$104,2,FALSE),"#NOMAP#")))="#NOMAP#","Standard","Mapping"))</f>
        <v/>
      </c>
    </row>
    <row r="895" spans="27:27" x14ac:dyDescent="0.25">
      <c r="AA895" t="str">
        <f>IF(Datei!$G895="","",IF(IFERROR(VLOOKUP(Datei!J895,Mapping!$A$5:$B$104,2,FALSE),IFERROR(VLOOKUP(Datei!J895&amp;"",Mapping!$A$5:$B$104,2,FALSE),IFERROR(VLOOKUP(VALUE(Datei!J895),Mapping!$A$5:$B$104,2,FALSE),"#NOMAP#")))="#NOMAP#","Standard","Mapping"))</f>
        <v/>
      </c>
    </row>
    <row r="896" spans="27:27" x14ac:dyDescent="0.25">
      <c r="AA896" t="str">
        <f>IF(Datei!$G896="","",IF(IFERROR(VLOOKUP(Datei!J896,Mapping!$A$5:$B$104,2,FALSE),IFERROR(VLOOKUP(Datei!J896&amp;"",Mapping!$A$5:$B$104,2,FALSE),IFERROR(VLOOKUP(VALUE(Datei!J896),Mapping!$A$5:$B$104,2,FALSE),"#NOMAP#")))="#NOMAP#","Standard","Mapping"))</f>
        <v/>
      </c>
    </row>
    <row r="897" spans="27:27" x14ac:dyDescent="0.25">
      <c r="AA897" t="str">
        <f>IF(Datei!$G897="","",IF(IFERROR(VLOOKUP(Datei!J897,Mapping!$A$5:$B$104,2,FALSE),IFERROR(VLOOKUP(Datei!J897&amp;"",Mapping!$A$5:$B$104,2,FALSE),IFERROR(VLOOKUP(VALUE(Datei!J897),Mapping!$A$5:$B$104,2,FALSE),"#NOMAP#")))="#NOMAP#","Standard","Mapping"))</f>
        <v/>
      </c>
    </row>
    <row r="898" spans="27:27" x14ac:dyDescent="0.25">
      <c r="AA898" t="str">
        <f>IF(Datei!$G898="","",IF(IFERROR(VLOOKUP(Datei!J898,Mapping!$A$5:$B$104,2,FALSE),IFERROR(VLOOKUP(Datei!J898&amp;"",Mapping!$A$5:$B$104,2,FALSE),IFERROR(VLOOKUP(VALUE(Datei!J898),Mapping!$A$5:$B$104,2,FALSE),"#NOMAP#")))="#NOMAP#","Standard","Mapping"))</f>
        <v/>
      </c>
    </row>
    <row r="899" spans="27:27" x14ac:dyDescent="0.25">
      <c r="AA899" t="str">
        <f>IF(Datei!$G899="","",IF(IFERROR(VLOOKUP(Datei!J899,Mapping!$A$5:$B$104,2,FALSE),IFERROR(VLOOKUP(Datei!J899&amp;"",Mapping!$A$5:$B$104,2,FALSE),IFERROR(VLOOKUP(VALUE(Datei!J899),Mapping!$A$5:$B$104,2,FALSE),"#NOMAP#")))="#NOMAP#","Standard","Mapping"))</f>
        <v/>
      </c>
    </row>
    <row r="900" spans="27:27" x14ac:dyDescent="0.25">
      <c r="AA900" t="str">
        <f>IF(Datei!$G900="","",IF(IFERROR(VLOOKUP(Datei!J900,Mapping!$A$5:$B$104,2,FALSE),IFERROR(VLOOKUP(Datei!J900&amp;"",Mapping!$A$5:$B$104,2,FALSE),IFERROR(VLOOKUP(VALUE(Datei!J900),Mapping!$A$5:$B$104,2,FALSE),"#NOMAP#")))="#NOMAP#","Standard","Mapping"))</f>
        <v/>
      </c>
    </row>
    <row r="901" spans="27:27" x14ac:dyDescent="0.25">
      <c r="AA901" t="str">
        <f>IF(Datei!$G901="","",IF(IFERROR(VLOOKUP(Datei!J901,Mapping!$A$5:$B$104,2,FALSE),IFERROR(VLOOKUP(Datei!J901&amp;"",Mapping!$A$5:$B$104,2,FALSE),IFERROR(VLOOKUP(VALUE(Datei!J901),Mapping!$A$5:$B$104,2,FALSE),"#NOMAP#")))="#NOMAP#","Standard","Mapping"))</f>
        <v/>
      </c>
    </row>
    <row r="902" spans="27:27" x14ac:dyDescent="0.25">
      <c r="AA902" t="str">
        <f>IF(Datei!$G902="","",IF(IFERROR(VLOOKUP(Datei!J902,Mapping!$A$5:$B$104,2,FALSE),IFERROR(VLOOKUP(Datei!J902&amp;"",Mapping!$A$5:$B$104,2,FALSE),IFERROR(VLOOKUP(VALUE(Datei!J902),Mapping!$A$5:$B$104,2,FALSE),"#NOMAP#")))="#NOMAP#","Standard","Mapping"))</f>
        <v/>
      </c>
    </row>
    <row r="903" spans="27:27" x14ac:dyDescent="0.25">
      <c r="AA903" t="str">
        <f>IF(Datei!$G903="","",IF(IFERROR(VLOOKUP(Datei!J903,Mapping!$A$5:$B$104,2,FALSE),IFERROR(VLOOKUP(Datei!J903&amp;"",Mapping!$A$5:$B$104,2,FALSE),IFERROR(VLOOKUP(VALUE(Datei!J903),Mapping!$A$5:$B$104,2,FALSE),"#NOMAP#")))="#NOMAP#","Standard","Mapping"))</f>
        <v/>
      </c>
    </row>
    <row r="904" spans="27:27" x14ac:dyDescent="0.25">
      <c r="AA904" t="str">
        <f>IF(Datei!$G904="","",IF(IFERROR(VLOOKUP(Datei!J904,Mapping!$A$5:$B$104,2,FALSE),IFERROR(VLOOKUP(Datei!J904&amp;"",Mapping!$A$5:$B$104,2,FALSE),IFERROR(VLOOKUP(VALUE(Datei!J904),Mapping!$A$5:$B$104,2,FALSE),"#NOMAP#")))="#NOMAP#","Standard","Mapping"))</f>
        <v/>
      </c>
    </row>
    <row r="905" spans="27:27" x14ac:dyDescent="0.25">
      <c r="AA905" t="str">
        <f>IF(Datei!$G905="","",IF(IFERROR(VLOOKUP(Datei!J905,Mapping!$A$5:$B$104,2,FALSE),IFERROR(VLOOKUP(Datei!J905&amp;"",Mapping!$A$5:$B$104,2,FALSE),IFERROR(VLOOKUP(VALUE(Datei!J905),Mapping!$A$5:$B$104,2,FALSE),"#NOMAP#")))="#NOMAP#","Standard","Mapping"))</f>
        <v/>
      </c>
    </row>
    <row r="906" spans="27:27" x14ac:dyDescent="0.25">
      <c r="AA906" t="str">
        <f>IF(Datei!$G906="","",IF(IFERROR(VLOOKUP(Datei!J906,Mapping!$A$5:$B$104,2,FALSE),IFERROR(VLOOKUP(Datei!J906&amp;"",Mapping!$A$5:$B$104,2,FALSE),IFERROR(VLOOKUP(VALUE(Datei!J906),Mapping!$A$5:$B$104,2,FALSE),"#NOMAP#")))="#NOMAP#","Standard","Mapping"))</f>
        <v/>
      </c>
    </row>
    <row r="907" spans="27:27" x14ac:dyDescent="0.25">
      <c r="AA907" t="str">
        <f>IF(Datei!$G907="","",IF(IFERROR(VLOOKUP(Datei!J907,Mapping!$A$5:$B$104,2,FALSE),IFERROR(VLOOKUP(Datei!J907&amp;"",Mapping!$A$5:$B$104,2,FALSE),IFERROR(VLOOKUP(VALUE(Datei!J907),Mapping!$A$5:$B$104,2,FALSE),"#NOMAP#")))="#NOMAP#","Standard","Mapping"))</f>
        <v/>
      </c>
    </row>
    <row r="908" spans="27:27" x14ac:dyDescent="0.25">
      <c r="AA908" t="str">
        <f>IF(Datei!$G908="","",IF(IFERROR(VLOOKUP(Datei!J908,Mapping!$A$5:$B$104,2,FALSE),IFERROR(VLOOKUP(Datei!J908&amp;"",Mapping!$A$5:$B$104,2,FALSE),IFERROR(VLOOKUP(VALUE(Datei!J908),Mapping!$A$5:$B$104,2,FALSE),"#NOMAP#")))="#NOMAP#","Standard","Mapping"))</f>
        <v/>
      </c>
    </row>
    <row r="909" spans="27:27" x14ac:dyDescent="0.25">
      <c r="AA909" t="str">
        <f>IF(Datei!$G909="","",IF(IFERROR(VLOOKUP(Datei!J909,Mapping!$A$5:$B$104,2,FALSE),IFERROR(VLOOKUP(Datei!J909&amp;"",Mapping!$A$5:$B$104,2,FALSE),IFERROR(VLOOKUP(VALUE(Datei!J909),Mapping!$A$5:$B$104,2,FALSE),"#NOMAP#")))="#NOMAP#","Standard","Mapping"))</f>
        <v/>
      </c>
    </row>
    <row r="910" spans="27:27" x14ac:dyDescent="0.25">
      <c r="AA910" t="str">
        <f>IF(Datei!$G910="","",IF(IFERROR(VLOOKUP(Datei!J910,Mapping!$A$5:$B$104,2,FALSE),IFERROR(VLOOKUP(Datei!J910&amp;"",Mapping!$A$5:$B$104,2,FALSE),IFERROR(VLOOKUP(VALUE(Datei!J910),Mapping!$A$5:$B$104,2,FALSE),"#NOMAP#")))="#NOMAP#","Standard","Mapping"))</f>
        <v/>
      </c>
    </row>
    <row r="911" spans="27:27" x14ac:dyDescent="0.25">
      <c r="AA911" t="str">
        <f>IF(Datei!$G911="","",IF(IFERROR(VLOOKUP(Datei!J911,Mapping!$A$5:$B$104,2,FALSE),IFERROR(VLOOKUP(Datei!J911&amp;"",Mapping!$A$5:$B$104,2,FALSE),IFERROR(VLOOKUP(VALUE(Datei!J911),Mapping!$A$5:$B$104,2,FALSE),"#NOMAP#")))="#NOMAP#","Standard","Mapping"))</f>
        <v/>
      </c>
    </row>
    <row r="912" spans="27:27" x14ac:dyDescent="0.25">
      <c r="AA912" t="str">
        <f>IF(Datei!$G912="","",IF(IFERROR(VLOOKUP(Datei!J912,Mapping!$A$5:$B$104,2,FALSE),IFERROR(VLOOKUP(Datei!J912&amp;"",Mapping!$A$5:$B$104,2,FALSE),IFERROR(VLOOKUP(VALUE(Datei!J912),Mapping!$A$5:$B$104,2,FALSE),"#NOMAP#")))="#NOMAP#","Standard","Mapping"))</f>
        <v/>
      </c>
    </row>
    <row r="913" spans="27:27" x14ac:dyDescent="0.25">
      <c r="AA913" t="str">
        <f>IF(Datei!$G913="","",IF(IFERROR(VLOOKUP(Datei!J913,Mapping!$A$5:$B$104,2,FALSE),IFERROR(VLOOKUP(Datei!J913&amp;"",Mapping!$A$5:$B$104,2,FALSE),IFERROR(VLOOKUP(VALUE(Datei!J913),Mapping!$A$5:$B$104,2,FALSE),"#NOMAP#")))="#NOMAP#","Standard","Mapping"))</f>
        <v/>
      </c>
    </row>
    <row r="914" spans="27:27" x14ac:dyDescent="0.25">
      <c r="AA914" t="str">
        <f>IF(Datei!$G914="","",IF(IFERROR(VLOOKUP(Datei!J914,Mapping!$A$5:$B$104,2,FALSE),IFERROR(VLOOKUP(Datei!J914&amp;"",Mapping!$A$5:$B$104,2,FALSE),IFERROR(VLOOKUP(VALUE(Datei!J914),Mapping!$A$5:$B$104,2,FALSE),"#NOMAP#")))="#NOMAP#","Standard","Mapping"))</f>
        <v/>
      </c>
    </row>
    <row r="915" spans="27:27" x14ac:dyDescent="0.25">
      <c r="AA915" t="str">
        <f>IF(Datei!$G915="","",IF(IFERROR(VLOOKUP(Datei!J915,Mapping!$A$5:$B$104,2,FALSE),IFERROR(VLOOKUP(Datei!J915&amp;"",Mapping!$A$5:$B$104,2,FALSE),IFERROR(VLOOKUP(VALUE(Datei!J915),Mapping!$A$5:$B$104,2,FALSE),"#NOMAP#")))="#NOMAP#","Standard","Mapping"))</f>
        <v/>
      </c>
    </row>
    <row r="916" spans="27:27" x14ac:dyDescent="0.25">
      <c r="AA916" t="str">
        <f>IF(Datei!$G916="","",IF(IFERROR(VLOOKUP(Datei!J916,Mapping!$A$5:$B$104,2,FALSE),IFERROR(VLOOKUP(Datei!J916&amp;"",Mapping!$A$5:$B$104,2,FALSE),IFERROR(VLOOKUP(VALUE(Datei!J916),Mapping!$A$5:$B$104,2,FALSE),"#NOMAP#")))="#NOMAP#","Standard","Mapping"))</f>
        <v/>
      </c>
    </row>
    <row r="917" spans="27:27" x14ac:dyDescent="0.25">
      <c r="AA917" t="str">
        <f>IF(Datei!$G917="","",IF(IFERROR(VLOOKUP(Datei!J917,Mapping!$A$5:$B$104,2,FALSE),IFERROR(VLOOKUP(Datei!J917&amp;"",Mapping!$A$5:$B$104,2,FALSE),IFERROR(VLOOKUP(VALUE(Datei!J917),Mapping!$A$5:$B$104,2,FALSE),"#NOMAP#")))="#NOMAP#","Standard","Mapping"))</f>
        <v/>
      </c>
    </row>
    <row r="918" spans="27:27" x14ac:dyDescent="0.25">
      <c r="AA918" t="str">
        <f>IF(Datei!$G918="","",IF(IFERROR(VLOOKUP(Datei!J918,Mapping!$A$5:$B$104,2,FALSE),IFERROR(VLOOKUP(Datei!J918&amp;"",Mapping!$A$5:$B$104,2,FALSE),IFERROR(VLOOKUP(VALUE(Datei!J918),Mapping!$A$5:$B$104,2,FALSE),"#NOMAP#")))="#NOMAP#","Standard","Mapping"))</f>
        <v/>
      </c>
    </row>
    <row r="919" spans="27:27" x14ac:dyDescent="0.25">
      <c r="AA919" t="str">
        <f>IF(Datei!$G919="","",IF(IFERROR(VLOOKUP(Datei!J919,Mapping!$A$5:$B$104,2,FALSE),IFERROR(VLOOKUP(Datei!J919&amp;"",Mapping!$A$5:$B$104,2,FALSE),IFERROR(VLOOKUP(VALUE(Datei!J919),Mapping!$A$5:$B$104,2,FALSE),"#NOMAP#")))="#NOMAP#","Standard","Mapping"))</f>
        <v/>
      </c>
    </row>
    <row r="920" spans="27:27" x14ac:dyDescent="0.25">
      <c r="AA920" t="str">
        <f>IF(Datei!$G920="","",IF(IFERROR(VLOOKUP(Datei!J920,Mapping!$A$5:$B$104,2,FALSE),IFERROR(VLOOKUP(Datei!J920&amp;"",Mapping!$A$5:$B$104,2,FALSE),IFERROR(VLOOKUP(VALUE(Datei!J920),Mapping!$A$5:$B$104,2,FALSE),"#NOMAP#")))="#NOMAP#","Standard","Mapping"))</f>
        <v/>
      </c>
    </row>
    <row r="921" spans="27:27" x14ac:dyDescent="0.25">
      <c r="AA921" t="str">
        <f>IF(Datei!$G921="","",IF(IFERROR(VLOOKUP(Datei!J921,Mapping!$A$5:$B$104,2,FALSE),IFERROR(VLOOKUP(Datei!J921&amp;"",Mapping!$A$5:$B$104,2,FALSE),IFERROR(VLOOKUP(VALUE(Datei!J921),Mapping!$A$5:$B$104,2,FALSE),"#NOMAP#")))="#NOMAP#","Standard","Mapping"))</f>
        <v/>
      </c>
    </row>
    <row r="922" spans="27:27" x14ac:dyDescent="0.25">
      <c r="AA922" t="str">
        <f>IF(Datei!$G922="","",IF(IFERROR(VLOOKUP(Datei!J922,Mapping!$A$5:$B$104,2,FALSE),IFERROR(VLOOKUP(Datei!J922&amp;"",Mapping!$A$5:$B$104,2,FALSE),IFERROR(VLOOKUP(VALUE(Datei!J922),Mapping!$A$5:$B$104,2,FALSE),"#NOMAP#")))="#NOMAP#","Standard","Mapping"))</f>
        <v/>
      </c>
    </row>
    <row r="923" spans="27:27" x14ac:dyDescent="0.25">
      <c r="AA923" t="str">
        <f>IF(Datei!$G923="","",IF(IFERROR(VLOOKUP(Datei!J923,Mapping!$A$5:$B$104,2,FALSE),IFERROR(VLOOKUP(Datei!J923&amp;"",Mapping!$A$5:$B$104,2,FALSE),IFERROR(VLOOKUP(VALUE(Datei!J923),Mapping!$A$5:$B$104,2,FALSE),"#NOMAP#")))="#NOMAP#","Standard","Mapping"))</f>
        <v/>
      </c>
    </row>
    <row r="924" spans="27:27" x14ac:dyDescent="0.25">
      <c r="AA924" t="str">
        <f>IF(Datei!$G924="","",IF(IFERROR(VLOOKUP(Datei!J924,Mapping!$A$5:$B$104,2,FALSE),IFERROR(VLOOKUP(Datei!J924&amp;"",Mapping!$A$5:$B$104,2,FALSE),IFERROR(VLOOKUP(VALUE(Datei!J924),Mapping!$A$5:$B$104,2,FALSE),"#NOMAP#")))="#NOMAP#","Standard","Mapping"))</f>
        <v/>
      </c>
    </row>
    <row r="925" spans="27:27" x14ac:dyDescent="0.25">
      <c r="AA925" t="str">
        <f>IF(Datei!$G925="","",IF(IFERROR(VLOOKUP(Datei!J925,Mapping!$A$5:$B$104,2,FALSE),IFERROR(VLOOKUP(Datei!J925&amp;"",Mapping!$A$5:$B$104,2,FALSE),IFERROR(VLOOKUP(VALUE(Datei!J925),Mapping!$A$5:$B$104,2,FALSE),"#NOMAP#")))="#NOMAP#","Standard","Mapping"))</f>
        <v/>
      </c>
    </row>
    <row r="926" spans="27:27" x14ac:dyDescent="0.25">
      <c r="AA926" t="str">
        <f>IF(Datei!$G926="","",IF(IFERROR(VLOOKUP(Datei!J926,Mapping!$A$5:$B$104,2,FALSE),IFERROR(VLOOKUP(Datei!J926&amp;"",Mapping!$A$5:$B$104,2,FALSE),IFERROR(VLOOKUP(VALUE(Datei!J926),Mapping!$A$5:$B$104,2,FALSE),"#NOMAP#")))="#NOMAP#","Standard","Mapping"))</f>
        <v/>
      </c>
    </row>
    <row r="927" spans="27:27" x14ac:dyDescent="0.25">
      <c r="AA927" t="str">
        <f>IF(Datei!$G927="","",IF(IFERROR(VLOOKUP(Datei!J927,Mapping!$A$5:$B$104,2,FALSE),IFERROR(VLOOKUP(Datei!J927&amp;"",Mapping!$A$5:$B$104,2,FALSE),IFERROR(VLOOKUP(VALUE(Datei!J927),Mapping!$A$5:$B$104,2,FALSE),"#NOMAP#")))="#NOMAP#","Standard","Mapping"))</f>
        <v/>
      </c>
    </row>
    <row r="928" spans="27:27" x14ac:dyDescent="0.25">
      <c r="AA928" t="str">
        <f>IF(Datei!$G928="","",IF(IFERROR(VLOOKUP(Datei!J928,Mapping!$A$5:$B$104,2,FALSE),IFERROR(VLOOKUP(Datei!J928&amp;"",Mapping!$A$5:$B$104,2,FALSE),IFERROR(VLOOKUP(VALUE(Datei!J928),Mapping!$A$5:$B$104,2,FALSE),"#NOMAP#")))="#NOMAP#","Standard","Mapping"))</f>
        <v/>
      </c>
    </row>
    <row r="929" spans="27:27" x14ac:dyDescent="0.25">
      <c r="AA929" t="str">
        <f>IF(Datei!$G929="","",IF(IFERROR(VLOOKUP(Datei!J929,Mapping!$A$5:$B$104,2,FALSE),IFERROR(VLOOKUP(Datei!J929&amp;"",Mapping!$A$5:$B$104,2,FALSE),IFERROR(VLOOKUP(VALUE(Datei!J929),Mapping!$A$5:$B$104,2,FALSE),"#NOMAP#")))="#NOMAP#","Standard","Mapping"))</f>
        <v/>
      </c>
    </row>
    <row r="930" spans="27:27" x14ac:dyDescent="0.25">
      <c r="AA930" t="str">
        <f>IF(Datei!$G930="","",IF(IFERROR(VLOOKUP(Datei!J930,Mapping!$A$5:$B$104,2,FALSE),IFERROR(VLOOKUP(Datei!J930&amp;"",Mapping!$A$5:$B$104,2,FALSE),IFERROR(VLOOKUP(VALUE(Datei!J930),Mapping!$A$5:$B$104,2,FALSE),"#NOMAP#")))="#NOMAP#","Standard","Mapping"))</f>
        <v/>
      </c>
    </row>
    <row r="931" spans="27:27" x14ac:dyDescent="0.25">
      <c r="AA931" t="str">
        <f>IF(Datei!$G931="","",IF(IFERROR(VLOOKUP(Datei!J931,Mapping!$A$5:$B$104,2,FALSE),IFERROR(VLOOKUP(Datei!J931&amp;"",Mapping!$A$5:$B$104,2,FALSE),IFERROR(VLOOKUP(VALUE(Datei!J931),Mapping!$A$5:$B$104,2,FALSE),"#NOMAP#")))="#NOMAP#","Standard","Mapping"))</f>
        <v/>
      </c>
    </row>
    <row r="932" spans="27:27" x14ac:dyDescent="0.25">
      <c r="AA932" t="str">
        <f>IF(Datei!$G932="","",IF(IFERROR(VLOOKUP(Datei!J932,Mapping!$A$5:$B$104,2,FALSE),IFERROR(VLOOKUP(Datei!J932&amp;"",Mapping!$A$5:$B$104,2,FALSE),IFERROR(VLOOKUP(VALUE(Datei!J932),Mapping!$A$5:$B$104,2,FALSE),"#NOMAP#")))="#NOMAP#","Standard","Mapping"))</f>
        <v/>
      </c>
    </row>
    <row r="933" spans="27:27" x14ac:dyDescent="0.25">
      <c r="AA933" t="str">
        <f>IF(Datei!$G933="","",IF(IFERROR(VLOOKUP(Datei!J933,Mapping!$A$5:$B$104,2,FALSE),IFERROR(VLOOKUP(Datei!J933&amp;"",Mapping!$A$5:$B$104,2,FALSE),IFERROR(VLOOKUP(VALUE(Datei!J933),Mapping!$A$5:$B$104,2,FALSE),"#NOMAP#")))="#NOMAP#","Standard","Mapping"))</f>
        <v/>
      </c>
    </row>
    <row r="934" spans="27:27" x14ac:dyDescent="0.25">
      <c r="AA934" t="str">
        <f>IF(Datei!$G934="","",IF(IFERROR(VLOOKUP(Datei!J934,Mapping!$A$5:$B$104,2,FALSE),IFERROR(VLOOKUP(Datei!J934&amp;"",Mapping!$A$5:$B$104,2,FALSE),IFERROR(VLOOKUP(VALUE(Datei!J934),Mapping!$A$5:$B$104,2,FALSE),"#NOMAP#")))="#NOMAP#","Standard","Mapping"))</f>
        <v/>
      </c>
    </row>
    <row r="935" spans="27:27" x14ac:dyDescent="0.25">
      <c r="AA935" t="str">
        <f>IF(Datei!$G935="","",IF(IFERROR(VLOOKUP(Datei!J935,Mapping!$A$5:$B$104,2,FALSE),IFERROR(VLOOKUP(Datei!J935&amp;"",Mapping!$A$5:$B$104,2,FALSE),IFERROR(VLOOKUP(VALUE(Datei!J935),Mapping!$A$5:$B$104,2,FALSE),"#NOMAP#")))="#NOMAP#","Standard","Mapping"))</f>
        <v/>
      </c>
    </row>
    <row r="936" spans="27:27" x14ac:dyDescent="0.25">
      <c r="AA936" t="str">
        <f>IF(Datei!$G936="","",IF(IFERROR(VLOOKUP(Datei!J936,Mapping!$A$5:$B$104,2,FALSE),IFERROR(VLOOKUP(Datei!J936&amp;"",Mapping!$A$5:$B$104,2,FALSE),IFERROR(VLOOKUP(VALUE(Datei!J936),Mapping!$A$5:$B$104,2,FALSE),"#NOMAP#")))="#NOMAP#","Standard","Mapping"))</f>
        <v/>
      </c>
    </row>
    <row r="937" spans="27:27" x14ac:dyDescent="0.25">
      <c r="AA937" t="str">
        <f>IF(Datei!$G937="","",IF(IFERROR(VLOOKUP(Datei!J937,Mapping!$A$5:$B$104,2,FALSE),IFERROR(VLOOKUP(Datei!J937&amp;"",Mapping!$A$5:$B$104,2,FALSE),IFERROR(VLOOKUP(VALUE(Datei!J937),Mapping!$A$5:$B$104,2,FALSE),"#NOMAP#")))="#NOMAP#","Standard","Mapping"))</f>
        <v/>
      </c>
    </row>
    <row r="938" spans="27:27" x14ac:dyDescent="0.25">
      <c r="AA938" t="str">
        <f>IF(Datei!$G938="","",IF(IFERROR(VLOOKUP(Datei!J938,Mapping!$A$5:$B$104,2,FALSE),IFERROR(VLOOKUP(Datei!J938&amp;"",Mapping!$A$5:$B$104,2,FALSE),IFERROR(VLOOKUP(VALUE(Datei!J938),Mapping!$A$5:$B$104,2,FALSE),"#NOMAP#")))="#NOMAP#","Standard","Mapping"))</f>
        <v/>
      </c>
    </row>
    <row r="939" spans="27:27" x14ac:dyDescent="0.25">
      <c r="AA939" t="str">
        <f>IF(Datei!$G939="","",IF(IFERROR(VLOOKUP(Datei!J939,Mapping!$A$5:$B$104,2,FALSE),IFERROR(VLOOKUP(Datei!J939&amp;"",Mapping!$A$5:$B$104,2,FALSE),IFERROR(VLOOKUP(VALUE(Datei!J939),Mapping!$A$5:$B$104,2,FALSE),"#NOMAP#")))="#NOMAP#","Standard","Mapping"))</f>
        <v/>
      </c>
    </row>
    <row r="940" spans="27:27" x14ac:dyDescent="0.25">
      <c r="AA940" t="str">
        <f>IF(Datei!$G940="","",IF(IFERROR(VLOOKUP(Datei!J940,Mapping!$A$5:$B$104,2,FALSE),IFERROR(VLOOKUP(Datei!J940&amp;"",Mapping!$A$5:$B$104,2,FALSE),IFERROR(VLOOKUP(VALUE(Datei!J940),Mapping!$A$5:$B$104,2,FALSE),"#NOMAP#")))="#NOMAP#","Standard","Mapping"))</f>
        <v/>
      </c>
    </row>
    <row r="941" spans="27:27" x14ac:dyDescent="0.25">
      <c r="AA941" t="str">
        <f>IF(Datei!$G941="","",IF(IFERROR(VLOOKUP(Datei!J941,Mapping!$A$5:$B$104,2,FALSE),IFERROR(VLOOKUP(Datei!J941&amp;"",Mapping!$A$5:$B$104,2,FALSE),IFERROR(VLOOKUP(VALUE(Datei!J941),Mapping!$A$5:$B$104,2,FALSE),"#NOMAP#")))="#NOMAP#","Standard","Mapping"))</f>
        <v/>
      </c>
    </row>
    <row r="942" spans="27:27" x14ac:dyDescent="0.25">
      <c r="AA942" t="str">
        <f>IF(Datei!$G942="","",IF(IFERROR(VLOOKUP(Datei!J942,Mapping!$A$5:$B$104,2,FALSE),IFERROR(VLOOKUP(Datei!J942&amp;"",Mapping!$A$5:$B$104,2,FALSE),IFERROR(VLOOKUP(VALUE(Datei!J942),Mapping!$A$5:$B$104,2,FALSE),"#NOMAP#")))="#NOMAP#","Standard","Mapping"))</f>
        <v/>
      </c>
    </row>
    <row r="943" spans="27:27" x14ac:dyDescent="0.25">
      <c r="AA943" t="str">
        <f>IF(Datei!$G943="","",IF(IFERROR(VLOOKUP(Datei!J943,Mapping!$A$5:$B$104,2,FALSE),IFERROR(VLOOKUP(Datei!J943&amp;"",Mapping!$A$5:$B$104,2,FALSE),IFERROR(VLOOKUP(VALUE(Datei!J943),Mapping!$A$5:$B$104,2,FALSE),"#NOMAP#")))="#NOMAP#","Standard","Mapping"))</f>
        <v/>
      </c>
    </row>
    <row r="944" spans="27:27" x14ac:dyDescent="0.25">
      <c r="AA944" t="str">
        <f>IF(Datei!$G944="","",IF(IFERROR(VLOOKUP(Datei!J944,Mapping!$A$5:$B$104,2,FALSE),IFERROR(VLOOKUP(Datei!J944&amp;"",Mapping!$A$5:$B$104,2,FALSE),IFERROR(VLOOKUP(VALUE(Datei!J944),Mapping!$A$5:$B$104,2,FALSE),"#NOMAP#")))="#NOMAP#","Standard","Mapping"))</f>
        <v/>
      </c>
    </row>
    <row r="945" spans="27:27" x14ac:dyDescent="0.25">
      <c r="AA945" t="str">
        <f>IF(Datei!$G945="","",IF(IFERROR(VLOOKUP(Datei!J945,Mapping!$A$5:$B$104,2,FALSE),IFERROR(VLOOKUP(Datei!J945&amp;"",Mapping!$A$5:$B$104,2,FALSE),IFERROR(VLOOKUP(VALUE(Datei!J945),Mapping!$A$5:$B$104,2,FALSE),"#NOMAP#")))="#NOMAP#","Standard","Mapping"))</f>
        <v/>
      </c>
    </row>
    <row r="946" spans="27:27" x14ac:dyDescent="0.25">
      <c r="AA946" t="str">
        <f>IF(Datei!$G946="","",IF(IFERROR(VLOOKUP(Datei!J946,Mapping!$A$5:$B$104,2,FALSE),IFERROR(VLOOKUP(Datei!J946&amp;"",Mapping!$A$5:$B$104,2,FALSE),IFERROR(VLOOKUP(VALUE(Datei!J946),Mapping!$A$5:$B$104,2,FALSE),"#NOMAP#")))="#NOMAP#","Standard","Mapping"))</f>
        <v/>
      </c>
    </row>
    <row r="947" spans="27:27" x14ac:dyDescent="0.25">
      <c r="AA947" t="str">
        <f>IF(Datei!$G947="","",IF(IFERROR(VLOOKUP(Datei!J947,Mapping!$A$5:$B$104,2,FALSE),IFERROR(VLOOKUP(Datei!J947&amp;"",Mapping!$A$5:$B$104,2,FALSE),IFERROR(VLOOKUP(VALUE(Datei!J947),Mapping!$A$5:$B$104,2,FALSE),"#NOMAP#")))="#NOMAP#","Standard","Mapping"))</f>
        <v/>
      </c>
    </row>
    <row r="948" spans="27:27" x14ac:dyDescent="0.25">
      <c r="AA948" t="str">
        <f>IF(Datei!$G948="","",IF(IFERROR(VLOOKUP(Datei!J948,Mapping!$A$5:$B$104,2,FALSE),IFERROR(VLOOKUP(Datei!J948&amp;"",Mapping!$A$5:$B$104,2,FALSE),IFERROR(VLOOKUP(VALUE(Datei!J948),Mapping!$A$5:$B$104,2,FALSE),"#NOMAP#")))="#NOMAP#","Standard","Mapping"))</f>
        <v/>
      </c>
    </row>
    <row r="949" spans="27:27" x14ac:dyDescent="0.25">
      <c r="AA949" t="str">
        <f>IF(Datei!$G949="","",IF(IFERROR(VLOOKUP(Datei!J949,Mapping!$A$5:$B$104,2,FALSE),IFERROR(VLOOKUP(Datei!J949&amp;"",Mapping!$A$5:$B$104,2,FALSE),IFERROR(VLOOKUP(VALUE(Datei!J949),Mapping!$A$5:$B$104,2,FALSE),"#NOMAP#")))="#NOMAP#","Standard","Mapping"))</f>
        <v/>
      </c>
    </row>
    <row r="950" spans="27:27" x14ac:dyDescent="0.25">
      <c r="AA950" t="str">
        <f>IF(Datei!$G950="","",IF(IFERROR(VLOOKUP(Datei!J950,Mapping!$A$5:$B$104,2,FALSE),IFERROR(VLOOKUP(Datei!J950&amp;"",Mapping!$A$5:$B$104,2,FALSE),IFERROR(VLOOKUP(VALUE(Datei!J950),Mapping!$A$5:$B$104,2,FALSE),"#NOMAP#")))="#NOMAP#","Standard","Mapping"))</f>
        <v/>
      </c>
    </row>
    <row r="951" spans="27:27" x14ac:dyDescent="0.25">
      <c r="AA951" t="str">
        <f>IF(Datei!$G951="","",IF(IFERROR(VLOOKUP(Datei!J951,Mapping!$A$5:$B$104,2,FALSE),IFERROR(VLOOKUP(Datei!J951&amp;"",Mapping!$A$5:$B$104,2,FALSE),IFERROR(VLOOKUP(VALUE(Datei!J951),Mapping!$A$5:$B$104,2,FALSE),"#NOMAP#")))="#NOMAP#","Standard","Mapping"))</f>
        <v/>
      </c>
    </row>
    <row r="952" spans="27:27" x14ac:dyDescent="0.25">
      <c r="AA952" t="str">
        <f>IF(Datei!$G952="","",IF(IFERROR(VLOOKUP(Datei!J952,Mapping!$A$5:$B$104,2,FALSE),IFERROR(VLOOKUP(Datei!J952&amp;"",Mapping!$A$5:$B$104,2,FALSE),IFERROR(VLOOKUP(VALUE(Datei!J952),Mapping!$A$5:$B$104,2,FALSE),"#NOMAP#")))="#NOMAP#","Standard","Mapping"))</f>
        <v/>
      </c>
    </row>
    <row r="953" spans="27:27" x14ac:dyDescent="0.25">
      <c r="AA953" t="str">
        <f>IF(Datei!$G953="","",IF(IFERROR(VLOOKUP(Datei!J953,Mapping!$A$5:$B$104,2,FALSE),IFERROR(VLOOKUP(Datei!J953&amp;"",Mapping!$A$5:$B$104,2,FALSE),IFERROR(VLOOKUP(VALUE(Datei!J953),Mapping!$A$5:$B$104,2,FALSE),"#NOMAP#")))="#NOMAP#","Standard","Mapping"))</f>
        <v/>
      </c>
    </row>
    <row r="954" spans="27:27" x14ac:dyDescent="0.25">
      <c r="AA954" t="str">
        <f>IF(Datei!$G954="","",IF(IFERROR(VLOOKUP(Datei!J954,Mapping!$A$5:$B$104,2,FALSE),IFERROR(VLOOKUP(Datei!J954&amp;"",Mapping!$A$5:$B$104,2,FALSE),IFERROR(VLOOKUP(VALUE(Datei!J954),Mapping!$A$5:$B$104,2,FALSE),"#NOMAP#")))="#NOMAP#","Standard","Mapping"))</f>
        <v/>
      </c>
    </row>
    <row r="955" spans="27:27" x14ac:dyDescent="0.25">
      <c r="AA955" t="str">
        <f>IF(Datei!$G955="","",IF(IFERROR(VLOOKUP(Datei!J955,Mapping!$A$5:$B$104,2,FALSE),IFERROR(VLOOKUP(Datei!J955&amp;"",Mapping!$A$5:$B$104,2,FALSE),IFERROR(VLOOKUP(VALUE(Datei!J955),Mapping!$A$5:$B$104,2,FALSE),"#NOMAP#")))="#NOMAP#","Standard","Mapping"))</f>
        <v/>
      </c>
    </row>
    <row r="956" spans="27:27" x14ac:dyDescent="0.25">
      <c r="AA956" t="str">
        <f>IF(Datei!$G956="","",IF(IFERROR(VLOOKUP(Datei!J956,Mapping!$A$5:$B$104,2,FALSE),IFERROR(VLOOKUP(Datei!J956&amp;"",Mapping!$A$5:$B$104,2,FALSE),IFERROR(VLOOKUP(VALUE(Datei!J956),Mapping!$A$5:$B$104,2,FALSE),"#NOMAP#")))="#NOMAP#","Standard","Mapping"))</f>
        <v/>
      </c>
    </row>
    <row r="957" spans="27:27" x14ac:dyDescent="0.25">
      <c r="AA957" t="str">
        <f>IF(Datei!$G957="","",IF(IFERROR(VLOOKUP(Datei!J957,Mapping!$A$5:$B$104,2,FALSE),IFERROR(VLOOKUP(Datei!J957&amp;"",Mapping!$A$5:$B$104,2,FALSE),IFERROR(VLOOKUP(VALUE(Datei!J957),Mapping!$A$5:$B$104,2,FALSE),"#NOMAP#")))="#NOMAP#","Standard","Mapping"))</f>
        <v/>
      </c>
    </row>
    <row r="958" spans="27:27" x14ac:dyDescent="0.25">
      <c r="AA958" t="str">
        <f>IF(Datei!$G958="","",IF(IFERROR(VLOOKUP(Datei!J958,Mapping!$A$5:$B$104,2,FALSE),IFERROR(VLOOKUP(Datei!J958&amp;"",Mapping!$A$5:$B$104,2,FALSE),IFERROR(VLOOKUP(VALUE(Datei!J958),Mapping!$A$5:$B$104,2,FALSE),"#NOMAP#")))="#NOMAP#","Standard","Mapping"))</f>
        <v/>
      </c>
    </row>
    <row r="959" spans="27:27" x14ac:dyDescent="0.25">
      <c r="AA959" t="str">
        <f>IF(Datei!$G959="","",IF(IFERROR(VLOOKUP(Datei!J959,Mapping!$A$5:$B$104,2,FALSE),IFERROR(VLOOKUP(Datei!J959&amp;"",Mapping!$A$5:$B$104,2,FALSE),IFERROR(VLOOKUP(VALUE(Datei!J959),Mapping!$A$5:$B$104,2,FALSE),"#NOMAP#")))="#NOMAP#","Standard","Mapping"))</f>
        <v/>
      </c>
    </row>
    <row r="960" spans="27:27" x14ac:dyDescent="0.25">
      <c r="AA960" t="str">
        <f>IF(Datei!$G960="","",IF(IFERROR(VLOOKUP(Datei!J960,Mapping!$A$5:$B$104,2,FALSE),IFERROR(VLOOKUP(Datei!J960&amp;"",Mapping!$A$5:$B$104,2,FALSE),IFERROR(VLOOKUP(VALUE(Datei!J960),Mapping!$A$5:$B$104,2,FALSE),"#NOMAP#")))="#NOMAP#","Standard","Mapping"))</f>
        <v/>
      </c>
    </row>
    <row r="961" spans="27:27" x14ac:dyDescent="0.25">
      <c r="AA961" t="str">
        <f>IF(Datei!$G961="","",IF(IFERROR(VLOOKUP(Datei!J961,Mapping!$A$5:$B$104,2,FALSE),IFERROR(VLOOKUP(Datei!J961&amp;"",Mapping!$A$5:$B$104,2,FALSE),IFERROR(VLOOKUP(VALUE(Datei!J961),Mapping!$A$5:$B$104,2,FALSE),"#NOMAP#")))="#NOMAP#","Standard","Mapping"))</f>
        <v/>
      </c>
    </row>
    <row r="962" spans="27:27" x14ac:dyDescent="0.25">
      <c r="AA962" t="str">
        <f>IF(Datei!$G962="","",IF(IFERROR(VLOOKUP(Datei!J962,Mapping!$A$5:$B$104,2,FALSE),IFERROR(VLOOKUP(Datei!J962&amp;"",Mapping!$A$5:$B$104,2,FALSE),IFERROR(VLOOKUP(VALUE(Datei!J962),Mapping!$A$5:$B$104,2,FALSE),"#NOMAP#")))="#NOMAP#","Standard","Mapping"))</f>
        <v/>
      </c>
    </row>
    <row r="963" spans="27:27" x14ac:dyDescent="0.25">
      <c r="AA963" t="str">
        <f>IF(Datei!$G963="","",IF(IFERROR(VLOOKUP(Datei!J963,Mapping!$A$5:$B$104,2,FALSE),IFERROR(VLOOKUP(Datei!J963&amp;"",Mapping!$A$5:$B$104,2,FALSE),IFERROR(VLOOKUP(VALUE(Datei!J963),Mapping!$A$5:$B$104,2,FALSE),"#NOMAP#")))="#NOMAP#","Standard","Mapping"))</f>
        <v/>
      </c>
    </row>
    <row r="964" spans="27:27" x14ac:dyDescent="0.25">
      <c r="AA964" t="str">
        <f>IF(Datei!$G964="","",IF(IFERROR(VLOOKUP(Datei!J964,Mapping!$A$5:$B$104,2,FALSE),IFERROR(VLOOKUP(Datei!J964&amp;"",Mapping!$A$5:$B$104,2,FALSE),IFERROR(VLOOKUP(VALUE(Datei!J964),Mapping!$A$5:$B$104,2,FALSE),"#NOMAP#")))="#NOMAP#","Standard","Mapping"))</f>
        <v/>
      </c>
    </row>
    <row r="965" spans="27:27" x14ac:dyDescent="0.25">
      <c r="AA965" t="str">
        <f>IF(Datei!$G965="","",IF(IFERROR(VLOOKUP(Datei!J965,Mapping!$A$5:$B$104,2,FALSE),IFERROR(VLOOKUP(Datei!J965&amp;"",Mapping!$A$5:$B$104,2,FALSE),IFERROR(VLOOKUP(VALUE(Datei!J965),Mapping!$A$5:$B$104,2,FALSE),"#NOMAP#")))="#NOMAP#","Standard","Mapping"))</f>
        <v/>
      </c>
    </row>
    <row r="966" spans="27:27" x14ac:dyDescent="0.25">
      <c r="AA966" t="str">
        <f>IF(Datei!$G966="","",IF(IFERROR(VLOOKUP(Datei!J966,Mapping!$A$5:$B$104,2,FALSE),IFERROR(VLOOKUP(Datei!J966&amp;"",Mapping!$A$5:$B$104,2,FALSE),IFERROR(VLOOKUP(VALUE(Datei!J966),Mapping!$A$5:$B$104,2,FALSE),"#NOMAP#")))="#NOMAP#","Standard","Mapping"))</f>
        <v/>
      </c>
    </row>
    <row r="967" spans="27:27" x14ac:dyDescent="0.25">
      <c r="AA967" t="str">
        <f>IF(Datei!$G967="","",IF(IFERROR(VLOOKUP(Datei!J967,Mapping!$A$5:$B$104,2,FALSE),IFERROR(VLOOKUP(Datei!J967&amp;"",Mapping!$A$5:$B$104,2,FALSE),IFERROR(VLOOKUP(VALUE(Datei!J967),Mapping!$A$5:$B$104,2,FALSE),"#NOMAP#")))="#NOMAP#","Standard","Mapping"))</f>
        <v/>
      </c>
    </row>
    <row r="968" spans="27:27" x14ac:dyDescent="0.25">
      <c r="AA968" t="str">
        <f>IF(Datei!$G968="","",IF(IFERROR(VLOOKUP(Datei!J968,Mapping!$A$5:$B$104,2,FALSE),IFERROR(VLOOKUP(Datei!J968&amp;"",Mapping!$A$5:$B$104,2,FALSE),IFERROR(VLOOKUP(VALUE(Datei!J968),Mapping!$A$5:$B$104,2,FALSE),"#NOMAP#")))="#NOMAP#","Standard","Mapping"))</f>
        <v/>
      </c>
    </row>
    <row r="969" spans="27:27" x14ac:dyDescent="0.25">
      <c r="AA969" t="str">
        <f>IF(Datei!$G969="","",IF(IFERROR(VLOOKUP(Datei!J969,Mapping!$A$5:$B$104,2,FALSE),IFERROR(VLOOKUP(Datei!J969&amp;"",Mapping!$A$5:$B$104,2,FALSE),IFERROR(VLOOKUP(VALUE(Datei!J969),Mapping!$A$5:$B$104,2,FALSE),"#NOMAP#")))="#NOMAP#","Standard","Mapping"))</f>
        <v/>
      </c>
    </row>
    <row r="970" spans="27:27" x14ac:dyDescent="0.25">
      <c r="AA970" t="str">
        <f>IF(Datei!$G970="","",IF(IFERROR(VLOOKUP(Datei!J970,Mapping!$A$5:$B$104,2,FALSE),IFERROR(VLOOKUP(Datei!J970&amp;"",Mapping!$A$5:$B$104,2,FALSE),IFERROR(VLOOKUP(VALUE(Datei!J970),Mapping!$A$5:$B$104,2,FALSE),"#NOMAP#")))="#NOMAP#","Standard","Mapping"))</f>
        <v/>
      </c>
    </row>
    <row r="971" spans="27:27" x14ac:dyDescent="0.25">
      <c r="AA971" t="str">
        <f>IF(Datei!$G971="","",IF(IFERROR(VLOOKUP(Datei!J971,Mapping!$A$5:$B$104,2,FALSE),IFERROR(VLOOKUP(Datei!J971&amp;"",Mapping!$A$5:$B$104,2,FALSE),IFERROR(VLOOKUP(VALUE(Datei!J971),Mapping!$A$5:$B$104,2,FALSE),"#NOMAP#")))="#NOMAP#","Standard","Mapping"))</f>
        <v/>
      </c>
    </row>
    <row r="972" spans="27:27" x14ac:dyDescent="0.25">
      <c r="AA972" t="str">
        <f>IF(Datei!$G972="","",IF(IFERROR(VLOOKUP(Datei!J972,Mapping!$A$5:$B$104,2,FALSE),IFERROR(VLOOKUP(Datei!J972&amp;"",Mapping!$A$5:$B$104,2,FALSE),IFERROR(VLOOKUP(VALUE(Datei!J972),Mapping!$A$5:$B$104,2,FALSE),"#NOMAP#")))="#NOMAP#","Standard","Mapping"))</f>
        <v/>
      </c>
    </row>
    <row r="973" spans="27:27" x14ac:dyDescent="0.25">
      <c r="AA973" t="str">
        <f>IF(Datei!$G973="","",IF(IFERROR(VLOOKUP(Datei!J973,Mapping!$A$5:$B$104,2,FALSE),IFERROR(VLOOKUP(Datei!J973&amp;"",Mapping!$A$5:$B$104,2,FALSE),IFERROR(VLOOKUP(VALUE(Datei!J973),Mapping!$A$5:$B$104,2,FALSE),"#NOMAP#")))="#NOMAP#","Standard","Mapping"))</f>
        <v/>
      </c>
    </row>
    <row r="974" spans="27:27" x14ac:dyDescent="0.25">
      <c r="AA974" t="str">
        <f>IF(Datei!$G974="","",IF(IFERROR(VLOOKUP(Datei!J974,Mapping!$A$5:$B$104,2,FALSE),IFERROR(VLOOKUP(Datei!J974&amp;"",Mapping!$A$5:$B$104,2,FALSE),IFERROR(VLOOKUP(VALUE(Datei!J974),Mapping!$A$5:$B$104,2,FALSE),"#NOMAP#")))="#NOMAP#","Standard","Mapping"))</f>
        <v/>
      </c>
    </row>
    <row r="975" spans="27:27" x14ac:dyDescent="0.25">
      <c r="AA975" t="str">
        <f>IF(Datei!$G975="","",IF(IFERROR(VLOOKUP(Datei!J975,Mapping!$A$5:$B$104,2,FALSE),IFERROR(VLOOKUP(Datei!J975&amp;"",Mapping!$A$5:$B$104,2,FALSE),IFERROR(VLOOKUP(VALUE(Datei!J975),Mapping!$A$5:$B$104,2,FALSE),"#NOMAP#")))="#NOMAP#","Standard","Mapping"))</f>
        <v/>
      </c>
    </row>
    <row r="976" spans="27:27" x14ac:dyDescent="0.25">
      <c r="AA976" t="str">
        <f>IF(Datei!$G976="","",IF(IFERROR(VLOOKUP(Datei!J976,Mapping!$A$5:$B$104,2,FALSE),IFERROR(VLOOKUP(Datei!J976&amp;"",Mapping!$A$5:$B$104,2,FALSE),IFERROR(VLOOKUP(VALUE(Datei!J976),Mapping!$A$5:$B$104,2,FALSE),"#NOMAP#")))="#NOMAP#","Standard","Mapping"))</f>
        <v/>
      </c>
    </row>
    <row r="977" spans="27:27" x14ac:dyDescent="0.25">
      <c r="AA977" t="str">
        <f>IF(Datei!$G977="","",IF(IFERROR(VLOOKUP(Datei!J977,Mapping!$A$5:$B$104,2,FALSE),IFERROR(VLOOKUP(Datei!J977&amp;"",Mapping!$A$5:$B$104,2,FALSE),IFERROR(VLOOKUP(VALUE(Datei!J977),Mapping!$A$5:$B$104,2,FALSE),"#NOMAP#")))="#NOMAP#","Standard","Mapping"))</f>
        <v/>
      </c>
    </row>
    <row r="978" spans="27:27" x14ac:dyDescent="0.25">
      <c r="AA978" t="str">
        <f>IF(Datei!$G978="","",IF(IFERROR(VLOOKUP(Datei!J978,Mapping!$A$5:$B$104,2,FALSE),IFERROR(VLOOKUP(Datei!J978&amp;"",Mapping!$A$5:$B$104,2,FALSE),IFERROR(VLOOKUP(VALUE(Datei!J978),Mapping!$A$5:$B$104,2,FALSE),"#NOMAP#")))="#NOMAP#","Standard","Mapping"))</f>
        <v/>
      </c>
    </row>
    <row r="979" spans="27:27" x14ac:dyDescent="0.25">
      <c r="AA979" t="str">
        <f>IF(Datei!$G979="","",IF(IFERROR(VLOOKUP(Datei!J979,Mapping!$A$5:$B$104,2,FALSE),IFERROR(VLOOKUP(Datei!J979&amp;"",Mapping!$A$5:$B$104,2,FALSE),IFERROR(VLOOKUP(VALUE(Datei!J979),Mapping!$A$5:$B$104,2,FALSE),"#NOMAP#")))="#NOMAP#","Standard","Mapping"))</f>
        <v/>
      </c>
    </row>
    <row r="980" spans="27:27" x14ac:dyDescent="0.25">
      <c r="AA980" t="str">
        <f>IF(Datei!$G980="","",IF(IFERROR(VLOOKUP(Datei!J980,Mapping!$A$5:$B$104,2,FALSE),IFERROR(VLOOKUP(Datei!J980&amp;"",Mapping!$A$5:$B$104,2,FALSE),IFERROR(VLOOKUP(VALUE(Datei!J980),Mapping!$A$5:$B$104,2,FALSE),"#NOMAP#")))="#NOMAP#","Standard","Mapping"))</f>
        <v/>
      </c>
    </row>
    <row r="981" spans="27:27" x14ac:dyDescent="0.25">
      <c r="AA981" t="str">
        <f>IF(Datei!$G981="","",IF(IFERROR(VLOOKUP(Datei!J981,Mapping!$A$5:$B$104,2,FALSE),IFERROR(VLOOKUP(Datei!J981&amp;"",Mapping!$A$5:$B$104,2,FALSE),IFERROR(VLOOKUP(VALUE(Datei!J981),Mapping!$A$5:$B$104,2,FALSE),"#NOMAP#")))="#NOMAP#","Standard","Mapping"))</f>
        <v/>
      </c>
    </row>
    <row r="982" spans="27:27" x14ac:dyDescent="0.25">
      <c r="AA982" t="str">
        <f>IF(Datei!$G982="","",IF(IFERROR(VLOOKUP(Datei!J982,Mapping!$A$5:$B$104,2,FALSE),IFERROR(VLOOKUP(Datei!J982&amp;"",Mapping!$A$5:$B$104,2,FALSE),IFERROR(VLOOKUP(VALUE(Datei!J982),Mapping!$A$5:$B$104,2,FALSE),"#NOMAP#")))="#NOMAP#","Standard","Mapping"))</f>
        <v/>
      </c>
    </row>
    <row r="983" spans="27:27" x14ac:dyDescent="0.25">
      <c r="AA983" t="str">
        <f>IF(Datei!$G983="","",IF(IFERROR(VLOOKUP(Datei!J983,Mapping!$A$5:$B$104,2,FALSE),IFERROR(VLOOKUP(Datei!J983&amp;"",Mapping!$A$5:$B$104,2,FALSE),IFERROR(VLOOKUP(VALUE(Datei!J983),Mapping!$A$5:$B$104,2,FALSE),"#NOMAP#")))="#NOMAP#","Standard","Mapping"))</f>
        <v/>
      </c>
    </row>
    <row r="984" spans="27:27" x14ac:dyDescent="0.25">
      <c r="AA984" t="str">
        <f>IF(Datei!$G984="","",IF(IFERROR(VLOOKUP(Datei!J984,Mapping!$A$5:$B$104,2,FALSE),IFERROR(VLOOKUP(Datei!J984&amp;"",Mapping!$A$5:$B$104,2,FALSE),IFERROR(VLOOKUP(VALUE(Datei!J984),Mapping!$A$5:$B$104,2,FALSE),"#NOMAP#")))="#NOMAP#","Standard","Mapping"))</f>
        <v/>
      </c>
    </row>
    <row r="985" spans="27:27" x14ac:dyDescent="0.25">
      <c r="AA985" t="str">
        <f>IF(Datei!$G985="","",IF(IFERROR(VLOOKUP(Datei!J985,Mapping!$A$5:$B$104,2,FALSE),IFERROR(VLOOKUP(Datei!J985&amp;"",Mapping!$A$5:$B$104,2,FALSE),IFERROR(VLOOKUP(VALUE(Datei!J985),Mapping!$A$5:$B$104,2,FALSE),"#NOMAP#")))="#NOMAP#","Standard","Mapping"))</f>
        <v/>
      </c>
    </row>
    <row r="986" spans="27:27" x14ac:dyDescent="0.25">
      <c r="AA986" t="str">
        <f>IF(Datei!$G986="","",IF(IFERROR(VLOOKUP(Datei!J986,Mapping!$A$5:$B$104,2,FALSE),IFERROR(VLOOKUP(Datei!J986&amp;"",Mapping!$A$5:$B$104,2,FALSE),IFERROR(VLOOKUP(VALUE(Datei!J986),Mapping!$A$5:$B$104,2,FALSE),"#NOMAP#")))="#NOMAP#","Standard","Mapping"))</f>
        <v/>
      </c>
    </row>
    <row r="987" spans="27:27" x14ac:dyDescent="0.25">
      <c r="AA987" t="str">
        <f>IF(Datei!$G987="","",IF(IFERROR(VLOOKUP(Datei!J987,Mapping!$A$5:$B$104,2,FALSE),IFERROR(VLOOKUP(Datei!J987&amp;"",Mapping!$A$5:$B$104,2,FALSE),IFERROR(VLOOKUP(VALUE(Datei!J987),Mapping!$A$5:$B$104,2,FALSE),"#NOMAP#")))="#NOMAP#","Standard","Mapping"))</f>
        <v/>
      </c>
    </row>
    <row r="988" spans="27:27" x14ac:dyDescent="0.25">
      <c r="AA988" t="str">
        <f>IF(Datei!$G988="","",IF(IFERROR(VLOOKUP(Datei!J988,Mapping!$A$5:$B$104,2,FALSE),IFERROR(VLOOKUP(Datei!J988&amp;"",Mapping!$A$5:$B$104,2,FALSE),IFERROR(VLOOKUP(VALUE(Datei!J988),Mapping!$A$5:$B$104,2,FALSE),"#NOMAP#")))="#NOMAP#","Standard","Mapping"))</f>
        <v/>
      </c>
    </row>
    <row r="989" spans="27:27" x14ac:dyDescent="0.25">
      <c r="AA989" t="str">
        <f>IF(Datei!$G989="","",IF(IFERROR(VLOOKUP(Datei!J989,Mapping!$A$5:$B$104,2,FALSE),IFERROR(VLOOKUP(Datei!J989&amp;"",Mapping!$A$5:$B$104,2,FALSE),IFERROR(VLOOKUP(VALUE(Datei!J989),Mapping!$A$5:$B$104,2,FALSE),"#NOMAP#")))="#NOMAP#","Standard","Mapping"))</f>
        <v/>
      </c>
    </row>
    <row r="990" spans="27:27" x14ac:dyDescent="0.25">
      <c r="AA990" t="str">
        <f>IF(Datei!$G990="","",IF(IFERROR(VLOOKUP(Datei!J990,Mapping!$A$5:$B$104,2,FALSE),IFERROR(VLOOKUP(Datei!J990&amp;"",Mapping!$A$5:$B$104,2,FALSE),IFERROR(VLOOKUP(VALUE(Datei!J990),Mapping!$A$5:$B$104,2,FALSE),"#NOMAP#")))="#NOMAP#","Standard","Mapping"))</f>
        <v/>
      </c>
    </row>
    <row r="991" spans="27:27" x14ac:dyDescent="0.25">
      <c r="AA991" t="str">
        <f>IF(Datei!$G991="","",IF(IFERROR(VLOOKUP(Datei!J991,Mapping!$A$5:$B$104,2,FALSE),IFERROR(VLOOKUP(Datei!J991&amp;"",Mapping!$A$5:$B$104,2,FALSE),IFERROR(VLOOKUP(VALUE(Datei!J991),Mapping!$A$5:$B$104,2,FALSE),"#NOMAP#")))="#NOMAP#","Standard","Mapping"))</f>
        <v/>
      </c>
    </row>
    <row r="992" spans="27:27" x14ac:dyDescent="0.25">
      <c r="AA992" t="str">
        <f>IF(Datei!$G992="","",IF(IFERROR(VLOOKUP(Datei!J992,Mapping!$A$5:$B$104,2,FALSE),IFERROR(VLOOKUP(Datei!J992&amp;"",Mapping!$A$5:$B$104,2,FALSE),IFERROR(VLOOKUP(VALUE(Datei!J992),Mapping!$A$5:$B$104,2,FALSE),"#NOMAP#")))="#NOMAP#","Standard","Mapping"))</f>
        <v/>
      </c>
    </row>
    <row r="993" spans="27:27" x14ac:dyDescent="0.25">
      <c r="AA993" t="str">
        <f>IF(Datei!$G993="","",IF(IFERROR(VLOOKUP(Datei!J993,Mapping!$A$5:$B$104,2,FALSE),IFERROR(VLOOKUP(Datei!J993&amp;"",Mapping!$A$5:$B$104,2,FALSE),IFERROR(VLOOKUP(VALUE(Datei!J993),Mapping!$A$5:$B$104,2,FALSE),"#NOMAP#")))="#NOMAP#","Standard","Mapping"))</f>
        <v/>
      </c>
    </row>
    <row r="994" spans="27:27" x14ac:dyDescent="0.25">
      <c r="AA994" t="str">
        <f>IF(Datei!$G994="","",IF(IFERROR(VLOOKUP(Datei!J994,Mapping!$A$5:$B$104,2,FALSE),IFERROR(VLOOKUP(Datei!J994&amp;"",Mapping!$A$5:$B$104,2,FALSE),IFERROR(VLOOKUP(VALUE(Datei!J994),Mapping!$A$5:$B$104,2,FALSE),"#NOMAP#")))="#NOMAP#","Standard","Mapping"))</f>
        <v/>
      </c>
    </row>
    <row r="995" spans="27:27" x14ac:dyDescent="0.25">
      <c r="AA995" t="str">
        <f>IF(Datei!$G995="","",IF(IFERROR(VLOOKUP(Datei!J995,Mapping!$A$5:$B$104,2,FALSE),IFERROR(VLOOKUP(Datei!J995&amp;"",Mapping!$A$5:$B$104,2,FALSE),IFERROR(VLOOKUP(VALUE(Datei!J995),Mapping!$A$5:$B$104,2,FALSE),"#NOMAP#")))="#NOMAP#","Standard","Mapping"))</f>
        <v/>
      </c>
    </row>
    <row r="996" spans="27:27" x14ac:dyDescent="0.25">
      <c r="AA996" t="str">
        <f>IF(Datei!$G996="","",IF(IFERROR(VLOOKUP(Datei!J996,Mapping!$A$5:$B$104,2,FALSE),IFERROR(VLOOKUP(Datei!J996&amp;"",Mapping!$A$5:$B$104,2,FALSE),IFERROR(VLOOKUP(VALUE(Datei!J996),Mapping!$A$5:$B$104,2,FALSE),"#NOMAP#")))="#NOMAP#","Standard","Mapping"))</f>
        <v/>
      </c>
    </row>
    <row r="997" spans="27:27" x14ac:dyDescent="0.25">
      <c r="AA997" t="str">
        <f>IF(Datei!$G997="","",IF(IFERROR(VLOOKUP(Datei!J997,Mapping!$A$5:$B$104,2,FALSE),IFERROR(VLOOKUP(Datei!J997&amp;"",Mapping!$A$5:$B$104,2,FALSE),IFERROR(VLOOKUP(VALUE(Datei!J997),Mapping!$A$5:$B$104,2,FALSE),"#NOMAP#")))="#NOMAP#","Standard","Mapping"))</f>
        <v/>
      </c>
    </row>
    <row r="998" spans="27:27" x14ac:dyDescent="0.25">
      <c r="AA998" t="str">
        <f>IF(Datei!$G998="","",IF(IFERROR(VLOOKUP(Datei!J998,Mapping!$A$5:$B$104,2,FALSE),IFERROR(VLOOKUP(Datei!J998&amp;"",Mapping!$A$5:$B$104,2,FALSE),IFERROR(VLOOKUP(VALUE(Datei!J998),Mapping!$A$5:$B$104,2,FALSE),"#NOMAP#")))="#NOMAP#","Standard","Mapping"))</f>
        <v/>
      </c>
    </row>
    <row r="999" spans="27:27" x14ac:dyDescent="0.25">
      <c r="AA999" t="str">
        <f>IF(Datei!$G999="","",IF(IFERROR(VLOOKUP(Datei!J999,Mapping!$A$5:$B$104,2,FALSE),IFERROR(VLOOKUP(Datei!J999&amp;"",Mapping!$A$5:$B$104,2,FALSE),IFERROR(VLOOKUP(VALUE(Datei!J999),Mapping!$A$5:$B$104,2,FALSE),"#NOMAP#")))="#NOMAP#","Standard","Mapping"))</f>
        <v/>
      </c>
    </row>
    <row r="1000" spans="27:27" x14ac:dyDescent="0.25">
      <c r="AA1000" t="str">
        <f>IF(Datei!$G1000="","",IF(IFERROR(VLOOKUP(Datei!J1000,Mapping!$A$5:$B$104,2,FALSE),IFERROR(VLOOKUP(Datei!J1000&amp;"",Mapping!$A$5:$B$104,2,FALSE),IFERROR(VLOOKUP(VALUE(Datei!J1000),Mapping!$A$5:$B$104,2,FALSE),"#NOMAP#")))="#NOMAP#","Standard","Mapping"))</f>
        <v/>
      </c>
    </row>
    <row r="1001" spans="27:27" x14ac:dyDescent="0.25">
      <c r="AA1001" t="str">
        <f>IF(Datei!$G1001="","",IF(IFERROR(VLOOKUP(Datei!J1001,Mapping!$A$5:$B$104,2,FALSE),IFERROR(VLOOKUP(Datei!J1001&amp;"",Mapping!$A$5:$B$104,2,FALSE),IFERROR(VLOOKUP(VALUE(Datei!J1001),Mapping!$A$5:$B$104,2,FALSE),"#NOMAP#")))="#NOMAP#","Standard","Mapping"))</f>
        <v/>
      </c>
    </row>
    <row r="1002" spans="27:27" x14ac:dyDescent="0.25">
      <c r="AA1002" t="str">
        <f>IF(Datei!$G1002="","",IF(IFERROR(VLOOKUP(Datei!J1002,Mapping!$A$5:$B$104,2,FALSE),IFERROR(VLOOKUP(Datei!J1002&amp;"",Mapping!$A$5:$B$104,2,FALSE),IFERROR(VLOOKUP(VALUE(Datei!J1002),Mapping!$A$5:$B$104,2,FALSE),"#NOMAP#")))="#NOMAP#","Standard","Mapping"))</f>
        <v/>
      </c>
    </row>
    <row r="1003" spans="27:27" x14ac:dyDescent="0.25">
      <c r="AA1003" t="str">
        <f>IF(Datei!$G1003="","",IF(IFERROR(VLOOKUP(Datei!J1003,Mapping!$A$5:$B$104,2,FALSE),IFERROR(VLOOKUP(Datei!J1003&amp;"",Mapping!$A$5:$B$104,2,FALSE),IFERROR(VLOOKUP(VALUE(Datei!J1003),Mapping!$A$5:$B$104,2,FALSE),"#NOMAP#")))="#NOMAP#","Standard","Mapping"))</f>
        <v/>
      </c>
    </row>
    <row r="1004" spans="27:27" x14ac:dyDescent="0.25">
      <c r="AA1004" t="str">
        <f>IF(Datei!$G1004="","",IF(IFERROR(VLOOKUP(Datei!J1004,Mapping!$A$5:$B$104,2,FALSE),IFERROR(VLOOKUP(Datei!J1004&amp;"",Mapping!$A$5:$B$104,2,FALSE),IFERROR(VLOOKUP(VALUE(Datei!J1004),Mapping!$A$5:$B$104,2,FALSE),"#NOMAP#")))="#NOMAP#","Standard","Mapping"))</f>
        <v/>
      </c>
    </row>
    <row r="1005" spans="27:27" x14ac:dyDescent="0.25">
      <c r="AA1005" t="str">
        <f>IF(Datei!$G1005="","",IF(IFERROR(VLOOKUP(Datei!J1005,Mapping!$A$5:$B$104,2,FALSE),IFERROR(VLOOKUP(Datei!J1005&amp;"",Mapping!$A$5:$B$104,2,FALSE),IFERROR(VLOOKUP(VALUE(Datei!J1005),Mapping!$A$5:$B$104,2,FALSE),"#NOMAP#")))="#NOMAP#","Standard","Mapping"))</f>
        <v/>
      </c>
    </row>
    <row r="1006" spans="27:27" x14ac:dyDescent="0.25">
      <c r="AA1006" t="str">
        <f>IF(Datei!$G1006="","",IF(IFERROR(VLOOKUP(Datei!J1006,Mapping!$A$5:$B$104,2,FALSE),IFERROR(VLOOKUP(Datei!J1006&amp;"",Mapping!$A$5:$B$104,2,FALSE),IFERROR(VLOOKUP(VALUE(Datei!J1006),Mapping!$A$5:$B$104,2,FALSE),"#NOMAP#")))="#NOMAP#","Standard","Mapping"))</f>
        <v/>
      </c>
    </row>
    <row r="1007" spans="27:27" x14ac:dyDescent="0.25">
      <c r="AA1007" t="str">
        <f>IF(Datei!$G1007="","",IF(IFERROR(VLOOKUP(Datei!J1007,Mapping!$A$5:$B$104,2,FALSE),IFERROR(VLOOKUP(Datei!J1007&amp;"",Mapping!$A$5:$B$104,2,FALSE),IFERROR(VLOOKUP(VALUE(Datei!J1007),Mapping!$A$5:$B$104,2,FALSE),"#NOMAP#")))="#NOMAP#","Standard","Mapping"))</f>
        <v/>
      </c>
    </row>
    <row r="1008" spans="27:27" x14ac:dyDescent="0.25">
      <c r="AA1008" t="str">
        <f>IF(Datei!$G1008="","",IF(IFERROR(VLOOKUP(Datei!J1008,Mapping!$A$5:$B$104,2,FALSE),IFERROR(VLOOKUP(Datei!J1008&amp;"",Mapping!$A$5:$B$104,2,FALSE),IFERROR(VLOOKUP(VALUE(Datei!J1008),Mapping!$A$5:$B$104,2,FALSE),"#NOMAP#")))="#NOMAP#","Standard","Mapping"))</f>
        <v/>
      </c>
    </row>
    <row r="1009" spans="27:27" x14ac:dyDescent="0.25">
      <c r="AA1009" t="str">
        <f>IF(Datei!$G1009="","",IF(IFERROR(VLOOKUP(Datei!J1009,Mapping!$A$5:$B$104,2,FALSE),IFERROR(VLOOKUP(Datei!J1009&amp;"",Mapping!$A$5:$B$104,2,FALSE),IFERROR(VLOOKUP(VALUE(Datei!J1009),Mapping!$A$5:$B$104,2,FALSE),"#NOMAP#")))="#NOMAP#","Standard","Mapping"))</f>
        <v/>
      </c>
    </row>
    <row r="1010" spans="27:27" x14ac:dyDescent="0.25">
      <c r="AA1010" t="str">
        <f>IF(Datei!$G1010="","",IF(IFERROR(VLOOKUP(Datei!J1010,Mapping!$A$5:$B$104,2,FALSE),IFERROR(VLOOKUP(Datei!J1010&amp;"",Mapping!$A$5:$B$104,2,FALSE),IFERROR(VLOOKUP(VALUE(Datei!J1010),Mapping!$A$5:$B$104,2,FALSE),"#NOMAP#")))="#NOMAP#","Standard","Mapping"))</f>
        <v/>
      </c>
    </row>
    <row r="1011" spans="27:27" x14ac:dyDescent="0.25">
      <c r="AA1011" t="str">
        <f>IF(Datei!$G1011="","",IF(IFERROR(VLOOKUP(Datei!J1011,Mapping!$A$5:$B$104,2,FALSE),IFERROR(VLOOKUP(Datei!J1011&amp;"",Mapping!$A$5:$B$104,2,FALSE),IFERROR(VLOOKUP(VALUE(Datei!J1011),Mapping!$A$5:$B$104,2,FALSE),"#NOMAP#")))="#NOMAP#","Standard","Mapping"))</f>
        <v/>
      </c>
    </row>
    <row r="1012" spans="27:27" x14ac:dyDescent="0.25">
      <c r="AA1012" t="str">
        <f>IF(Datei!$G1012="","",IF(IFERROR(VLOOKUP(Datei!J1012,Mapping!$A$5:$B$104,2,FALSE),IFERROR(VLOOKUP(Datei!J1012&amp;"",Mapping!$A$5:$B$104,2,FALSE),IFERROR(VLOOKUP(VALUE(Datei!J1012),Mapping!$A$5:$B$104,2,FALSE),"#NOMAP#")))="#NOMAP#","Standard","Mapping"))</f>
        <v/>
      </c>
    </row>
    <row r="1013" spans="27:27" x14ac:dyDescent="0.25">
      <c r="AA1013" t="str">
        <f>IF(Datei!$G1013="","",IF(IFERROR(VLOOKUP(Datei!J1013,Mapping!$A$5:$B$104,2,FALSE),IFERROR(VLOOKUP(Datei!J1013&amp;"",Mapping!$A$5:$B$104,2,FALSE),IFERROR(VLOOKUP(VALUE(Datei!J1013),Mapping!$A$5:$B$104,2,FALSE),"#NOMAP#")))="#NOMAP#","Standard","Mapping"))</f>
        <v/>
      </c>
    </row>
    <row r="1014" spans="27:27" x14ac:dyDescent="0.25">
      <c r="AA1014" t="str">
        <f>IF(Datei!$G1014="","",IF(IFERROR(VLOOKUP(Datei!J1014,Mapping!$A$5:$B$104,2,FALSE),IFERROR(VLOOKUP(Datei!J1014&amp;"",Mapping!$A$5:$B$104,2,FALSE),IFERROR(VLOOKUP(VALUE(Datei!J1014),Mapping!$A$5:$B$104,2,FALSE),"#NOMAP#")))="#NOMAP#","Standard","Mapping"))</f>
        <v/>
      </c>
    </row>
    <row r="1015" spans="27:27" x14ac:dyDescent="0.25">
      <c r="AA1015" t="str">
        <f>IF(Datei!$G1015="","",IF(IFERROR(VLOOKUP(Datei!J1015,Mapping!$A$5:$B$104,2,FALSE),IFERROR(VLOOKUP(Datei!J1015&amp;"",Mapping!$A$5:$B$104,2,FALSE),IFERROR(VLOOKUP(VALUE(Datei!J1015),Mapping!$A$5:$B$104,2,FALSE),"#NOMAP#")))="#NOMAP#","Standard","Mapping"))</f>
        <v/>
      </c>
    </row>
    <row r="1016" spans="27:27" x14ac:dyDescent="0.25">
      <c r="AA1016" t="str">
        <f>IF(Datei!$G1016="","",IF(IFERROR(VLOOKUP(Datei!J1016,Mapping!$A$5:$B$104,2,FALSE),IFERROR(VLOOKUP(Datei!J1016&amp;"",Mapping!$A$5:$B$104,2,FALSE),IFERROR(VLOOKUP(VALUE(Datei!J1016),Mapping!$A$5:$B$104,2,FALSE),"#NOMAP#")))="#NOMAP#","Standard","Mapping"))</f>
        <v/>
      </c>
    </row>
    <row r="1017" spans="27:27" x14ac:dyDescent="0.25">
      <c r="AA1017" t="str">
        <f>IF(Datei!$G1017="","",IF(IFERROR(VLOOKUP(Datei!J1017,Mapping!$A$5:$B$104,2,FALSE),IFERROR(VLOOKUP(Datei!J1017&amp;"",Mapping!$A$5:$B$104,2,FALSE),IFERROR(VLOOKUP(VALUE(Datei!J1017),Mapping!$A$5:$B$104,2,FALSE),"#NOMAP#")))="#NOMAP#","Standard","Mapping"))</f>
        <v/>
      </c>
    </row>
    <row r="1018" spans="27:27" x14ac:dyDescent="0.25">
      <c r="AA1018" t="str">
        <f>IF(Datei!$G1018="","",IF(IFERROR(VLOOKUP(Datei!J1018,Mapping!$A$5:$B$104,2,FALSE),IFERROR(VLOOKUP(Datei!J1018&amp;"",Mapping!$A$5:$B$104,2,FALSE),IFERROR(VLOOKUP(VALUE(Datei!J1018),Mapping!$A$5:$B$104,2,FALSE),"#NOMAP#")))="#NOMAP#","Standard","Mapping"))</f>
        <v/>
      </c>
    </row>
    <row r="1019" spans="27:27" x14ac:dyDescent="0.25">
      <c r="AA1019" t="str">
        <f>IF(Datei!$G1019="","",IF(IFERROR(VLOOKUP(Datei!J1019,Mapping!$A$5:$B$104,2,FALSE),IFERROR(VLOOKUP(Datei!J1019&amp;"",Mapping!$A$5:$B$104,2,FALSE),IFERROR(VLOOKUP(VALUE(Datei!J1019),Mapping!$A$5:$B$104,2,FALSE),"#NOMAP#")))="#NOMAP#","Standard","Mapping"))</f>
        <v/>
      </c>
    </row>
    <row r="1020" spans="27:27" x14ac:dyDescent="0.25">
      <c r="AA1020" t="str">
        <f>IF(Datei!$G1020="","",IF(IFERROR(VLOOKUP(Datei!J1020,Mapping!$A$5:$B$104,2,FALSE),IFERROR(VLOOKUP(Datei!J1020&amp;"",Mapping!$A$5:$B$104,2,FALSE),IFERROR(VLOOKUP(VALUE(Datei!J1020),Mapping!$A$5:$B$104,2,FALSE),"#NOMAP#")))="#NOMAP#","Standard","Mapping"))</f>
        <v/>
      </c>
    </row>
    <row r="1021" spans="27:27" x14ac:dyDescent="0.25">
      <c r="AA1021" t="str">
        <f>IF(Datei!$G1021="","",IF(IFERROR(VLOOKUP(Datei!J1021,Mapping!$A$5:$B$104,2,FALSE),IFERROR(VLOOKUP(Datei!J1021&amp;"",Mapping!$A$5:$B$104,2,FALSE),IFERROR(VLOOKUP(VALUE(Datei!J1021),Mapping!$A$5:$B$104,2,FALSE),"#NOMAP#")))="#NOMAP#","Standard","Mapping"))</f>
        <v/>
      </c>
    </row>
    <row r="1022" spans="27:27" x14ac:dyDescent="0.25">
      <c r="AA1022" t="str">
        <f>IF(Datei!$G1022="","",IF(IFERROR(VLOOKUP(Datei!J1022,Mapping!$A$5:$B$104,2,FALSE),IFERROR(VLOOKUP(Datei!J1022&amp;"",Mapping!$A$5:$B$104,2,FALSE),IFERROR(VLOOKUP(VALUE(Datei!J1022),Mapping!$A$5:$B$104,2,FALSE),"#NOMAP#")))="#NOMAP#","Standard","Mapping"))</f>
        <v/>
      </c>
    </row>
    <row r="1023" spans="27:27" x14ac:dyDescent="0.25">
      <c r="AA1023" t="str">
        <f>IF(Datei!$G1023="","",IF(IFERROR(VLOOKUP(Datei!J1023,Mapping!$A$5:$B$104,2,FALSE),IFERROR(VLOOKUP(Datei!J1023&amp;"",Mapping!$A$5:$B$104,2,FALSE),IFERROR(VLOOKUP(VALUE(Datei!J1023),Mapping!$A$5:$B$104,2,FALSE),"#NOMAP#")))="#NOMAP#","Standard","Mapping"))</f>
        <v/>
      </c>
    </row>
    <row r="1024" spans="27:27" x14ac:dyDescent="0.25">
      <c r="AA1024" t="str">
        <f>IF(Datei!$G1024="","",IF(IFERROR(VLOOKUP(Datei!J1024,Mapping!$A$5:$B$104,2,FALSE),IFERROR(VLOOKUP(Datei!J1024&amp;"",Mapping!$A$5:$B$104,2,FALSE),IFERROR(VLOOKUP(VALUE(Datei!J1024),Mapping!$A$5:$B$104,2,FALSE),"#NOMAP#")))="#NOMAP#","Standard","Mapping"))</f>
        <v/>
      </c>
    </row>
    <row r="1025" spans="27:27" x14ac:dyDescent="0.25">
      <c r="AA1025" t="str">
        <f>IF(Datei!$G1025="","",IF(IFERROR(VLOOKUP(Datei!J1025,Mapping!$A$5:$B$104,2,FALSE),IFERROR(VLOOKUP(Datei!J1025&amp;"",Mapping!$A$5:$B$104,2,FALSE),IFERROR(VLOOKUP(VALUE(Datei!J1025),Mapping!$A$5:$B$104,2,FALSE),"#NOMAP#")))="#NOMAP#","Standard","Mapping"))</f>
        <v/>
      </c>
    </row>
    <row r="1026" spans="27:27" x14ac:dyDescent="0.25">
      <c r="AA1026" t="str">
        <f>IF(Datei!$G1026="","",IF(IFERROR(VLOOKUP(Datei!J1026,Mapping!$A$5:$B$104,2,FALSE),IFERROR(VLOOKUP(Datei!J1026&amp;"",Mapping!$A$5:$B$104,2,FALSE),IFERROR(VLOOKUP(VALUE(Datei!J1026),Mapping!$A$5:$B$104,2,FALSE),"#NOMAP#")))="#NOMAP#","Standard","Mapping"))</f>
        <v/>
      </c>
    </row>
    <row r="1027" spans="27:27" x14ac:dyDescent="0.25">
      <c r="AA1027" t="str">
        <f>IF(Datei!$G1027="","",IF(IFERROR(VLOOKUP(Datei!J1027,Mapping!$A$5:$B$104,2,FALSE),IFERROR(VLOOKUP(Datei!J1027&amp;"",Mapping!$A$5:$B$104,2,FALSE),IFERROR(VLOOKUP(VALUE(Datei!J1027),Mapping!$A$5:$B$104,2,FALSE),"#NOMAP#")))="#NOMAP#","Standard","Mapping"))</f>
        <v/>
      </c>
    </row>
    <row r="1028" spans="27:27" x14ac:dyDescent="0.25">
      <c r="AA1028" t="str">
        <f>IF(Datei!$G1028="","",IF(IFERROR(VLOOKUP(Datei!J1028,Mapping!$A$5:$B$104,2,FALSE),IFERROR(VLOOKUP(Datei!J1028&amp;"",Mapping!$A$5:$B$104,2,FALSE),IFERROR(VLOOKUP(VALUE(Datei!J1028),Mapping!$A$5:$B$104,2,FALSE),"#NOMAP#")))="#NOMAP#","Standard","Mapping"))</f>
        <v/>
      </c>
    </row>
    <row r="1029" spans="27:27" x14ac:dyDescent="0.25">
      <c r="AA1029" t="str">
        <f>IF(Datei!$G1029="","",IF(IFERROR(VLOOKUP(Datei!J1029,Mapping!$A$5:$B$104,2,FALSE),IFERROR(VLOOKUP(Datei!J1029&amp;"",Mapping!$A$5:$B$104,2,FALSE),IFERROR(VLOOKUP(VALUE(Datei!J1029),Mapping!$A$5:$B$104,2,FALSE),"#NOMAP#")))="#NOMAP#","Standard","Mapping"))</f>
        <v/>
      </c>
    </row>
    <row r="1030" spans="27:27" x14ac:dyDescent="0.25">
      <c r="AA1030" t="str">
        <f>IF(Datei!$G1030="","",IF(IFERROR(VLOOKUP(Datei!J1030,Mapping!$A$5:$B$104,2,FALSE),IFERROR(VLOOKUP(Datei!J1030&amp;"",Mapping!$A$5:$B$104,2,FALSE),IFERROR(VLOOKUP(VALUE(Datei!J1030),Mapping!$A$5:$B$104,2,FALSE),"#NOMAP#")))="#NOMAP#","Standard","Mapping"))</f>
        <v/>
      </c>
    </row>
    <row r="1031" spans="27:27" x14ac:dyDescent="0.25">
      <c r="AA1031" t="str">
        <f>IF(Datei!$G1031="","",IF(IFERROR(VLOOKUP(Datei!J1031,Mapping!$A$5:$B$104,2,FALSE),IFERROR(VLOOKUP(Datei!J1031&amp;"",Mapping!$A$5:$B$104,2,FALSE),IFERROR(VLOOKUP(VALUE(Datei!J1031),Mapping!$A$5:$B$104,2,FALSE),"#NOMAP#")))="#NOMAP#","Standard","Mapping"))</f>
        <v/>
      </c>
    </row>
    <row r="1032" spans="27:27" x14ac:dyDescent="0.25">
      <c r="AA1032" t="str">
        <f>IF(Datei!$G1032="","",IF(IFERROR(VLOOKUP(Datei!J1032,Mapping!$A$5:$B$104,2,FALSE),IFERROR(VLOOKUP(Datei!J1032&amp;"",Mapping!$A$5:$B$104,2,FALSE),IFERROR(VLOOKUP(VALUE(Datei!J1032),Mapping!$A$5:$B$104,2,FALSE),"#NOMAP#")))="#NOMAP#","Standard","Mapping"))</f>
        <v/>
      </c>
    </row>
    <row r="1033" spans="27:27" x14ac:dyDescent="0.25">
      <c r="AA1033" t="str">
        <f>IF(Datei!$G1033="","",IF(IFERROR(VLOOKUP(Datei!J1033,Mapping!$A$5:$B$104,2,FALSE),IFERROR(VLOOKUP(Datei!J1033&amp;"",Mapping!$A$5:$B$104,2,FALSE),IFERROR(VLOOKUP(VALUE(Datei!J1033),Mapping!$A$5:$B$104,2,FALSE),"#NOMAP#")))="#NOMAP#","Standard","Mapping"))</f>
        <v/>
      </c>
    </row>
    <row r="1034" spans="27:27" x14ac:dyDescent="0.25">
      <c r="AA1034" t="str">
        <f>IF(Datei!$G1034="","",IF(IFERROR(VLOOKUP(Datei!J1034,Mapping!$A$5:$B$104,2,FALSE),IFERROR(VLOOKUP(Datei!J1034&amp;"",Mapping!$A$5:$B$104,2,FALSE),IFERROR(VLOOKUP(VALUE(Datei!J1034),Mapping!$A$5:$B$104,2,FALSE),"#NOMAP#")))="#NOMAP#","Standard","Mapping"))</f>
        <v/>
      </c>
    </row>
    <row r="1035" spans="27:27" x14ac:dyDescent="0.25">
      <c r="AA1035" t="str">
        <f>IF(Datei!$G1035="","",IF(IFERROR(VLOOKUP(Datei!J1035,Mapping!$A$5:$B$104,2,FALSE),IFERROR(VLOOKUP(Datei!J1035&amp;"",Mapping!$A$5:$B$104,2,FALSE),IFERROR(VLOOKUP(VALUE(Datei!J1035),Mapping!$A$5:$B$104,2,FALSE),"#NOMAP#")))="#NOMAP#","Standard","Mapping"))</f>
        <v/>
      </c>
    </row>
    <row r="1036" spans="27:27" x14ac:dyDescent="0.25">
      <c r="AA1036" t="str">
        <f>IF(Datei!$G1036="","",IF(IFERROR(VLOOKUP(Datei!J1036,Mapping!$A$5:$B$104,2,FALSE),IFERROR(VLOOKUP(Datei!J1036&amp;"",Mapping!$A$5:$B$104,2,FALSE),IFERROR(VLOOKUP(VALUE(Datei!J1036),Mapping!$A$5:$B$104,2,FALSE),"#NOMAP#")))="#NOMAP#","Standard","Mapping"))</f>
        <v/>
      </c>
    </row>
    <row r="1037" spans="27:27" x14ac:dyDescent="0.25">
      <c r="AA1037" t="str">
        <f>IF(Datei!$G1037="","",IF(IFERROR(VLOOKUP(Datei!J1037,Mapping!$A$5:$B$104,2,FALSE),IFERROR(VLOOKUP(Datei!J1037&amp;"",Mapping!$A$5:$B$104,2,FALSE),IFERROR(VLOOKUP(VALUE(Datei!J1037),Mapping!$A$5:$B$104,2,FALSE),"#NOMAP#")))="#NOMAP#","Standard","Mapping"))</f>
        <v/>
      </c>
    </row>
    <row r="1038" spans="27:27" x14ac:dyDescent="0.25">
      <c r="AA1038" t="str">
        <f>IF(Datei!$G1038="","",IF(IFERROR(VLOOKUP(Datei!J1038,Mapping!$A$5:$B$104,2,FALSE),IFERROR(VLOOKUP(Datei!J1038&amp;"",Mapping!$A$5:$B$104,2,FALSE),IFERROR(VLOOKUP(VALUE(Datei!J1038),Mapping!$A$5:$B$104,2,FALSE),"#NOMAP#")))="#NOMAP#","Standard","Mapping"))</f>
        <v/>
      </c>
    </row>
    <row r="1039" spans="27:27" x14ac:dyDescent="0.25">
      <c r="AA1039" t="str">
        <f>IF(Datei!$G1039="","",IF(IFERROR(VLOOKUP(Datei!J1039,Mapping!$A$5:$B$104,2,FALSE),IFERROR(VLOOKUP(Datei!J1039&amp;"",Mapping!$A$5:$B$104,2,FALSE),IFERROR(VLOOKUP(VALUE(Datei!J1039),Mapping!$A$5:$B$104,2,FALSE),"#NOMAP#")))="#NOMAP#","Standard","Mapping"))</f>
        <v/>
      </c>
    </row>
    <row r="1040" spans="27:27" x14ac:dyDescent="0.25">
      <c r="AA1040" t="str">
        <f>IF(Datei!$G1040="","",IF(IFERROR(VLOOKUP(Datei!J1040,Mapping!$A$5:$B$104,2,FALSE),IFERROR(VLOOKUP(Datei!J1040&amp;"",Mapping!$A$5:$B$104,2,FALSE),IFERROR(VLOOKUP(VALUE(Datei!J1040),Mapping!$A$5:$B$104,2,FALSE),"#NOMAP#")))="#NOMAP#","Standard","Mapping"))</f>
        <v/>
      </c>
    </row>
    <row r="1041" spans="27:27" x14ac:dyDescent="0.25">
      <c r="AA1041" t="str">
        <f>IF(Datei!$G1041="","",IF(IFERROR(VLOOKUP(Datei!J1041,Mapping!$A$5:$B$104,2,FALSE),IFERROR(VLOOKUP(Datei!J1041&amp;"",Mapping!$A$5:$B$104,2,FALSE),IFERROR(VLOOKUP(VALUE(Datei!J1041),Mapping!$A$5:$B$104,2,FALSE),"#NOMAP#")))="#NOMAP#","Standard","Mapping"))</f>
        <v/>
      </c>
    </row>
    <row r="1042" spans="27:27" x14ac:dyDescent="0.25">
      <c r="AA1042" t="str">
        <f>IF(Datei!$G1042="","",IF(IFERROR(VLOOKUP(Datei!J1042,Mapping!$A$5:$B$104,2,FALSE),IFERROR(VLOOKUP(Datei!J1042&amp;"",Mapping!$A$5:$B$104,2,FALSE),IFERROR(VLOOKUP(VALUE(Datei!J1042),Mapping!$A$5:$B$104,2,FALSE),"#NOMAP#")))="#NOMAP#","Standard","Mapping"))</f>
        <v/>
      </c>
    </row>
    <row r="1043" spans="27:27" x14ac:dyDescent="0.25">
      <c r="AA1043" t="str">
        <f>IF(Datei!$G1043="","",IF(IFERROR(VLOOKUP(Datei!J1043,Mapping!$A$5:$B$104,2,FALSE),IFERROR(VLOOKUP(Datei!J1043&amp;"",Mapping!$A$5:$B$104,2,FALSE),IFERROR(VLOOKUP(VALUE(Datei!J1043),Mapping!$A$5:$B$104,2,FALSE),"#NOMAP#")))="#NOMAP#","Standard","Mapping"))</f>
        <v/>
      </c>
    </row>
    <row r="1044" spans="27:27" x14ac:dyDescent="0.25">
      <c r="AA1044" t="str">
        <f>IF(Datei!$G1044="","",IF(IFERROR(VLOOKUP(Datei!J1044,Mapping!$A$5:$B$104,2,FALSE),IFERROR(VLOOKUP(Datei!J1044&amp;"",Mapping!$A$5:$B$104,2,FALSE),IFERROR(VLOOKUP(VALUE(Datei!J1044),Mapping!$A$5:$B$104,2,FALSE),"#NOMAP#")))="#NOMAP#","Standard","Mapping"))</f>
        <v/>
      </c>
    </row>
    <row r="1045" spans="27:27" x14ac:dyDescent="0.25">
      <c r="AA1045" t="str">
        <f>IF(Datei!$G1045="","",IF(IFERROR(VLOOKUP(Datei!J1045,Mapping!$A$5:$B$104,2,FALSE),IFERROR(VLOOKUP(Datei!J1045&amp;"",Mapping!$A$5:$B$104,2,FALSE),IFERROR(VLOOKUP(VALUE(Datei!J1045),Mapping!$A$5:$B$104,2,FALSE),"#NOMAP#")))="#NOMAP#","Standard","Mapping"))</f>
        <v/>
      </c>
    </row>
    <row r="1046" spans="27:27" x14ac:dyDescent="0.25">
      <c r="AA1046" t="str">
        <f>IF(Datei!$G1046="","",IF(IFERROR(VLOOKUP(Datei!J1046,Mapping!$A$5:$B$104,2,FALSE),IFERROR(VLOOKUP(Datei!J1046&amp;"",Mapping!$A$5:$B$104,2,FALSE),IFERROR(VLOOKUP(VALUE(Datei!J1046),Mapping!$A$5:$B$104,2,FALSE),"#NOMAP#")))="#NOMAP#","Standard","Mapping"))</f>
        <v/>
      </c>
    </row>
    <row r="1047" spans="27:27" x14ac:dyDescent="0.25">
      <c r="AA1047" t="str">
        <f>IF(Datei!$G1047="","",IF(IFERROR(VLOOKUP(Datei!J1047,Mapping!$A$5:$B$104,2,FALSE),IFERROR(VLOOKUP(Datei!J1047&amp;"",Mapping!$A$5:$B$104,2,FALSE),IFERROR(VLOOKUP(VALUE(Datei!J1047),Mapping!$A$5:$B$104,2,FALSE),"#NOMAP#")))="#NOMAP#","Standard","Mapping"))</f>
        <v/>
      </c>
    </row>
    <row r="1048" spans="27:27" x14ac:dyDescent="0.25">
      <c r="AA1048" t="str">
        <f>IF(Datei!$G1048="","",IF(IFERROR(VLOOKUP(Datei!J1048,Mapping!$A$5:$B$104,2,FALSE),IFERROR(VLOOKUP(Datei!J1048&amp;"",Mapping!$A$5:$B$104,2,FALSE),IFERROR(VLOOKUP(VALUE(Datei!J1048),Mapping!$A$5:$B$104,2,FALSE),"#NOMAP#")))="#NOMAP#","Standard","Mapping"))</f>
        <v/>
      </c>
    </row>
    <row r="1049" spans="27:27" x14ac:dyDescent="0.25">
      <c r="AA1049" t="str">
        <f>IF(Datei!$G1049="","",IF(IFERROR(VLOOKUP(Datei!J1049,Mapping!$A$5:$B$104,2,FALSE),IFERROR(VLOOKUP(Datei!J1049&amp;"",Mapping!$A$5:$B$104,2,FALSE),IFERROR(VLOOKUP(VALUE(Datei!J1049),Mapping!$A$5:$B$104,2,FALSE),"#NOMAP#")))="#NOMAP#","Standard","Mapping"))</f>
        <v/>
      </c>
    </row>
    <row r="1050" spans="27:27" x14ac:dyDescent="0.25">
      <c r="AA1050" t="str">
        <f>IF(Datei!$G1050="","",IF(IFERROR(VLOOKUP(Datei!J1050,Mapping!$A$5:$B$104,2,FALSE),IFERROR(VLOOKUP(Datei!J1050&amp;"",Mapping!$A$5:$B$104,2,FALSE),IFERROR(VLOOKUP(VALUE(Datei!J1050),Mapping!$A$5:$B$104,2,FALSE),"#NOMAP#")))="#NOMAP#","Standard","Mapping"))</f>
        <v/>
      </c>
    </row>
    <row r="1051" spans="27:27" x14ac:dyDescent="0.25">
      <c r="AA1051" t="str">
        <f>IF(Datei!$G1051="","",IF(IFERROR(VLOOKUP(Datei!J1051,Mapping!$A$5:$B$104,2,FALSE),IFERROR(VLOOKUP(Datei!J1051&amp;"",Mapping!$A$5:$B$104,2,FALSE),IFERROR(VLOOKUP(VALUE(Datei!J1051),Mapping!$A$5:$B$104,2,FALSE),"#NOMAP#")))="#NOMAP#","Standard","Mapping"))</f>
        <v/>
      </c>
    </row>
    <row r="1052" spans="27:27" x14ac:dyDescent="0.25">
      <c r="AA1052" t="str">
        <f>IF(Datei!$G1052="","",IF(IFERROR(VLOOKUP(Datei!J1052,Mapping!$A$5:$B$104,2,FALSE),IFERROR(VLOOKUP(Datei!J1052&amp;"",Mapping!$A$5:$B$104,2,FALSE),IFERROR(VLOOKUP(VALUE(Datei!J1052),Mapping!$A$5:$B$104,2,FALSE),"#NOMAP#")))="#NOMAP#","Standard","Mapping"))</f>
        <v/>
      </c>
    </row>
    <row r="1053" spans="27:27" x14ac:dyDescent="0.25">
      <c r="AA1053" t="str">
        <f>IF(Datei!$G1053="","",IF(IFERROR(VLOOKUP(Datei!J1053,Mapping!$A$5:$B$104,2,FALSE),IFERROR(VLOOKUP(Datei!J1053&amp;"",Mapping!$A$5:$B$104,2,FALSE),IFERROR(VLOOKUP(VALUE(Datei!J1053),Mapping!$A$5:$B$104,2,FALSE),"#NOMAP#")))="#NOMAP#","Standard","Mapping"))</f>
        <v/>
      </c>
    </row>
    <row r="1054" spans="27:27" x14ac:dyDescent="0.25">
      <c r="AA1054" t="str">
        <f>IF(Datei!$G1054="","",IF(IFERROR(VLOOKUP(Datei!J1054,Mapping!$A$5:$B$104,2,FALSE),IFERROR(VLOOKUP(Datei!J1054&amp;"",Mapping!$A$5:$B$104,2,FALSE),IFERROR(VLOOKUP(VALUE(Datei!J1054),Mapping!$A$5:$B$104,2,FALSE),"#NOMAP#")))="#NOMAP#","Standard","Mapping"))</f>
        <v/>
      </c>
    </row>
    <row r="1055" spans="27:27" x14ac:dyDescent="0.25">
      <c r="AA1055" t="str">
        <f>IF(Datei!$G1055="","",IF(IFERROR(VLOOKUP(Datei!J1055,Mapping!$A$5:$B$104,2,FALSE),IFERROR(VLOOKUP(Datei!J1055&amp;"",Mapping!$A$5:$B$104,2,FALSE),IFERROR(VLOOKUP(VALUE(Datei!J1055),Mapping!$A$5:$B$104,2,FALSE),"#NOMAP#")))="#NOMAP#","Standard","Mapping"))</f>
        <v/>
      </c>
    </row>
    <row r="1056" spans="27:27" x14ac:dyDescent="0.25">
      <c r="AA1056" t="str">
        <f>IF(Datei!$G1056="","",IF(IFERROR(VLOOKUP(Datei!J1056,Mapping!$A$5:$B$104,2,FALSE),IFERROR(VLOOKUP(Datei!J1056&amp;"",Mapping!$A$5:$B$104,2,FALSE),IFERROR(VLOOKUP(VALUE(Datei!J1056),Mapping!$A$5:$B$104,2,FALSE),"#NOMAP#")))="#NOMAP#","Standard","Mapping"))</f>
        <v/>
      </c>
    </row>
    <row r="1057" spans="27:27" x14ac:dyDescent="0.25">
      <c r="AA1057" t="str">
        <f>IF(Datei!$G1057="","",IF(IFERROR(VLOOKUP(Datei!J1057,Mapping!$A$5:$B$104,2,FALSE),IFERROR(VLOOKUP(Datei!J1057&amp;"",Mapping!$A$5:$B$104,2,FALSE),IFERROR(VLOOKUP(VALUE(Datei!J1057),Mapping!$A$5:$B$104,2,FALSE),"#NOMAP#")))="#NOMAP#","Standard","Mapping"))</f>
        <v/>
      </c>
    </row>
    <row r="1058" spans="27:27" x14ac:dyDescent="0.25">
      <c r="AA1058" t="str">
        <f>IF(Datei!$G1058="","",IF(IFERROR(VLOOKUP(Datei!J1058,Mapping!$A$5:$B$104,2,FALSE),IFERROR(VLOOKUP(Datei!J1058&amp;"",Mapping!$A$5:$B$104,2,FALSE),IFERROR(VLOOKUP(VALUE(Datei!J1058),Mapping!$A$5:$B$104,2,FALSE),"#NOMAP#")))="#NOMAP#","Standard","Mapping"))</f>
        <v/>
      </c>
    </row>
    <row r="1059" spans="27:27" x14ac:dyDescent="0.25">
      <c r="AA1059" t="str">
        <f>IF(Datei!$G1059="","",IF(IFERROR(VLOOKUP(Datei!J1059,Mapping!$A$5:$B$104,2,FALSE),IFERROR(VLOOKUP(Datei!J1059&amp;"",Mapping!$A$5:$B$104,2,FALSE),IFERROR(VLOOKUP(VALUE(Datei!J1059),Mapping!$A$5:$B$104,2,FALSE),"#NOMAP#")))="#NOMAP#","Standard","Mapping"))</f>
        <v/>
      </c>
    </row>
    <row r="1060" spans="27:27" x14ac:dyDescent="0.25">
      <c r="AA1060" t="str">
        <f>IF(Datei!$G1060="","",IF(IFERROR(VLOOKUP(Datei!J1060,Mapping!$A$5:$B$104,2,FALSE),IFERROR(VLOOKUP(Datei!J1060&amp;"",Mapping!$A$5:$B$104,2,FALSE),IFERROR(VLOOKUP(VALUE(Datei!J1060),Mapping!$A$5:$B$104,2,FALSE),"#NOMAP#")))="#NOMAP#","Standard","Mapping"))</f>
        <v/>
      </c>
    </row>
    <row r="1061" spans="27:27" x14ac:dyDescent="0.25">
      <c r="AA1061" t="str">
        <f>IF(Datei!$G1061="","",IF(IFERROR(VLOOKUP(Datei!J1061,Mapping!$A$5:$B$104,2,FALSE),IFERROR(VLOOKUP(Datei!J1061&amp;"",Mapping!$A$5:$B$104,2,FALSE),IFERROR(VLOOKUP(VALUE(Datei!J1061),Mapping!$A$5:$B$104,2,FALSE),"#NOMAP#")))="#NOMAP#","Standard","Mapping"))</f>
        <v/>
      </c>
    </row>
    <row r="1062" spans="27:27" x14ac:dyDescent="0.25">
      <c r="AA1062" t="str">
        <f>IF(Datei!$G1062="","",IF(IFERROR(VLOOKUP(Datei!J1062,Mapping!$A$5:$B$104,2,FALSE),IFERROR(VLOOKUP(Datei!J1062&amp;"",Mapping!$A$5:$B$104,2,FALSE),IFERROR(VLOOKUP(VALUE(Datei!J1062),Mapping!$A$5:$B$104,2,FALSE),"#NOMAP#")))="#NOMAP#","Standard","Mapping"))</f>
        <v/>
      </c>
    </row>
    <row r="1063" spans="27:27" x14ac:dyDescent="0.25">
      <c r="AA1063" t="str">
        <f>IF(Datei!$G1063="","",IF(IFERROR(VLOOKUP(Datei!J1063,Mapping!$A$5:$B$104,2,FALSE),IFERROR(VLOOKUP(Datei!J1063&amp;"",Mapping!$A$5:$B$104,2,FALSE),IFERROR(VLOOKUP(VALUE(Datei!J1063),Mapping!$A$5:$B$104,2,FALSE),"#NOMAP#")))="#NOMAP#","Standard","Mapping"))</f>
        <v/>
      </c>
    </row>
    <row r="1064" spans="27:27" x14ac:dyDescent="0.25">
      <c r="AA1064" t="str">
        <f>IF(Datei!$G1064="","",IF(IFERROR(VLOOKUP(Datei!J1064,Mapping!$A$5:$B$104,2,FALSE),IFERROR(VLOOKUP(Datei!J1064&amp;"",Mapping!$A$5:$B$104,2,FALSE),IFERROR(VLOOKUP(VALUE(Datei!J1064),Mapping!$A$5:$B$104,2,FALSE),"#NOMAP#")))="#NOMAP#","Standard","Mapping"))</f>
        <v/>
      </c>
    </row>
    <row r="1065" spans="27:27" x14ac:dyDescent="0.25">
      <c r="AA1065" t="str">
        <f>IF(Datei!$G1065="","",IF(IFERROR(VLOOKUP(Datei!J1065,Mapping!$A$5:$B$104,2,FALSE),IFERROR(VLOOKUP(Datei!J1065&amp;"",Mapping!$A$5:$B$104,2,FALSE),IFERROR(VLOOKUP(VALUE(Datei!J1065),Mapping!$A$5:$B$104,2,FALSE),"#NOMAP#")))="#NOMAP#","Standard","Mapping"))</f>
        <v/>
      </c>
    </row>
    <row r="1066" spans="27:27" x14ac:dyDescent="0.25">
      <c r="AA1066" t="str">
        <f>IF(Datei!$G1066="","",IF(IFERROR(VLOOKUP(Datei!J1066,Mapping!$A$5:$B$104,2,FALSE),IFERROR(VLOOKUP(Datei!J1066&amp;"",Mapping!$A$5:$B$104,2,FALSE),IFERROR(VLOOKUP(VALUE(Datei!J1066),Mapping!$A$5:$B$104,2,FALSE),"#NOMAP#")))="#NOMAP#","Standard","Mapping"))</f>
        <v/>
      </c>
    </row>
    <row r="1067" spans="27:27" x14ac:dyDescent="0.25">
      <c r="AA1067" t="str">
        <f>IF(Datei!$G1067="","",IF(IFERROR(VLOOKUP(Datei!J1067,Mapping!$A$5:$B$104,2,FALSE),IFERROR(VLOOKUP(Datei!J1067&amp;"",Mapping!$A$5:$B$104,2,FALSE),IFERROR(VLOOKUP(VALUE(Datei!J1067),Mapping!$A$5:$B$104,2,FALSE),"#NOMAP#")))="#NOMAP#","Standard","Mapping"))</f>
        <v/>
      </c>
    </row>
    <row r="1068" spans="27:27" x14ac:dyDescent="0.25">
      <c r="AA1068" t="str">
        <f>IF(Datei!$G1068="","",IF(IFERROR(VLOOKUP(Datei!J1068,Mapping!$A$5:$B$104,2,FALSE),IFERROR(VLOOKUP(Datei!J1068&amp;"",Mapping!$A$5:$B$104,2,FALSE),IFERROR(VLOOKUP(VALUE(Datei!J1068),Mapping!$A$5:$B$104,2,FALSE),"#NOMAP#")))="#NOMAP#","Standard","Mapping"))</f>
        <v/>
      </c>
    </row>
    <row r="1069" spans="27:27" x14ac:dyDescent="0.25">
      <c r="AA1069" t="str">
        <f>IF(Datei!$G1069="","",IF(IFERROR(VLOOKUP(Datei!J1069,Mapping!$A$5:$B$104,2,FALSE),IFERROR(VLOOKUP(Datei!J1069&amp;"",Mapping!$A$5:$B$104,2,FALSE),IFERROR(VLOOKUP(VALUE(Datei!J1069),Mapping!$A$5:$B$104,2,FALSE),"#NOMAP#")))="#NOMAP#","Standard","Mapping"))</f>
        <v/>
      </c>
    </row>
    <row r="1070" spans="27:27" x14ac:dyDescent="0.25">
      <c r="AA1070" t="str">
        <f>IF(Datei!$G1070="","",IF(IFERROR(VLOOKUP(Datei!J1070,Mapping!$A$5:$B$104,2,FALSE),IFERROR(VLOOKUP(Datei!J1070&amp;"",Mapping!$A$5:$B$104,2,FALSE),IFERROR(VLOOKUP(VALUE(Datei!J1070),Mapping!$A$5:$B$104,2,FALSE),"#NOMAP#")))="#NOMAP#","Standard","Mapping"))</f>
        <v/>
      </c>
    </row>
    <row r="1071" spans="27:27" x14ac:dyDescent="0.25">
      <c r="AA1071" t="str">
        <f>IF(Datei!$G1071="","",IF(IFERROR(VLOOKUP(Datei!J1071,Mapping!$A$5:$B$104,2,FALSE),IFERROR(VLOOKUP(Datei!J1071&amp;"",Mapping!$A$5:$B$104,2,FALSE),IFERROR(VLOOKUP(VALUE(Datei!J1071),Mapping!$A$5:$B$104,2,FALSE),"#NOMAP#")))="#NOMAP#","Standard","Mapping"))</f>
        <v/>
      </c>
    </row>
    <row r="1072" spans="27:27" x14ac:dyDescent="0.25">
      <c r="AA1072" t="str">
        <f>IF(Datei!$G1072="","",IF(IFERROR(VLOOKUP(Datei!J1072,Mapping!$A$5:$B$104,2,FALSE),IFERROR(VLOOKUP(Datei!J1072&amp;"",Mapping!$A$5:$B$104,2,FALSE),IFERROR(VLOOKUP(VALUE(Datei!J1072),Mapping!$A$5:$B$104,2,FALSE),"#NOMAP#")))="#NOMAP#","Standard","Mapping"))</f>
        <v/>
      </c>
    </row>
    <row r="1073" spans="27:27" x14ac:dyDescent="0.25">
      <c r="AA1073" t="str">
        <f>IF(Datei!$G1073="","",IF(IFERROR(VLOOKUP(Datei!J1073,Mapping!$A$5:$B$104,2,FALSE),IFERROR(VLOOKUP(Datei!J1073&amp;"",Mapping!$A$5:$B$104,2,FALSE),IFERROR(VLOOKUP(VALUE(Datei!J1073),Mapping!$A$5:$B$104,2,FALSE),"#NOMAP#")))="#NOMAP#","Standard","Mapping"))</f>
        <v/>
      </c>
    </row>
    <row r="1074" spans="27:27" x14ac:dyDescent="0.25">
      <c r="AA1074" t="str">
        <f>IF(Datei!$G1074="","",IF(IFERROR(VLOOKUP(Datei!J1074,Mapping!$A$5:$B$104,2,FALSE),IFERROR(VLOOKUP(Datei!J1074&amp;"",Mapping!$A$5:$B$104,2,FALSE),IFERROR(VLOOKUP(VALUE(Datei!J1074),Mapping!$A$5:$B$104,2,FALSE),"#NOMAP#")))="#NOMAP#","Standard","Mapping"))</f>
        <v/>
      </c>
    </row>
    <row r="1075" spans="27:27" x14ac:dyDescent="0.25">
      <c r="AA1075" t="str">
        <f>IF(Datei!$G1075="","",IF(IFERROR(VLOOKUP(Datei!J1075,Mapping!$A$5:$B$104,2,FALSE),IFERROR(VLOOKUP(Datei!J1075&amp;"",Mapping!$A$5:$B$104,2,FALSE),IFERROR(VLOOKUP(VALUE(Datei!J1075),Mapping!$A$5:$B$104,2,FALSE),"#NOMAP#")))="#NOMAP#","Standard","Mapping"))</f>
        <v/>
      </c>
    </row>
    <row r="1076" spans="27:27" x14ac:dyDescent="0.25">
      <c r="AA1076" t="str">
        <f>IF(Datei!$G1076="","",IF(IFERROR(VLOOKUP(Datei!J1076,Mapping!$A$5:$B$104,2,FALSE),IFERROR(VLOOKUP(Datei!J1076&amp;"",Mapping!$A$5:$B$104,2,FALSE),IFERROR(VLOOKUP(VALUE(Datei!J1076),Mapping!$A$5:$B$104,2,FALSE),"#NOMAP#")))="#NOMAP#","Standard","Mapping"))</f>
        <v/>
      </c>
    </row>
    <row r="1077" spans="27:27" x14ac:dyDescent="0.25">
      <c r="AA1077" t="str">
        <f>IF(Datei!$G1077="","",IF(IFERROR(VLOOKUP(Datei!J1077,Mapping!$A$5:$B$104,2,FALSE),IFERROR(VLOOKUP(Datei!J1077&amp;"",Mapping!$A$5:$B$104,2,FALSE),IFERROR(VLOOKUP(VALUE(Datei!J1077),Mapping!$A$5:$B$104,2,FALSE),"#NOMAP#")))="#NOMAP#","Standard","Mapping"))</f>
        <v/>
      </c>
    </row>
    <row r="1078" spans="27:27" x14ac:dyDescent="0.25">
      <c r="AA1078" t="str">
        <f>IF(Datei!$G1078="","",IF(IFERROR(VLOOKUP(Datei!J1078,Mapping!$A$5:$B$104,2,FALSE),IFERROR(VLOOKUP(Datei!J1078&amp;"",Mapping!$A$5:$B$104,2,FALSE),IFERROR(VLOOKUP(VALUE(Datei!J1078),Mapping!$A$5:$B$104,2,FALSE),"#NOMAP#")))="#NOMAP#","Standard","Mapping"))</f>
        <v/>
      </c>
    </row>
    <row r="1079" spans="27:27" x14ac:dyDescent="0.25">
      <c r="AA1079" t="str">
        <f>IF(Datei!$G1079="","",IF(IFERROR(VLOOKUP(Datei!J1079,Mapping!$A$5:$B$104,2,FALSE),IFERROR(VLOOKUP(Datei!J1079&amp;"",Mapping!$A$5:$B$104,2,FALSE),IFERROR(VLOOKUP(VALUE(Datei!J1079),Mapping!$A$5:$B$104,2,FALSE),"#NOMAP#")))="#NOMAP#","Standard","Mapping"))</f>
        <v/>
      </c>
    </row>
    <row r="1080" spans="27:27" x14ac:dyDescent="0.25">
      <c r="AA1080" t="str">
        <f>IF(Datei!$G1080="","",IF(IFERROR(VLOOKUP(Datei!J1080,Mapping!$A$5:$B$104,2,FALSE),IFERROR(VLOOKUP(Datei!J1080&amp;"",Mapping!$A$5:$B$104,2,FALSE),IFERROR(VLOOKUP(VALUE(Datei!J1080),Mapping!$A$5:$B$104,2,FALSE),"#NOMAP#")))="#NOMAP#","Standard","Mapping"))</f>
        <v/>
      </c>
    </row>
    <row r="1081" spans="27:27" x14ac:dyDescent="0.25">
      <c r="AA1081" t="str">
        <f>IF(Datei!$G1081="","",IF(IFERROR(VLOOKUP(Datei!J1081,Mapping!$A$5:$B$104,2,FALSE),IFERROR(VLOOKUP(Datei!J1081&amp;"",Mapping!$A$5:$B$104,2,FALSE),IFERROR(VLOOKUP(VALUE(Datei!J1081),Mapping!$A$5:$B$104,2,FALSE),"#NOMAP#")))="#NOMAP#","Standard","Mapping"))</f>
        <v/>
      </c>
    </row>
    <row r="1082" spans="27:27" x14ac:dyDescent="0.25">
      <c r="AA1082" t="str">
        <f>IF(Datei!$G1082="","",IF(IFERROR(VLOOKUP(Datei!J1082,Mapping!$A$5:$B$104,2,FALSE),IFERROR(VLOOKUP(Datei!J1082&amp;"",Mapping!$A$5:$B$104,2,FALSE),IFERROR(VLOOKUP(VALUE(Datei!J1082),Mapping!$A$5:$B$104,2,FALSE),"#NOMAP#")))="#NOMAP#","Standard","Mapping"))</f>
        <v/>
      </c>
    </row>
    <row r="1083" spans="27:27" x14ac:dyDescent="0.25">
      <c r="AA1083" t="str">
        <f>IF(Datei!$G1083="","",IF(IFERROR(VLOOKUP(Datei!J1083,Mapping!$A$5:$B$104,2,FALSE),IFERROR(VLOOKUP(Datei!J1083&amp;"",Mapping!$A$5:$B$104,2,FALSE),IFERROR(VLOOKUP(VALUE(Datei!J1083),Mapping!$A$5:$B$104,2,FALSE),"#NOMAP#")))="#NOMAP#","Standard","Mapping"))</f>
        <v/>
      </c>
    </row>
    <row r="1084" spans="27:27" x14ac:dyDescent="0.25">
      <c r="AA1084" t="str">
        <f>IF(Datei!$G1084="","",IF(IFERROR(VLOOKUP(Datei!J1084,Mapping!$A$5:$B$104,2,FALSE),IFERROR(VLOOKUP(Datei!J1084&amp;"",Mapping!$A$5:$B$104,2,FALSE),IFERROR(VLOOKUP(VALUE(Datei!J1084),Mapping!$A$5:$B$104,2,FALSE),"#NOMAP#")))="#NOMAP#","Standard","Mapping"))</f>
        <v/>
      </c>
    </row>
    <row r="1085" spans="27:27" x14ac:dyDescent="0.25">
      <c r="AA1085" t="str">
        <f>IF(Datei!$G1085="","",IF(IFERROR(VLOOKUP(Datei!J1085,Mapping!$A$5:$B$104,2,FALSE),IFERROR(VLOOKUP(Datei!J1085&amp;"",Mapping!$A$5:$B$104,2,FALSE),IFERROR(VLOOKUP(VALUE(Datei!J1085),Mapping!$A$5:$B$104,2,FALSE),"#NOMAP#")))="#NOMAP#","Standard","Mapping"))</f>
        <v/>
      </c>
    </row>
    <row r="1086" spans="27:27" x14ac:dyDescent="0.25">
      <c r="AA1086" t="str">
        <f>IF(Datei!$G1086="","",IF(IFERROR(VLOOKUP(Datei!J1086,Mapping!$A$5:$B$104,2,FALSE),IFERROR(VLOOKUP(Datei!J1086&amp;"",Mapping!$A$5:$B$104,2,FALSE),IFERROR(VLOOKUP(VALUE(Datei!J1086),Mapping!$A$5:$B$104,2,FALSE),"#NOMAP#")))="#NOMAP#","Standard","Mapping"))</f>
        <v/>
      </c>
    </row>
    <row r="1087" spans="27:27" x14ac:dyDescent="0.25">
      <c r="AA1087" t="str">
        <f>IF(Datei!$G1087="","",IF(IFERROR(VLOOKUP(Datei!J1087,Mapping!$A$5:$B$104,2,FALSE),IFERROR(VLOOKUP(Datei!J1087&amp;"",Mapping!$A$5:$B$104,2,FALSE),IFERROR(VLOOKUP(VALUE(Datei!J1087),Mapping!$A$5:$B$104,2,FALSE),"#NOMAP#")))="#NOMAP#","Standard","Mapping"))</f>
        <v/>
      </c>
    </row>
    <row r="1088" spans="27:27" x14ac:dyDescent="0.25">
      <c r="AA1088" t="str">
        <f>IF(Datei!$G1088="","",IF(IFERROR(VLOOKUP(Datei!J1088,Mapping!$A$5:$B$104,2,FALSE),IFERROR(VLOOKUP(Datei!J1088&amp;"",Mapping!$A$5:$B$104,2,FALSE),IFERROR(VLOOKUP(VALUE(Datei!J1088),Mapping!$A$5:$B$104,2,FALSE),"#NOMAP#")))="#NOMAP#","Standard","Mapping"))</f>
        <v/>
      </c>
    </row>
    <row r="1089" spans="27:27" x14ac:dyDescent="0.25">
      <c r="AA1089" t="str">
        <f>IF(Datei!$G1089="","",IF(IFERROR(VLOOKUP(Datei!J1089,Mapping!$A$5:$B$104,2,FALSE),IFERROR(VLOOKUP(Datei!J1089&amp;"",Mapping!$A$5:$B$104,2,FALSE),IFERROR(VLOOKUP(VALUE(Datei!J1089),Mapping!$A$5:$B$104,2,FALSE),"#NOMAP#")))="#NOMAP#","Standard","Mapping"))</f>
        <v/>
      </c>
    </row>
    <row r="1090" spans="27:27" x14ac:dyDescent="0.25">
      <c r="AA1090" t="str">
        <f>IF(Datei!$G1090="","",IF(IFERROR(VLOOKUP(Datei!J1090,Mapping!$A$5:$B$104,2,FALSE),IFERROR(VLOOKUP(Datei!J1090&amp;"",Mapping!$A$5:$B$104,2,FALSE),IFERROR(VLOOKUP(VALUE(Datei!J1090),Mapping!$A$5:$B$104,2,FALSE),"#NOMAP#")))="#NOMAP#","Standard","Mapping"))</f>
        <v/>
      </c>
    </row>
    <row r="1091" spans="27:27" x14ac:dyDescent="0.25">
      <c r="AA1091" t="str">
        <f>IF(Datei!$G1091="","",IF(IFERROR(VLOOKUP(Datei!J1091,Mapping!$A$5:$B$104,2,FALSE),IFERROR(VLOOKUP(Datei!J1091&amp;"",Mapping!$A$5:$B$104,2,FALSE),IFERROR(VLOOKUP(VALUE(Datei!J1091),Mapping!$A$5:$B$104,2,FALSE),"#NOMAP#")))="#NOMAP#","Standard","Mapping"))</f>
        <v/>
      </c>
    </row>
    <row r="1092" spans="27:27" x14ac:dyDescent="0.25">
      <c r="AA1092" t="str">
        <f>IF(Datei!$G1092="","",IF(IFERROR(VLOOKUP(Datei!J1092,Mapping!$A$5:$B$104,2,FALSE),IFERROR(VLOOKUP(Datei!J1092&amp;"",Mapping!$A$5:$B$104,2,FALSE),IFERROR(VLOOKUP(VALUE(Datei!J1092),Mapping!$A$5:$B$104,2,FALSE),"#NOMAP#")))="#NOMAP#","Standard","Mapping"))</f>
        <v/>
      </c>
    </row>
    <row r="1093" spans="27:27" x14ac:dyDescent="0.25">
      <c r="AA1093" t="str">
        <f>IF(Datei!$G1093="","",IF(IFERROR(VLOOKUP(Datei!J1093,Mapping!$A$5:$B$104,2,FALSE),IFERROR(VLOOKUP(Datei!J1093&amp;"",Mapping!$A$5:$B$104,2,FALSE),IFERROR(VLOOKUP(VALUE(Datei!J1093),Mapping!$A$5:$B$104,2,FALSE),"#NOMAP#")))="#NOMAP#","Standard","Mapping"))</f>
        <v/>
      </c>
    </row>
    <row r="1094" spans="27:27" x14ac:dyDescent="0.25">
      <c r="AA1094" t="str">
        <f>IF(Datei!$G1094="","",IF(IFERROR(VLOOKUP(Datei!J1094,Mapping!$A$5:$B$104,2,FALSE),IFERROR(VLOOKUP(Datei!J1094&amp;"",Mapping!$A$5:$B$104,2,FALSE),IFERROR(VLOOKUP(VALUE(Datei!J1094),Mapping!$A$5:$B$104,2,FALSE),"#NOMAP#")))="#NOMAP#","Standard","Mapping"))</f>
        <v/>
      </c>
    </row>
    <row r="1095" spans="27:27" x14ac:dyDescent="0.25">
      <c r="AA1095" t="str">
        <f>IF(Datei!$G1095="","",IF(IFERROR(VLOOKUP(Datei!J1095,Mapping!$A$5:$B$104,2,FALSE),IFERROR(VLOOKUP(Datei!J1095&amp;"",Mapping!$A$5:$B$104,2,FALSE),IFERROR(VLOOKUP(VALUE(Datei!J1095),Mapping!$A$5:$B$104,2,FALSE),"#NOMAP#")))="#NOMAP#","Standard","Mapping"))</f>
        <v/>
      </c>
    </row>
    <row r="1096" spans="27:27" x14ac:dyDescent="0.25">
      <c r="AA1096" t="str">
        <f>IF(Datei!$G1096="","",IF(IFERROR(VLOOKUP(Datei!J1096,Mapping!$A$5:$B$104,2,FALSE),IFERROR(VLOOKUP(Datei!J1096&amp;"",Mapping!$A$5:$B$104,2,FALSE),IFERROR(VLOOKUP(VALUE(Datei!J1096),Mapping!$A$5:$B$104,2,FALSE),"#NOMAP#")))="#NOMAP#","Standard","Mapping"))</f>
        <v/>
      </c>
    </row>
    <row r="1097" spans="27:27" x14ac:dyDescent="0.25">
      <c r="AA1097" t="str">
        <f>IF(Datei!$G1097="","",IF(IFERROR(VLOOKUP(Datei!J1097,Mapping!$A$5:$B$104,2,FALSE),IFERROR(VLOOKUP(Datei!J1097&amp;"",Mapping!$A$5:$B$104,2,FALSE),IFERROR(VLOOKUP(VALUE(Datei!J1097),Mapping!$A$5:$B$104,2,FALSE),"#NOMAP#")))="#NOMAP#","Standard","Mapping"))</f>
        <v/>
      </c>
    </row>
    <row r="1098" spans="27:27" x14ac:dyDescent="0.25">
      <c r="AA1098" t="str">
        <f>IF(Datei!$G1098="","",IF(IFERROR(VLOOKUP(Datei!J1098,Mapping!$A$5:$B$104,2,FALSE),IFERROR(VLOOKUP(Datei!J1098&amp;"",Mapping!$A$5:$B$104,2,FALSE),IFERROR(VLOOKUP(VALUE(Datei!J1098),Mapping!$A$5:$B$104,2,FALSE),"#NOMAP#")))="#NOMAP#","Standard","Mapping"))</f>
        <v/>
      </c>
    </row>
    <row r="1099" spans="27:27" x14ac:dyDescent="0.25">
      <c r="AA1099" t="str">
        <f>IF(Datei!$G1099="","",IF(IFERROR(VLOOKUP(Datei!J1099,Mapping!$A$5:$B$104,2,FALSE),IFERROR(VLOOKUP(Datei!J1099&amp;"",Mapping!$A$5:$B$104,2,FALSE),IFERROR(VLOOKUP(VALUE(Datei!J1099),Mapping!$A$5:$B$104,2,FALSE),"#NOMAP#")))="#NOMAP#","Standard","Mapping"))</f>
        <v/>
      </c>
    </row>
    <row r="1100" spans="27:27" x14ac:dyDescent="0.25">
      <c r="AA1100" t="str">
        <f>IF(Datei!$G1100="","",IF(IFERROR(VLOOKUP(Datei!J1100,Mapping!$A$5:$B$104,2,FALSE),IFERROR(VLOOKUP(Datei!J1100&amp;"",Mapping!$A$5:$B$104,2,FALSE),IFERROR(VLOOKUP(VALUE(Datei!J1100),Mapping!$A$5:$B$104,2,FALSE),"#NOMAP#")))="#NOMAP#","Standard","Mapping"))</f>
        <v/>
      </c>
    </row>
    <row r="1101" spans="27:27" x14ac:dyDescent="0.25">
      <c r="AA1101" t="str">
        <f>IF(Datei!$G1101="","",IF(IFERROR(VLOOKUP(Datei!J1101,Mapping!$A$5:$B$104,2,FALSE),IFERROR(VLOOKUP(Datei!J1101&amp;"",Mapping!$A$5:$B$104,2,FALSE),IFERROR(VLOOKUP(VALUE(Datei!J1101),Mapping!$A$5:$B$104,2,FALSE),"#NOMAP#")))="#NOMAP#","Standard","Mapping"))</f>
        <v/>
      </c>
    </row>
    <row r="1102" spans="27:27" x14ac:dyDescent="0.25">
      <c r="AA1102" t="str">
        <f>IF(Datei!$G1102="","",IF(IFERROR(VLOOKUP(Datei!J1102,Mapping!$A$5:$B$104,2,FALSE),IFERROR(VLOOKUP(Datei!J1102&amp;"",Mapping!$A$5:$B$104,2,FALSE),IFERROR(VLOOKUP(VALUE(Datei!J1102),Mapping!$A$5:$B$104,2,FALSE),"#NOMAP#")))="#NOMAP#","Standard","Mapping"))</f>
        <v/>
      </c>
    </row>
    <row r="1103" spans="27:27" x14ac:dyDescent="0.25">
      <c r="AA1103" t="str">
        <f>IF(Datei!$G1103="","",IF(IFERROR(VLOOKUP(Datei!J1103,Mapping!$A$5:$B$104,2,FALSE),IFERROR(VLOOKUP(Datei!J1103&amp;"",Mapping!$A$5:$B$104,2,FALSE),IFERROR(VLOOKUP(VALUE(Datei!J1103),Mapping!$A$5:$B$104,2,FALSE),"#NOMAP#")))="#NOMAP#","Standard","Mapping"))</f>
        <v/>
      </c>
    </row>
    <row r="1104" spans="27:27" x14ac:dyDescent="0.25">
      <c r="AA1104" t="str">
        <f>IF(Datei!$G1104="","",IF(IFERROR(VLOOKUP(Datei!J1104,Mapping!$A$5:$B$104,2,FALSE),IFERROR(VLOOKUP(Datei!J1104&amp;"",Mapping!$A$5:$B$104,2,FALSE),IFERROR(VLOOKUP(VALUE(Datei!J1104),Mapping!$A$5:$B$104,2,FALSE),"#NOMAP#")))="#NOMAP#","Standard","Mapping"))</f>
        <v/>
      </c>
    </row>
    <row r="1105" spans="27:27" x14ac:dyDescent="0.25">
      <c r="AA1105" t="str">
        <f>IF(Datei!$G1105="","",IF(IFERROR(VLOOKUP(Datei!J1105,Mapping!$A$5:$B$104,2,FALSE),IFERROR(VLOOKUP(Datei!J1105&amp;"",Mapping!$A$5:$B$104,2,FALSE),IFERROR(VLOOKUP(VALUE(Datei!J1105),Mapping!$A$5:$B$104,2,FALSE),"#NOMAP#")))="#NOMAP#","Standard","Mapping"))</f>
        <v/>
      </c>
    </row>
    <row r="1106" spans="27:27" x14ac:dyDescent="0.25">
      <c r="AA1106" t="str">
        <f>IF(Datei!$G1106="","",IF(IFERROR(VLOOKUP(Datei!J1106,Mapping!$A$5:$B$104,2,FALSE),IFERROR(VLOOKUP(Datei!J1106&amp;"",Mapping!$A$5:$B$104,2,FALSE),IFERROR(VLOOKUP(VALUE(Datei!J1106),Mapping!$A$5:$B$104,2,FALSE),"#NOMAP#")))="#NOMAP#","Standard","Mapping"))</f>
        <v/>
      </c>
    </row>
    <row r="1107" spans="27:27" x14ac:dyDescent="0.25">
      <c r="AA1107" t="str">
        <f>IF(Datei!$G1107="","",IF(IFERROR(VLOOKUP(Datei!J1107,Mapping!$A$5:$B$104,2,FALSE),IFERROR(VLOOKUP(Datei!J1107&amp;"",Mapping!$A$5:$B$104,2,FALSE),IFERROR(VLOOKUP(VALUE(Datei!J1107),Mapping!$A$5:$B$104,2,FALSE),"#NOMAP#")))="#NOMAP#","Standard","Mapping"))</f>
        <v/>
      </c>
    </row>
    <row r="1108" spans="27:27" x14ac:dyDescent="0.25">
      <c r="AA1108" t="str">
        <f>IF(Datei!$G1108="","",IF(IFERROR(VLOOKUP(Datei!J1108,Mapping!$A$5:$B$104,2,FALSE),IFERROR(VLOOKUP(Datei!J1108&amp;"",Mapping!$A$5:$B$104,2,FALSE),IFERROR(VLOOKUP(VALUE(Datei!J1108),Mapping!$A$5:$B$104,2,FALSE),"#NOMAP#")))="#NOMAP#","Standard","Mapping"))</f>
        <v/>
      </c>
    </row>
    <row r="1109" spans="27:27" x14ac:dyDescent="0.25">
      <c r="AA1109" t="str">
        <f>IF(Datei!$G1109="","",IF(IFERROR(VLOOKUP(Datei!J1109,Mapping!$A$5:$B$104,2,FALSE),IFERROR(VLOOKUP(Datei!J1109&amp;"",Mapping!$A$5:$B$104,2,FALSE),IFERROR(VLOOKUP(VALUE(Datei!J1109),Mapping!$A$5:$B$104,2,FALSE),"#NOMAP#")))="#NOMAP#","Standard","Mapping"))</f>
        <v/>
      </c>
    </row>
    <row r="1110" spans="27:27" x14ac:dyDescent="0.25">
      <c r="AA1110" t="str">
        <f>IF(Datei!$G1110="","",IF(IFERROR(VLOOKUP(Datei!J1110,Mapping!$A$5:$B$104,2,FALSE),IFERROR(VLOOKUP(Datei!J1110&amp;"",Mapping!$A$5:$B$104,2,FALSE),IFERROR(VLOOKUP(VALUE(Datei!J1110),Mapping!$A$5:$B$104,2,FALSE),"#NOMAP#")))="#NOMAP#","Standard","Mapping"))</f>
        <v/>
      </c>
    </row>
    <row r="1111" spans="27:27" x14ac:dyDescent="0.25">
      <c r="AA1111" t="str">
        <f>IF(Datei!$G1111="","",IF(IFERROR(VLOOKUP(Datei!J1111,Mapping!$A$5:$B$104,2,FALSE),IFERROR(VLOOKUP(Datei!J1111&amp;"",Mapping!$A$5:$B$104,2,FALSE),IFERROR(VLOOKUP(VALUE(Datei!J1111),Mapping!$A$5:$B$104,2,FALSE),"#NOMAP#")))="#NOMAP#","Standard","Mapping"))</f>
        <v/>
      </c>
    </row>
    <row r="1112" spans="27:27" x14ac:dyDescent="0.25">
      <c r="AA1112" t="str">
        <f>IF(Datei!$G1112="","",IF(IFERROR(VLOOKUP(Datei!J1112,Mapping!$A$5:$B$104,2,FALSE),IFERROR(VLOOKUP(Datei!J1112&amp;"",Mapping!$A$5:$B$104,2,FALSE),IFERROR(VLOOKUP(VALUE(Datei!J1112),Mapping!$A$5:$B$104,2,FALSE),"#NOMAP#")))="#NOMAP#","Standard","Mapping"))</f>
        <v/>
      </c>
    </row>
    <row r="1113" spans="27:27" x14ac:dyDescent="0.25">
      <c r="AA1113" t="str">
        <f>IF(Datei!$G1113="","",IF(IFERROR(VLOOKUP(Datei!J1113,Mapping!$A$5:$B$104,2,FALSE),IFERROR(VLOOKUP(Datei!J1113&amp;"",Mapping!$A$5:$B$104,2,FALSE),IFERROR(VLOOKUP(VALUE(Datei!J1113),Mapping!$A$5:$B$104,2,FALSE),"#NOMAP#")))="#NOMAP#","Standard","Mapping"))</f>
        <v/>
      </c>
    </row>
    <row r="1114" spans="27:27" x14ac:dyDescent="0.25">
      <c r="AA1114" t="str">
        <f>IF(Datei!$G1114="","",IF(IFERROR(VLOOKUP(Datei!J1114,Mapping!$A$5:$B$104,2,FALSE),IFERROR(VLOOKUP(Datei!J1114&amp;"",Mapping!$A$5:$B$104,2,FALSE),IFERROR(VLOOKUP(VALUE(Datei!J1114),Mapping!$A$5:$B$104,2,FALSE),"#NOMAP#")))="#NOMAP#","Standard","Mapping"))</f>
        <v/>
      </c>
    </row>
    <row r="1115" spans="27:27" x14ac:dyDescent="0.25">
      <c r="AA1115" t="str">
        <f>IF(Datei!$G1115="","",IF(IFERROR(VLOOKUP(Datei!J1115,Mapping!$A$5:$B$104,2,FALSE),IFERROR(VLOOKUP(Datei!J1115&amp;"",Mapping!$A$5:$B$104,2,FALSE),IFERROR(VLOOKUP(VALUE(Datei!J1115),Mapping!$A$5:$B$104,2,FALSE),"#NOMAP#")))="#NOMAP#","Standard","Mapping"))</f>
        <v/>
      </c>
    </row>
    <row r="1116" spans="27:27" x14ac:dyDescent="0.25">
      <c r="AA1116" t="str">
        <f>IF(Datei!$G1116="","",IF(IFERROR(VLOOKUP(Datei!J1116,Mapping!$A$5:$B$104,2,FALSE),IFERROR(VLOOKUP(Datei!J1116&amp;"",Mapping!$A$5:$B$104,2,FALSE),IFERROR(VLOOKUP(VALUE(Datei!J1116),Mapping!$A$5:$B$104,2,FALSE),"#NOMAP#")))="#NOMAP#","Standard","Mapping"))</f>
        <v/>
      </c>
    </row>
    <row r="1117" spans="27:27" x14ac:dyDescent="0.25">
      <c r="AA1117" t="str">
        <f>IF(Datei!$G1117="","",IF(IFERROR(VLOOKUP(Datei!J1117,Mapping!$A$5:$B$104,2,FALSE),IFERROR(VLOOKUP(Datei!J1117&amp;"",Mapping!$A$5:$B$104,2,FALSE),IFERROR(VLOOKUP(VALUE(Datei!J1117),Mapping!$A$5:$B$104,2,FALSE),"#NOMAP#")))="#NOMAP#","Standard","Mapping"))</f>
        <v/>
      </c>
    </row>
    <row r="1118" spans="27:27" x14ac:dyDescent="0.25">
      <c r="AA1118" t="str">
        <f>IF(Datei!$G1118="","",IF(IFERROR(VLOOKUP(Datei!J1118,Mapping!$A$5:$B$104,2,FALSE),IFERROR(VLOOKUP(Datei!J1118&amp;"",Mapping!$A$5:$B$104,2,FALSE),IFERROR(VLOOKUP(VALUE(Datei!J1118),Mapping!$A$5:$B$104,2,FALSE),"#NOMAP#")))="#NOMAP#","Standard","Mapping"))</f>
        <v/>
      </c>
    </row>
    <row r="1119" spans="27:27" x14ac:dyDescent="0.25">
      <c r="AA1119" t="str">
        <f>IF(Datei!$G1119="","",IF(IFERROR(VLOOKUP(Datei!J1119,Mapping!$A$5:$B$104,2,FALSE),IFERROR(VLOOKUP(Datei!J1119&amp;"",Mapping!$A$5:$B$104,2,FALSE),IFERROR(VLOOKUP(VALUE(Datei!J1119),Mapping!$A$5:$B$104,2,FALSE),"#NOMAP#")))="#NOMAP#","Standard","Mapping"))</f>
        <v/>
      </c>
    </row>
    <row r="1120" spans="27:27" x14ac:dyDescent="0.25">
      <c r="AA1120" t="str">
        <f>IF(Datei!$G1120="","",IF(IFERROR(VLOOKUP(Datei!J1120,Mapping!$A$5:$B$104,2,FALSE),IFERROR(VLOOKUP(Datei!J1120&amp;"",Mapping!$A$5:$B$104,2,FALSE),IFERROR(VLOOKUP(VALUE(Datei!J1120),Mapping!$A$5:$B$104,2,FALSE),"#NOMAP#")))="#NOMAP#","Standard","Mapping"))</f>
        <v/>
      </c>
    </row>
    <row r="1121" spans="27:27" x14ac:dyDescent="0.25">
      <c r="AA1121" t="str">
        <f>IF(Datei!$G1121="","",IF(IFERROR(VLOOKUP(Datei!J1121,Mapping!$A$5:$B$104,2,FALSE),IFERROR(VLOOKUP(Datei!J1121&amp;"",Mapping!$A$5:$B$104,2,FALSE),IFERROR(VLOOKUP(VALUE(Datei!J1121),Mapping!$A$5:$B$104,2,FALSE),"#NOMAP#")))="#NOMAP#","Standard","Mapping"))</f>
        <v/>
      </c>
    </row>
    <row r="1122" spans="27:27" x14ac:dyDescent="0.25">
      <c r="AA1122" t="str">
        <f>IF(Datei!$G1122="","",IF(IFERROR(VLOOKUP(Datei!J1122,Mapping!$A$5:$B$104,2,FALSE),IFERROR(VLOOKUP(Datei!J1122&amp;"",Mapping!$A$5:$B$104,2,FALSE),IFERROR(VLOOKUP(VALUE(Datei!J1122),Mapping!$A$5:$B$104,2,FALSE),"#NOMAP#")))="#NOMAP#","Standard","Mapping"))</f>
        <v/>
      </c>
    </row>
    <row r="1123" spans="27:27" x14ac:dyDescent="0.25">
      <c r="AA1123" t="str">
        <f>IF(Datei!$G1123="","",IF(IFERROR(VLOOKUP(Datei!J1123,Mapping!$A$5:$B$104,2,FALSE),IFERROR(VLOOKUP(Datei!J1123&amp;"",Mapping!$A$5:$B$104,2,FALSE),IFERROR(VLOOKUP(VALUE(Datei!J1123),Mapping!$A$5:$B$104,2,FALSE),"#NOMAP#")))="#NOMAP#","Standard","Mapping"))</f>
        <v/>
      </c>
    </row>
    <row r="1124" spans="27:27" x14ac:dyDescent="0.25">
      <c r="AA1124" t="str">
        <f>IF(Datei!$G1124="","",IF(IFERROR(VLOOKUP(Datei!J1124,Mapping!$A$5:$B$104,2,FALSE),IFERROR(VLOOKUP(Datei!J1124&amp;"",Mapping!$A$5:$B$104,2,FALSE),IFERROR(VLOOKUP(VALUE(Datei!J1124),Mapping!$A$5:$B$104,2,FALSE),"#NOMAP#")))="#NOMAP#","Standard","Mapping"))</f>
        <v/>
      </c>
    </row>
    <row r="1125" spans="27:27" x14ac:dyDescent="0.25">
      <c r="AA1125" t="str">
        <f>IF(Datei!$G1125="","",IF(IFERROR(VLOOKUP(Datei!J1125,Mapping!$A$5:$B$104,2,FALSE),IFERROR(VLOOKUP(Datei!J1125&amp;"",Mapping!$A$5:$B$104,2,FALSE),IFERROR(VLOOKUP(VALUE(Datei!J1125),Mapping!$A$5:$B$104,2,FALSE),"#NOMAP#")))="#NOMAP#","Standard","Mapping"))</f>
        <v/>
      </c>
    </row>
    <row r="1126" spans="27:27" x14ac:dyDescent="0.25">
      <c r="AA1126" t="str">
        <f>IF(Datei!$G1126="","",IF(IFERROR(VLOOKUP(Datei!J1126,Mapping!$A$5:$B$104,2,FALSE),IFERROR(VLOOKUP(Datei!J1126&amp;"",Mapping!$A$5:$B$104,2,FALSE),IFERROR(VLOOKUP(VALUE(Datei!J1126),Mapping!$A$5:$B$104,2,FALSE),"#NOMAP#")))="#NOMAP#","Standard","Mapping"))</f>
        <v/>
      </c>
    </row>
    <row r="1127" spans="27:27" x14ac:dyDescent="0.25">
      <c r="AA1127" t="str">
        <f>IF(Datei!$G1127="","",IF(IFERROR(VLOOKUP(Datei!J1127,Mapping!$A$5:$B$104,2,FALSE),IFERROR(VLOOKUP(Datei!J1127&amp;"",Mapping!$A$5:$B$104,2,FALSE),IFERROR(VLOOKUP(VALUE(Datei!J1127),Mapping!$A$5:$B$104,2,FALSE),"#NOMAP#")))="#NOMAP#","Standard","Mapping"))</f>
        <v/>
      </c>
    </row>
    <row r="1128" spans="27:27" x14ac:dyDescent="0.25">
      <c r="AA1128" t="str">
        <f>IF(Datei!$G1128="","",IF(IFERROR(VLOOKUP(Datei!J1128,Mapping!$A$5:$B$104,2,FALSE),IFERROR(VLOOKUP(Datei!J1128&amp;"",Mapping!$A$5:$B$104,2,FALSE),IFERROR(VLOOKUP(VALUE(Datei!J1128),Mapping!$A$5:$B$104,2,FALSE),"#NOMAP#")))="#NOMAP#","Standard","Mapping"))</f>
        <v/>
      </c>
    </row>
    <row r="1129" spans="27:27" x14ac:dyDescent="0.25">
      <c r="AA1129" t="str">
        <f>IF(Datei!$G1129="","",IF(IFERROR(VLOOKUP(Datei!J1129,Mapping!$A$5:$B$104,2,FALSE),IFERROR(VLOOKUP(Datei!J1129&amp;"",Mapping!$A$5:$B$104,2,FALSE),IFERROR(VLOOKUP(VALUE(Datei!J1129),Mapping!$A$5:$B$104,2,FALSE),"#NOMAP#")))="#NOMAP#","Standard","Mapping"))</f>
        <v/>
      </c>
    </row>
    <row r="1130" spans="27:27" x14ac:dyDescent="0.25">
      <c r="AA1130" t="str">
        <f>IF(Datei!$G1130="","",IF(IFERROR(VLOOKUP(Datei!J1130,Mapping!$A$5:$B$104,2,FALSE),IFERROR(VLOOKUP(Datei!J1130&amp;"",Mapping!$A$5:$B$104,2,FALSE),IFERROR(VLOOKUP(VALUE(Datei!J1130),Mapping!$A$5:$B$104,2,FALSE),"#NOMAP#")))="#NOMAP#","Standard","Mapping"))</f>
        <v/>
      </c>
    </row>
    <row r="1131" spans="27:27" x14ac:dyDescent="0.25">
      <c r="AA1131" t="str">
        <f>IF(Datei!$G1131="","",IF(IFERROR(VLOOKUP(Datei!J1131,Mapping!$A$5:$B$104,2,FALSE),IFERROR(VLOOKUP(Datei!J1131&amp;"",Mapping!$A$5:$B$104,2,FALSE),IFERROR(VLOOKUP(VALUE(Datei!J1131),Mapping!$A$5:$B$104,2,FALSE),"#NOMAP#")))="#NOMAP#","Standard","Mapping"))</f>
        <v/>
      </c>
    </row>
    <row r="1132" spans="27:27" x14ac:dyDescent="0.25">
      <c r="AA1132" t="str">
        <f>IF(Datei!$G1132="","",IF(IFERROR(VLOOKUP(Datei!J1132,Mapping!$A$5:$B$104,2,FALSE),IFERROR(VLOOKUP(Datei!J1132&amp;"",Mapping!$A$5:$B$104,2,FALSE),IFERROR(VLOOKUP(VALUE(Datei!J1132),Mapping!$A$5:$B$104,2,FALSE),"#NOMAP#")))="#NOMAP#","Standard","Mapping"))</f>
        <v/>
      </c>
    </row>
    <row r="1133" spans="27:27" x14ac:dyDescent="0.25">
      <c r="AA1133" t="str">
        <f>IF(Datei!$G1133="","",IF(IFERROR(VLOOKUP(Datei!J1133,Mapping!$A$5:$B$104,2,FALSE),IFERROR(VLOOKUP(Datei!J1133&amp;"",Mapping!$A$5:$B$104,2,FALSE),IFERROR(VLOOKUP(VALUE(Datei!J1133),Mapping!$A$5:$B$104,2,FALSE),"#NOMAP#")))="#NOMAP#","Standard","Mapping"))</f>
        <v/>
      </c>
    </row>
    <row r="1134" spans="27:27" x14ac:dyDescent="0.25">
      <c r="AA1134" t="str">
        <f>IF(Datei!$G1134="","",IF(IFERROR(VLOOKUP(Datei!J1134,Mapping!$A$5:$B$104,2,FALSE),IFERROR(VLOOKUP(Datei!J1134&amp;"",Mapping!$A$5:$B$104,2,FALSE),IFERROR(VLOOKUP(VALUE(Datei!J1134),Mapping!$A$5:$B$104,2,FALSE),"#NOMAP#")))="#NOMAP#","Standard","Mapping"))</f>
        <v/>
      </c>
    </row>
    <row r="1135" spans="27:27" x14ac:dyDescent="0.25">
      <c r="AA1135" t="str">
        <f>IF(Datei!$G1135="","",IF(IFERROR(VLOOKUP(Datei!J1135,Mapping!$A$5:$B$104,2,FALSE),IFERROR(VLOOKUP(Datei!J1135&amp;"",Mapping!$A$5:$B$104,2,FALSE),IFERROR(VLOOKUP(VALUE(Datei!J1135),Mapping!$A$5:$B$104,2,FALSE),"#NOMAP#")))="#NOMAP#","Standard","Mapping"))</f>
        <v/>
      </c>
    </row>
    <row r="1136" spans="27:27" x14ac:dyDescent="0.25">
      <c r="AA1136" t="str">
        <f>IF(Datei!$G1136="","",IF(IFERROR(VLOOKUP(Datei!J1136,Mapping!$A$5:$B$104,2,FALSE),IFERROR(VLOOKUP(Datei!J1136&amp;"",Mapping!$A$5:$B$104,2,FALSE),IFERROR(VLOOKUP(VALUE(Datei!J1136),Mapping!$A$5:$B$104,2,FALSE),"#NOMAP#")))="#NOMAP#","Standard","Mapping"))</f>
        <v/>
      </c>
    </row>
    <row r="1137" spans="27:27" x14ac:dyDescent="0.25">
      <c r="AA1137" t="str">
        <f>IF(Datei!$G1137="","",IF(IFERROR(VLOOKUP(Datei!J1137,Mapping!$A$5:$B$104,2,FALSE),IFERROR(VLOOKUP(Datei!J1137&amp;"",Mapping!$A$5:$B$104,2,FALSE),IFERROR(VLOOKUP(VALUE(Datei!J1137),Mapping!$A$5:$B$104,2,FALSE),"#NOMAP#")))="#NOMAP#","Standard","Mapping"))</f>
        <v/>
      </c>
    </row>
    <row r="1138" spans="27:27" x14ac:dyDescent="0.25">
      <c r="AA1138" t="str">
        <f>IF(Datei!$G1138="","",IF(IFERROR(VLOOKUP(Datei!J1138,Mapping!$A$5:$B$104,2,FALSE),IFERROR(VLOOKUP(Datei!J1138&amp;"",Mapping!$A$5:$B$104,2,FALSE),IFERROR(VLOOKUP(VALUE(Datei!J1138),Mapping!$A$5:$B$104,2,FALSE),"#NOMAP#")))="#NOMAP#","Standard","Mapping"))</f>
        <v/>
      </c>
    </row>
    <row r="1139" spans="27:27" x14ac:dyDescent="0.25">
      <c r="AA1139" t="str">
        <f>IF(Datei!$G1139="","",IF(IFERROR(VLOOKUP(Datei!J1139,Mapping!$A$5:$B$104,2,FALSE),IFERROR(VLOOKUP(Datei!J1139&amp;"",Mapping!$A$5:$B$104,2,FALSE),IFERROR(VLOOKUP(VALUE(Datei!J1139),Mapping!$A$5:$B$104,2,FALSE),"#NOMAP#")))="#NOMAP#","Standard","Mapping"))</f>
        <v/>
      </c>
    </row>
    <row r="1140" spans="27:27" x14ac:dyDescent="0.25">
      <c r="AA1140" t="str">
        <f>IF(Datei!$G1140="","",IF(IFERROR(VLOOKUP(Datei!J1140,Mapping!$A$5:$B$104,2,FALSE),IFERROR(VLOOKUP(Datei!J1140&amp;"",Mapping!$A$5:$B$104,2,FALSE),IFERROR(VLOOKUP(VALUE(Datei!J1140),Mapping!$A$5:$B$104,2,FALSE),"#NOMAP#")))="#NOMAP#","Standard","Mapping"))</f>
        <v/>
      </c>
    </row>
    <row r="1141" spans="27:27" x14ac:dyDescent="0.25">
      <c r="AA1141" t="str">
        <f>IF(Datei!$G1141="","",IF(IFERROR(VLOOKUP(Datei!J1141,Mapping!$A$5:$B$104,2,FALSE),IFERROR(VLOOKUP(Datei!J1141&amp;"",Mapping!$A$5:$B$104,2,FALSE),IFERROR(VLOOKUP(VALUE(Datei!J1141),Mapping!$A$5:$B$104,2,FALSE),"#NOMAP#")))="#NOMAP#","Standard","Mapping"))</f>
        <v/>
      </c>
    </row>
    <row r="1142" spans="27:27" x14ac:dyDescent="0.25">
      <c r="AA1142" t="str">
        <f>IF(Datei!$G1142="","",IF(IFERROR(VLOOKUP(Datei!J1142,Mapping!$A$5:$B$104,2,FALSE),IFERROR(VLOOKUP(Datei!J1142&amp;"",Mapping!$A$5:$B$104,2,FALSE),IFERROR(VLOOKUP(VALUE(Datei!J1142),Mapping!$A$5:$B$104,2,FALSE),"#NOMAP#")))="#NOMAP#","Standard","Mapping"))</f>
        <v/>
      </c>
    </row>
    <row r="1143" spans="27:27" x14ac:dyDescent="0.25">
      <c r="AA1143" t="str">
        <f>IF(Datei!$G1143="","",IF(IFERROR(VLOOKUP(Datei!J1143,Mapping!$A$5:$B$104,2,FALSE),IFERROR(VLOOKUP(Datei!J1143&amp;"",Mapping!$A$5:$B$104,2,FALSE),IFERROR(VLOOKUP(VALUE(Datei!J1143),Mapping!$A$5:$B$104,2,FALSE),"#NOMAP#")))="#NOMAP#","Standard","Mapping"))</f>
        <v/>
      </c>
    </row>
    <row r="1144" spans="27:27" x14ac:dyDescent="0.25">
      <c r="AA1144" t="str">
        <f>IF(Datei!$G1144="","",IF(IFERROR(VLOOKUP(Datei!J1144,Mapping!$A$5:$B$104,2,FALSE),IFERROR(VLOOKUP(Datei!J1144&amp;"",Mapping!$A$5:$B$104,2,FALSE),IFERROR(VLOOKUP(VALUE(Datei!J1144),Mapping!$A$5:$B$104,2,FALSE),"#NOMAP#")))="#NOMAP#","Standard","Mapping"))</f>
        <v/>
      </c>
    </row>
    <row r="1145" spans="27:27" x14ac:dyDescent="0.25">
      <c r="AA1145" t="str">
        <f>IF(Datei!$G1145="","",IF(IFERROR(VLOOKUP(Datei!J1145,Mapping!$A$5:$B$104,2,FALSE),IFERROR(VLOOKUP(Datei!J1145&amp;"",Mapping!$A$5:$B$104,2,FALSE),IFERROR(VLOOKUP(VALUE(Datei!J1145),Mapping!$A$5:$B$104,2,FALSE),"#NOMAP#")))="#NOMAP#","Standard","Mapping"))</f>
        <v/>
      </c>
    </row>
    <row r="1146" spans="27:27" x14ac:dyDescent="0.25">
      <c r="AA1146" t="str">
        <f>IF(Datei!$G1146="","",IF(IFERROR(VLOOKUP(Datei!J1146,Mapping!$A$5:$B$104,2,FALSE),IFERROR(VLOOKUP(Datei!J1146&amp;"",Mapping!$A$5:$B$104,2,FALSE),IFERROR(VLOOKUP(VALUE(Datei!J1146),Mapping!$A$5:$B$104,2,FALSE),"#NOMAP#")))="#NOMAP#","Standard","Mapping"))</f>
        <v/>
      </c>
    </row>
    <row r="1147" spans="27:27" x14ac:dyDescent="0.25">
      <c r="AA1147" t="str">
        <f>IF(Datei!$G1147="","",IF(IFERROR(VLOOKUP(Datei!J1147,Mapping!$A$5:$B$104,2,FALSE),IFERROR(VLOOKUP(Datei!J1147&amp;"",Mapping!$A$5:$B$104,2,FALSE),IFERROR(VLOOKUP(VALUE(Datei!J1147),Mapping!$A$5:$B$104,2,FALSE),"#NOMAP#")))="#NOMAP#","Standard","Mapping"))</f>
        <v/>
      </c>
    </row>
    <row r="1148" spans="27:27" x14ac:dyDescent="0.25">
      <c r="AA1148" t="str">
        <f>IF(Datei!$G1148="","",IF(IFERROR(VLOOKUP(Datei!J1148,Mapping!$A$5:$B$104,2,FALSE),IFERROR(VLOOKUP(Datei!J1148&amp;"",Mapping!$A$5:$B$104,2,FALSE),IFERROR(VLOOKUP(VALUE(Datei!J1148),Mapping!$A$5:$B$104,2,FALSE),"#NOMAP#")))="#NOMAP#","Standard","Mapping"))</f>
        <v/>
      </c>
    </row>
    <row r="1149" spans="27:27" x14ac:dyDescent="0.25">
      <c r="AA1149" t="str">
        <f>IF(Datei!$G1149="","",IF(IFERROR(VLOOKUP(Datei!J1149,Mapping!$A$5:$B$104,2,FALSE),IFERROR(VLOOKUP(Datei!J1149&amp;"",Mapping!$A$5:$B$104,2,FALSE),IFERROR(VLOOKUP(VALUE(Datei!J1149),Mapping!$A$5:$B$104,2,FALSE),"#NOMAP#")))="#NOMAP#","Standard","Mapping"))</f>
        <v/>
      </c>
    </row>
    <row r="1150" spans="27:27" x14ac:dyDescent="0.25">
      <c r="AA1150" t="str">
        <f>IF(Datei!$G1150="","",IF(IFERROR(VLOOKUP(Datei!J1150,Mapping!$A$5:$B$104,2,FALSE),IFERROR(VLOOKUP(Datei!J1150&amp;"",Mapping!$A$5:$B$104,2,FALSE),IFERROR(VLOOKUP(VALUE(Datei!J1150),Mapping!$A$5:$B$104,2,FALSE),"#NOMAP#")))="#NOMAP#","Standard","Mapping"))</f>
        <v/>
      </c>
    </row>
    <row r="1151" spans="27:27" x14ac:dyDescent="0.25">
      <c r="AA1151" t="str">
        <f>IF(Datei!$G1151="","",IF(IFERROR(VLOOKUP(Datei!J1151,Mapping!$A$5:$B$104,2,FALSE),IFERROR(VLOOKUP(Datei!J1151&amp;"",Mapping!$A$5:$B$104,2,FALSE),IFERROR(VLOOKUP(VALUE(Datei!J1151),Mapping!$A$5:$B$104,2,FALSE),"#NOMAP#")))="#NOMAP#","Standard","Mapping"))</f>
        <v/>
      </c>
    </row>
    <row r="1152" spans="27:27" x14ac:dyDescent="0.25">
      <c r="AA1152" t="str">
        <f>IF(Datei!$G1152="","",IF(IFERROR(VLOOKUP(Datei!J1152,Mapping!$A$5:$B$104,2,FALSE),IFERROR(VLOOKUP(Datei!J1152&amp;"",Mapping!$A$5:$B$104,2,FALSE),IFERROR(VLOOKUP(VALUE(Datei!J1152),Mapping!$A$5:$B$104,2,FALSE),"#NOMAP#")))="#NOMAP#","Standard","Mapping"))</f>
        <v/>
      </c>
    </row>
    <row r="1153" spans="27:27" x14ac:dyDescent="0.25">
      <c r="AA1153" t="str">
        <f>IF(Datei!$G1153="","",IF(IFERROR(VLOOKUP(Datei!J1153,Mapping!$A$5:$B$104,2,FALSE),IFERROR(VLOOKUP(Datei!J1153&amp;"",Mapping!$A$5:$B$104,2,FALSE),IFERROR(VLOOKUP(VALUE(Datei!J1153),Mapping!$A$5:$B$104,2,FALSE),"#NOMAP#")))="#NOMAP#","Standard","Mapping"))</f>
        <v/>
      </c>
    </row>
    <row r="1154" spans="27:27" x14ac:dyDescent="0.25">
      <c r="AA1154" t="str">
        <f>IF(Datei!$G1154="","",IF(IFERROR(VLOOKUP(Datei!J1154,Mapping!$A$5:$B$104,2,FALSE),IFERROR(VLOOKUP(Datei!J1154&amp;"",Mapping!$A$5:$B$104,2,FALSE),IFERROR(VLOOKUP(VALUE(Datei!J1154),Mapping!$A$5:$B$104,2,FALSE),"#NOMAP#")))="#NOMAP#","Standard","Mapping"))</f>
        <v/>
      </c>
    </row>
    <row r="1155" spans="27:27" x14ac:dyDescent="0.25">
      <c r="AA1155" t="str">
        <f>IF(Datei!$G1155="","",IF(IFERROR(VLOOKUP(Datei!J1155,Mapping!$A$5:$B$104,2,FALSE),IFERROR(VLOOKUP(Datei!J1155&amp;"",Mapping!$A$5:$B$104,2,FALSE),IFERROR(VLOOKUP(VALUE(Datei!J1155),Mapping!$A$5:$B$104,2,FALSE),"#NOMAP#")))="#NOMAP#","Standard","Mapping"))</f>
        <v/>
      </c>
    </row>
    <row r="1156" spans="27:27" x14ac:dyDescent="0.25">
      <c r="AA1156" t="str">
        <f>IF(Datei!$G1156="","",IF(IFERROR(VLOOKUP(Datei!J1156,Mapping!$A$5:$B$104,2,FALSE),IFERROR(VLOOKUP(Datei!J1156&amp;"",Mapping!$A$5:$B$104,2,FALSE),IFERROR(VLOOKUP(VALUE(Datei!J1156),Mapping!$A$5:$B$104,2,FALSE),"#NOMAP#")))="#NOMAP#","Standard","Mapping"))</f>
        <v/>
      </c>
    </row>
    <row r="1157" spans="27:27" x14ac:dyDescent="0.25">
      <c r="AA1157" t="str">
        <f>IF(Datei!$G1157="","",IF(IFERROR(VLOOKUP(Datei!J1157,Mapping!$A$5:$B$104,2,FALSE),IFERROR(VLOOKUP(Datei!J1157&amp;"",Mapping!$A$5:$B$104,2,FALSE),IFERROR(VLOOKUP(VALUE(Datei!J1157),Mapping!$A$5:$B$104,2,FALSE),"#NOMAP#")))="#NOMAP#","Standard","Mapping"))</f>
        <v/>
      </c>
    </row>
    <row r="1158" spans="27:27" x14ac:dyDescent="0.25">
      <c r="AA1158" t="str">
        <f>IF(Datei!$G1158="","",IF(IFERROR(VLOOKUP(Datei!J1158,Mapping!$A$5:$B$104,2,FALSE),IFERROR(VLOOKUP(Datei!J1158&amp;"",Mapping!$A$5:$B$104,2,FALSE),IFERROR(VLOOKUP(VALUE(Datei!J1158),Mapping!$A$5:$B$104,2,FALSE),"#NOMAP#")))="#NOMAP#","Standard","Mapping"))</f>
        <v/>
      </c>
    </row>
    <row r="1159" spans="27:27" x14ac:dyDescent="0.25">
      <c r="AA1159" t="str">
        <f>IF(Datei!$G1159="","",IF(IFERROR(VLOOKUP(Datei!J1159,Mapping!$A$5:$B$104,2,FALSE),IFERROR(VLOOKUP(Datei!J1159&amp;"",Mapping!$A$5:$B$104,2,FALSE),IFERROR(VLOOKUP(VALUE(Datei!J1159),Mapping!$A$5:$B$104,2,FALSE),"#NOMAP#")))="#NOMAP#","Standard","Mapping"))</f>
        <v/>
      </c>
    </row>
    <row r="1160" spans="27:27" x14ac:dyDescent="0.25">
      <c r="AA1160" t="str">
        <f>IF(Datei!$G1160="","",IF(IFERROR(VLOOKUP(Datei!J1160,Mapping!$A$5:$B$104,2,FALSE),IFERROR(VLOOKUP(Datei!J1160&amp;"",Mapping!$A$5:$B$104,2,FALSE),IFERROR(VLOOKUP(VALUE(Datei!J1160),Mapping!$A$5:$B$104,2,FALSE),"#NOMAP#")))="#NOMAP#","Standard","Mapping"))</f>
        <v/>
      </c>
    </row>
    <row r="1161" spans="27:27" x14ac:dyDescent="0.25">
      <c r="AA1161" t="str">
        <f>IF(Datei!$G1161="","",IF(IFERROR(VLOOKUP(Datei!J1161,Mapping!$A$5:$B$104,2,FALSE),IFERROR(VLOOKUP(Datei!J1161&amp;"",Mapping!$A$5:$B$104,2,FALSE),IFERROR(VLOOKUP(VALUE(Datei!J1161),Mapping!$A$5:$B$104,2,FALSE),"#NOMAP#")))="#NOMAP#","Standard","Mapping"))</f>
        <v/>
      </c>
    </row>
    <row r="1162" spans="27:27" x14ac:dyDescent="0.25">
      <c r="AA1162" t="str">
        <f>IF(Datei!$G1162="","",IF(IFERROR(VLOOKUP(Datei!J1162,Mapping!$A$5:$B$104,2,FALSE),IFERROR(VLOOKUP(Datei!J1162&amp;"",Mapping!$A$5:$B$104,2,FALSE),IFERROR(VLOOKUP(VALUE(Datei!J1162),Mapping!$A$5:$B$104,2,FALSE),"#NOMAP#")))="#NOMAP#","Standard","Mapping"))</f>
        <v/>
      </c>
    </row>
    <row r="1163" spans="27:27" x14ac:dyDescent="0.25">
      <c r="AA1163" t="str">
        <f>IF(Datei!$G1163="","",IF(IFERROR(VLOOKUP(Datei!J1163,Mapping!$A$5:$B$104,2,FALSE),IFERROR(VLOOKUP(Datei!J1163&amp;"",Mapping!$A$5:$B$104,2,FALSE),IFERROR(VLOOKUP(VALUE(Datei!J1163),Mapping!$A$5:$B$104,2,FALSE),"#NOMAP#")))="#NOMAP#","Standard","Mapping"))</f>
        <v/>
      </c>
    </row>
    <row r="1164" spans="27:27" x14ac:dyDescent="0.25">
      <c r="AA1164" t="str">
        <f>IF(Datei!$G1164="","",IF(IFERROR(VLOOKUP(Datei!J1164,Mapping!$A$5:$B$104,2,FALSE),IFERROR(VLOOKUP(Datei!J1164&amp;"",Mapping!$A$5:$B$104,2,FALSE),IFERROR(VLOOKUP(VALUE(Datei!J1164),Mapping!$A$5:$B$104,2,FALSE),"#NOMAP#")))="#NOMAP#","Standard","Mapping"))</f>
        <v/>
      </c>
    </row>
    <row r="1165" spans="27:27" x14ac:dyDescent="0.25">
      <c r="AA1165" t="str">
        <f>IF(Datei!$G1165="","",IF(IFERROR(VLOOKUP(Datei!J1165,Mapping!$A$5:$B$104,2,FALSE),IFERROR(VLOOKUP(Datei!J1165&amp;"",Mapping!$A$5:$B$104,2,FALSE),IFERROR(VLOOKUP(VALUE(Datei!J1165),Mapping!$A$5:$B$104,2,FALSE),"#NOMAP#")))="#NOMAP#","Standard","Mapping"))</f>
        <v/>
      </c>
    </row>
    <row r="1166" spans="27:27" x14ac:dyDescent="0.25">
      <c r="AA1166" t="str">
        <f>IF(Datei!$G1166="","",IF(IFERROR(VLOOKUP(Datei!J1166,Mapping!$A$5:$B$104,2,FALSE),IFERROR(VLOOKUP(Datei!J1166&amp;"",Mapping!$A$5:$B$104,2,FALSE),IFERROR(VLOOKUP(VALUE(Datei!J1166),Mapping!$A$5:$B$104,2,FALSE),"#NOMAP#")))="#NOMAP#","Standard","Mapping"))</f>
        <v/>
      </c>
    </row>
    <row r="1167" spans="27:27" x14ac:dyDescent="0.25">
      <c r="AA1167" t="str">
        <f>IF(Datei!$G1167="","",IF(IFERROR(VLOOKUP(Datei!J1167,Mapping!$A$5:$B$104,2,FALSE),IFERROR(VLOOKUP(Datei!J1167&amp;"",Mapping!$A$5:$B$104,2,FALSE),IFERROR(VLOOKUP(VALUE(Datei!J1167),Mapping!$A$5:$B$104,2,FALSE),"#NOMAP#")))="#NOMAP#","Standard","Mapping"))</f>
        <v/>
      </c>
    </row>
    <row r="1168" spans="27:27" x14ac:dyDescent="0.25">
      <c r="AA1168" t="str">
        <f>IF(Datei!$G1168="","",IF(IFERROR(VLOOKUP(Datei!J1168,Mapping!$A$5:$B$104,2,FALSE),IFERROR(VLOOKUP(Datei!J1168&amp;"",Mapping!$A$5:$B$104,2,FALSE),IFERROR(VLOOKUP(VALUE(Datei!J1168),Mapping!$A$5:$B$104,2,FALSE),"#NOMAP#")))="#NOMAP#","Standard","Mapping"))</f>
        <v/>
      </c>
    </row>
    <row r="1169" spans="27:27" x14ac:dyDescent="0.25">
      <c r="AA1169" t="str">
        <f>IF(Datei!$G1169="","",IF(IFERROR(VLOOKUP(Datei!J1169,Mapping!$A$5:$B$104,2,FALSE),IFERROR(VLOOKUP(Datei!J1169&amp;"",Mapping!$A$5:$B$104,2,FALSE),IFERROR(VLOOKUP(VALUE(Datei!J1169),Mapping!$A$5:$B$104,2,FALSE),"#NOMAP#")))="#NOMAP#","Standard","Mapping"))</f>
        <v/>
      </c>
    </row>
    <row r="1170" spans="27:27" x14ac:dyDescent="0.25">
      <c r="AA1170" t="str">
        <f>IF(Datei!$G1170="","",IF(IFERROR(VLOOKUP(Datei!J1170,Mapping!$A$5:$B$104,2,FALSE),IFERROR(VLOOKUP(Datei!J1170&amp;"",Mapping!$A$5:$B$104,2,FALSE),IFERROR(VLOOKUP(VALUE(Datei!J1170),Mapping!$A$5:$B$104,2,FALSE),"#NOMAP#")))="#NOMAP#","Standard","Mapping"))</f>
        <v/>
      </c>
    </row>
    <row r="1171" spans="27:27" x14ac:dyDescent="0.25">
      <c r="AA1171" t="str">
        <f>IF(Datei!$G1171="","",IF(IFERROR(VLOOKUP(Datei!J1171,Mapping!$A$5:$B$104,2,FALSE),IFERROR(VLOOKUP(Datei!J1171&amp;"",Mapping!$A$5:$B$104,2,FALSE),IFERROR(VLOOKUP(VALUE(Datei!J1171),Mapping!$A$5:$B$104,2,FALSE),"#NOMAP#")))="#NOMAP#","Standard","Mapping"))</f>
        <v/>
      </c>
    </row>
    <row r="1172" spans="27:27" x14ac:dyDescent="0.25">
      <c r="AA1172" t="str">
        <f>IF(Datei!$G1172="","",IF(IFERROR(VLOOKUP(Datei!J1172,Mapping!$A$5:$B$104,2,FALSE),IFERROR(VLOOKUP(Datei!J1172&amp;"",Mapping!$A$5:$B$104,2,FALSE),IFERROR(VLOOKUP(VALUE(Datei!J1172),Mapping!$A$5:$B$104,2,FALSE),"#NOMAP#")))="#NOMAP#","Standard","Mapping"))</f>
        <v/>
      </c>
    </row>
    <row r="1173" spans="27:27" x14ac:dyDescent="0.25">
      <c r="AA1173" t="str">
        <f>IF(Datei!$G1173="","",IF(IFERROR(VLOOKUP(Datei!J1173,Mapping!$A$5:$B$104,2,FALSE),IFERROR(VLOOKUP(Datei!J1173&amp;"",Mapping!$A$5:$B$104,2,FALSE),IFERROR(VLOOKUP(VALUE(Datei!J1173),Mapping!$A$5:$B$104,2,FALSE),"#NOMAP#")))="#NOMAP#","Standard","Mapping"))</f>
        <v/>
      </c>
    </row>
    <row r="1174" spans="27:27" x14ac:dyDescent="0.25">
      <c r="AA1174" t="str">
        <f>IF(Datei!$G1174="","",IF(IFERROR(VLOOKUP(Datei!J1174,Mapping!$A$5:$B$104,2,FALSE),IFERROR(VLOOKUP(Datei!J1174&amp;"",Mapping!$A$5:$B$104,2,FALSE),IFERROR(VLOOKUP(VALUE(Datei!J1174),Mapping!$A$5:$B$104,2,FALSE),"#NOMAP#")))="#NOMAP#","Standard","Mapping"))</f>
        <v/>
      </c>
    </row>
    <row r="1175" spans="27:27" x14ac:dyDescent="0.25">
      <c r="AA1175" t="str">
        <f>IF(Datei!$G1175="","",IF(IFERROR(VLOOKUP(Datei!J1175,Mapping!$A$5:$B$104,2,FALSE),IFERROR(VLOOKUP(Datei!J1175&amp;"",Mapping!$A$5:$B$104,2,FALSE),IFERROR(VLOOKUP(VALUE(Datei!J1175),Mapping!$A$5:$B$104,2,FALSE),"#NOMAP#")))="#NOMAP#","Standard","Mapping"))</f>
        <v/>
      </c>
    </row>
    <row r="1176" spans="27:27" x14ac:dyDescent="0.25">
      <c r="AA1176" t="str">
        <f>IF(Datei!$G1176="","",IF(IFERROR(VLOOKUP(Datei!J1176,Mapping!$A$5:$B$104,2,FALSE),IFERROR(VLOOKUP(Datei!J1176&amp;"",Mapping!$A$5:$B$104,2,FALSE),IFERROR(VLOOKUP(VALUE(Datei!J1176),Mapping!$A$5:$B$104,2,FALSE),"#NOMAP#")))="#NOMAP#","Standard","Mapping"))</f>
        <v/>
      </c>
    </row>
    <row r="1177" spans="27:27" x14ac:dyDescent="0.25">
      <c r="AA1177" t="str">
        <f>IF(Datei!$G1177="","",IF(IFERROR(VLOOKUP(Datei!J1177,Mapping!$A$5:$B$104,2,FALSE),IFERROR(VLOOKUP(Datei!J1177&amp;"",Mapping!$A$5:$B$104,2,FALSE),IFERROR(VLOOKUP(VALUE(Datei!J1177),Mapping!$A$5:$B$104,2,FALSE),"#NOMAP#")))="#NOMAP#","Standard","Mapping"))</f>
        <v/>
      </c>
    </row>
    <row r="1178" spans="27:27" x14ac:dyDescent="0.25">
      <c r="AA1178" t="str">
        <f>IF(Datei!$G1178="","",IF(IFERROR(VLOOKUP(Datei!J1178,Mapping!$A$5:$B$104,2,FALSE),IFERROR(VLOOKUP(Datei!J1178&amp;"",Mapping!$A$5:$B$104,2,FALSE),IFERROR(VLOOKUP(VALUE(Datei!J1178),Mapping!$A$5:$B$104,2,FALSE),"#NOMAP#")))="#NOMAP#","Standard","Mapping"))</f>
        <v/>
      </c>
    </row>
    <row r="1179" spans="27:27" x14ac:dyDescent="0.25">
      <c r="AA1179" t="str">
        <f>IF(Datei!$G1179="","",IF(IFERROR(VLOOKUP(Datei!J1179,Mapping!$A$5:$B$104,2,FALSE),IFERROR(VLOOKUP(Datei!J1179&amp;"",Mapping!$A$5:$B$104,2,FALSE),IFERROR(VLOOKUP(VALUE(Datei!J1179),Mapping!$A$5:$B$104,2,FALSE),"#NOMAP#")))="#NOMAP#","Standard","Mapping"))</f>
        <v/>
      </c>
    </row>
    <row r="1180" spans="27:27" x14ac:dyDescent="0.25">
      <c r="AA1180" t="str">
        <f>IF(Datei!$G1180="","",IF(IFERROR(VLOOKUP(Datei!J1180,Mapping!$A$5:$B$104,2,FALSE),IFERROR(VLOOKUP(Datei!J1180&amp;"",Mapping!$A$5:$B$104,2,FALSE),IFERROR(VLOOKUP(VALUE(Datei!J1180),Mapping!$A$5:$B$104,2,FALSE),"#NOMAP#")))="#NOMAP#","Standard","Mapping"))</f>
        <v/>
      </c>
    </row>
    <row r="1181" spans="27:27" x14ac:dyDescent="0.25">
      <c r="AA1181" t="str">
        <f>IF(Datei!$G1181="","",IF(IFERROR(VLOOKUP(Datei!J1181,Mapping!$A$5:$B$104,2,FALSE),IFERROR(VLOOKUP(Datei!J1181&amp;"",Mapping!$A$5:$B$104,2,FALSE),IFERROR(VLOOKUP(VALUE(Datei!J1181),Mapping!$A$5:$B$104,2,FALSE),"#NOMAP#")))="#NOMAP#","Standard","Mapping"))</f>
        <v/>
      </c>
    </row>
    <row r="1182" spans="27:27" x14ac:dyDescent="0.25">
      <c r="AA1182" t="str">
        <f>IF(Datei!$G1182="","",IF(IFERROR(VLOOKUP(Datei!J1182,Mapping!$A$5:$B$104,2,FALSE),IFERROR(VLOOKUP(Datei!J1182&amp;"",Mapping!$A$5:$B$104,2,FALSE),IFERROR(VLOOKUP(VALUE(Datei!J1182),Mapping!$A$5:$B$104,2,FALSE),"#NOMAP#")))="#NOMAP#","Standard","Mapping"))</f>
        <v/>
      </c>
    </row>
    <row r="1183" spans="27:27" x14ac:dyDescent="0.25">
      <c r="AA1183" t="str">
        <f>IF(Datei!$G1183="","",IF(IFERROR(VLOOKUP(Datei!J1183,Mapping!$A$5:$B$104,2,FALSE),IFERROR(VLOOKUP(Datei!J1183&amp;"",Mapping!$A$5:$B$104,2,FALSE),IFERROR(VLOOKUP(VALUE(Datei!J1183),Mapping!$A$5:$B$104,2,FALSE),"#NOMAP#")))="#NOMAP#","Standard","Mapping"))</f>
        <v/>
      </c>
    </row>
    <row r="1184" spans="27:27" x14ac:dyDescent="0.25">
      <c r="AA1184" t="str">
        <f>IF(Datei!$G1184="","",IF(IFERROR(VLOOKUP(Datei!J1184,Mapping!$A$5:$B$104,2,FALSE),IFERROR(VLOOKUP(Datei!J1184&amp;"",Mapping!$A$5:$B$104,2,FALSE),IFERROR(VLOOKUP(VALUE(Datei!J1184),Mapping!$A$5:$B$104,2,FALSE),"#NOMAP#")))="#NOMAP#","Standard","Mapping"))</f>
        <v/>
      </c>
    </row>
    <row r="1185" spans="27:27" x14ac:dyDescent="0.25">
      <c r="AA1185" t="str">
        <f>IF(Datei!$G1185="","",IF(IFERROR(VLOOKUP(Datei!J1185,Mapping!$A$5:$B$104,2,FALSE),IFERROR(VLOOKUP(Datei!J1185&amp;"",Mapping!$A$5:$B$104,2,FALSE),IFERROR(VLOOKUP(VALUE(Datei!J1185),Mapping!$A$5:$B$104,2,FALSE),"#NOMAP#")))="#NOMAP#","Standard","Mapping"))</f>
        <v/>
      </c>
    </row>
    <row r="1186" spans="27:27" x14ac:dyDescent="0.25">
      <c r="AA1186" t="str">
        <f>IF(Datei!$G1186="","",IF(IFERROR(VLOOKUP(Datei!J1186,Mapping!$A$5:$B$104,2,FALSE),IFERROR(VLOOKUP(Datei!J1186&amp;"",Mapping!$A$5:$B$104,2,FALSE),IFERROR(VLOOKUP(VALUE(Datei!J1186),Mapping!$A$5:$B$104,2,FALSE),"#NOMAP#")))="#NOMAP#","Standard","Mapping"))</f>
        <v/>
      </c>
    </row>
    <row r="1187" spans="27:27" x14ac:dyDescent="0.25">
      <c r="AA1187" t="str">
        <f>IF(Datei!$G1187="","",IF(IFERROR(VLOOKUP(Datei!J1187,Mapping!$A$5:$B$104,2,FALSE),IFERROR(VLOOKUP(Datei!J1187&amp;"",Mapping!$A$5:$B$104,2,FALSE),IFERROR(VLOOKUP(VALUE(Datei!J1187),Mapping!$A$5:$B$104,2,FALSE),"#NOMAP#")))="#NOMAP#","Standard","Mapping"))</f>
        <v/>
      </c>
    </row>
    <row r="1188" spans="27:27" x14ac:dyDescent="0.25">
      <c r="AA1188" t="str">
        <f>IF(Datei!$G1188="","",IF(IFERROR(VLOOKUP(Datei!J1188,Mapping!$A$5:$B$104,2,FALSE),IFERROR(VLOOKUP(Datei!J1188&amp;"",Mapping!$A$5:$B$104,2,FALSE),IFERROR(VLOOKUP(VALUE(Datei!J1188),Mapping!$A$5:$B$104,2,FALSE),"#NOMAP#")))="#NOMAP#","Standard","Mapping"))</f>
        <v/>
      </c>
    </row>
    <row r="1189" spans="27:27" x14ac:dyDescent="0.25">
      <c r="AA1189" t="str">
        <f>IF(Datei!$G1189="","",IF(IFERROR(VLOOKUP(Datei!J1189,Mapping!$A$5:$B$104,2,FALSE),IFERROR(VLOOKUP(Datei!J1189&amp;"",Mapping!$A$5:$B$104,2,FALSE),IFERROR(VLOOKUP(VALUE(Datei!J1189),Mapping!$A$5:$B$104,2,FALSE),"#NOMAP#")))="#NOMAP#","Standard","Mapping"))</f>
        <v/>
      </c>
    </row>
    <row r="1190" spans="27:27" x14ac:dyDescent="0.25">
      <c r="AA1190" t="str">
        <f>IF(Datei!$G1190="","",IF(IFERROR(VLOOKUP(Datei!J1190,Mapping!$A$5:$B$104,2,FALSE),IFERROR(VLOOKUP(Datei!J1190&amp;"",Mapping!$A$5:$B$104,2,FALSE),IFERROR(VLOOKUP(VALUE(Datei!J1190),Mapping!$A$5:$B$104,2,FALSE),"#NOMAP#")))="#NOMAP#","Standard","Mapping"))</f>
        <v/>
      </c>
    </row>
    <row r="1191" spans="27:27" x14ac:dyDescent="0.25">
      <c r="AA1191" t="str">
        <f>IF(Datei!$G1191="","",IF(IFERROR(VLOOKUP(Datei!J1191,Mapping!$A$5:$B$104,2,FALSE),IFERROR(VLOOKUP(Datei!J1191&amp;"",Mapping!$A$5:$B$104,2,FALSE),IFERROR(VLOOKUP(VALUE(Datei!J1191),Mapping!$A$5:$B$104,2,FALSE),"#NOMAP#")))="#NOMAP#","Standard","Mapping"))</f>
        <v/>
      </c>
    </row>
    <row r="1192" spans="27:27" x14ac:dyDescent="0.25">
      <c r="AA1192" t="str">
        <f>IF(Datei!$G1192="","",IF(IFERROR(VLOOKUP(Datei!J1192,Mapping!$A$5:$B$104,2,FALSE),IFERROR(VLOOKUP(Datei!J1192&amp;"",Mapping!$A$5:$B$104,2,FALSE),IFERROR(VLOOKUP(VALUE(Datei!J1192),Mapping!$A$5:$B$104,2,FALSE),"#NOMAP#")))="#NOMAP#","Standard","Mapping"))</f>
        <v/>
      </c>
    </row>
    <row r="1193" spans="27:27" x14ac:dyDescent="0.25">
      <c r="AA1193" t="str">
        <f>IF(Datei!$G1193="","",IF(IFERROR(VLOOKUP(Datei!J1193,Mapping!$A$5:$B$104,2,FALSE),IFERROR(VLOOKUP(Datei!J1193&amp;"",Mapping!$A$5:$B$104,2,FALSE),IFERROR(VLOOKUP(VALUE(Datei!J1193),Mapping!$A$5:$B$104,2,FALSE),"#NOMAP#")))="#NOMAP#","Standard","Mapping"))</f>
        <v/>
      </c>
    </row>
    <row r="1194" spans="27:27" x14ac:dyDescent="0.25">
      <c r="AA1194" t="str">
        <f>IF(Datei!$G1194="","",IF(IFERROR(VLOOKUP(Datei!J1194,Mapping!$A$5:$B$104,2,FALSE),IFERROR(VLOOKUP(Datei!J1194&amp;"",Mapping!$A$5:$B$104,2,FALSE),IFERROR(VLOOKUP(VALUE(Datei!J1194),Mapping!$A$5:$B$104,2,FALSE),"#NOMAP#")))="#NOMAP#","Standard","Mapping"))</f>
        <v/>
      </c>
    </row>
    <row r="1195" spans="27:27" x14ac:dyDescent="0.25">
      <c r="AA1195" t="str">
        <f>IF(Datei!$G1195="","",IF(IFERROR(VLOOKUP(Datei!J1195,Mapping!$A$5:$B$104,2,FALSE),IFERROR(VLOOKUP(Datei!J1195&amp;"",Mapping!$A$5:$B$104,2,FALSE),IFERROR(VLOOKUP(VALUE(Datei!J1195),Mapping!$A$5:$B$104,2,FALSE),"#NOMAP#")))="#NOMAP#","Standard","Mapping"))</f>
        <v/>
      </c>
    </row>
    <row r="1196" spans="27:27" x14ac:dyDescent="0.25">
      <c r="AA1196" t="str">
        <f>IF(Datei!$G1196="","",IF(IFERROR(VLOOKUP(Datei!J1196,Mapping!$A$5:$B$104,2,FALSE),IFERROR(VLOOKUP(Datei!J1196&amp;"",Mapping!$A$5:$B$104,2,FALSE),IFERROR(VLOOKUP(VALUE(Datei!J1196),Mapping!$A$5:$B$104,2,FALSE),"#NOMAP#")))="#NOMAP#","Standard","Mapping"))</f>
        <v/>
      </c>
    </row>
    <row r="1197" spans="27:27" x14ac:dyDescent="0.25">
      <c r="AA1197" t="str">
        <f>IF(Datei!$G1197="","",IF(IFERROR(VLOOKUP(Datei!J1197,Mapping!$A$5:$B$104,2,FALSE),IFERROR(VLOOKUP(Datei!J1197&amp;"",Mapping!$A$5:$B$104,2,FALSE),IFERROR(VLOOKUP(VALUE(Datei!J1197),Mapping!$A$5:$B$104,2,FALSE),"#NOMAP#")))="#NOMAP#","Standard","Mapping"))</f>
        <v/>
      </c>
    </row>
    <row r="1198" spans="27:27" x14ac:dyDescent="0.25">
      <c r="AA1198" t="str">
        <f>IF(Datei!$G1198="","",IF(IFERROR(VLOOKUP(Datei!J1198,Mapping!$A$5:$B$104,2,FALSE),IFERROR(VLOOKUP(Datei!J1198&amp;"",Mapping!$A$5:$B$104,2,FALSE),IFERROR(VLOOKUP(VALUE(Datei!J1198),Mapping!$A$5:$B$104,2,FALSE),"#NOMAP#")))="#NOMAP#","Standard","Mapping"))</f>
        <v/>
      </c>
    </row>
    <row r="1199" spans="27:27" x14ac:dyDescent="0.25">
      <c r="AA1199" t="str">
        <f>IF(Datei!$G1199="","",IF(IFERROR(VLOOKUP(Datei!J1199,Mapping!$A$5:$B$104,2,FALSE),IFERROR(VLOOKUP(Datei!J1199&amp;"",Mapping!$A$5:$B$104,2,FALSE),IFERROR(VLOOKUP(VALUE(Datei!J1199),Mapping!$A$5:$B$104,2,FALSE),"#NOMAP#")))="#NOMAP#","Standard","Mapping"))</f>
        <v/>
      </c>
    </row>
    <row r="1200" spans="27:27" x14ac:dyDescent="0.25">
      <c r="AA1200" t="str">
        <f>IF(Datei!$G1200="","",IF(IFERROR(VLOOKUP(Datei!J1200,Mapping!$A$5:$B$104,2,FALSE),IFERROR(VLOOKUP(Datei!J1200&amp;"",Mapping!$A$5:$B$104,2,FALSE),IFERROR(VLOOKUP(VALUE(Datei!J1200),Mapping!$A$5:$B$104,2,FALSE),"#NOMAP#")))="#NOMAP#","Standard","Mapping"))</f>
        <v/>
      </c>
    </row>
    <row r="1201" spans="27:27" x14ac:dyDescent="0.25">
      <c r="AA1201" t="str">
        <f>IF(Datei!$G1201="","",IF(IFERROR(VLOOKUP(Datei!J1201,Mapping!$A$5:$B$104,2,FALSE),IFERROR(VLOOKUP(Datei!J1201&amp;"",Mapping!$A$5:$B$104,2,FALSE),IFERROR(VLOOKUP(VALUE(Datei!J1201),Mapping!$A$5:$B$104,2,FALSE),"#NOMAP#")))="#NOMAP#","Standard","Mapping"))</f>
        <v/>
      </c>
    </row>
    <row r="1202" spans="27:27" x14ac:dyDescent="0.25">
      <c r="AA1202" t="str">
        <f>IF(Datei!$G1202="","",IF(IFERROR(VLOOKUP(Datei!J1202,Mapping!$A$5:$B$104,2,FALSE),IFERROR(VLOOKUP(Datei!J1202&amp;"",Mapping!$A$5:$B$104,2,FALSE),IFERROR(VLOOKUP(VALUE(Datei!J1202),Mapping!$A$5:$B$104,2,FALSE),"#NOMAP#")))="#NOMAP#","Standard","Mapping"))</f>
        <v/>
      </c>
    </row>
    <row r="1203" spans="27:27" x14ac:dyDescent="0.25">
      <c r="AA1203" t="str">
        <f>IF(Datei!$G1203="","",IF(IFERROR(VLOOKUP(Datei!J1203,Mapping!$A$5:$B$104,2,FALSE),IFERROR(VLOOKUP(Datei!J1203&amp;"",Mapping!$A$5:$B$104,2,FALSE),IFERROR(VLOOKUP(VALUE(Datei!J1203),Mapping!$A$5:$B$104,2,FALSE),"#NOMAP#")))="#NOMAP#","Standard","Mapping"))</f>
        <v/>
      </c>
    </row>
    <row r="1204" spans="27:27" x14ac:dyDescent="0.25">
      <c r="AA1204" t="str">
        <f>IF(Datei!$G1204="","",IF(IFERROR(VLOOKUP(Datei!J1204,Mapping!$A$5:$B$104,2,FALSE),IFERROR(VLOOKUP(Datei!J1204&amp;"",Mapping!$A$5:$B$104,2,FALSE),IFERROR(VLOOKUP(VALUE(Datei!J1204),Mapping!$A$5:$B$104,2,FALSE),"#NOMAP#")))="#NOMAP#","Standard","Mapping"))</f>
        <v/>
      </c>
    </row>
    <row r="1205" spans="27:27" x14ac:dyDescent="0.25">
      <c r="AA1205" t="str">
        <f>IF(Datei!$G1205="","",IF(IFERROR(VLOOKUP(Datei!J1205,Mapping!$A$5:$B$104,2,FALSE),IFERROR(VLOOKUP(Datei!J1205&amp;"",Mapping!$A$5:$B$104,2,FALSE),IFERROR(VLOOKUP(VALUE(Datei!J1205),Mapping!$A$5:$B$104,2,FALSE),"#NOMAP#")))="#NOMAP#","Standard","Mapping"))</f>
        <v/>
      </c>
    </row>
    <row r="1206" spans="27:27" x14ac:dyDescent="0.25">
      <c r="AA1206" t="str">
        <f>IF(Datei!$G1206="","",IF(IFERROR(VLOOKUP(Datei!J1206,Mapping!$A$5:$B$104,2,FALSE),IFERROR(VLOOKUP(Datei!J1206&amp;"",Mapping!$A$5:$B$104,2,FALSE),IFERROR(VLOOKUP(VALUE(Datei!J1206),Mapping!$A$5:$B$104,2,FALSE),"#NOMAP#")))="#NOMAP#","Standard","Mapping"))</f>
        <v/>
      </c>
    </row>
    <row r="1207" spans="27:27" x14ac:dyDescent="0.25">
      <c r="AA1207" t="str">
        <f>IF(Datei!$G1207="","",IF(IFERROR(VLOOKUP(Datei!J1207,Mapping!$A$5:$B$104,2,FALSE),IFERROR(VLOOKUP(Datei!J1207&amp;"",Mapping!$A$5:$B$104,2,FALSE),IFERROR(VLOOKUP(VALUE(Datei!J1207),Mapping!$A$5:$B$104,2,FALSE),"#NOMAP#")))="#NOMAP#","Standard","Mapping"))</f>
        <v/>
      </c>
    </row>
    <row r="1208" spans="27:27" x14ac:dyDescent="0.25">
      <c r="AA1208" t="str">
        <f>IF(Datei!$G1208="","",IF(IFERROR(VLOOKUP(Datei!J1208,Mapping!$A$5:$B$104,2,FALSE),IFERROR(VLOOKUP(Datei!J1208&amp;"",Mapping!$A$5:$B$104,2,FALSE),IFERROR(VLOOKUP(VALUE(Datei!J1208),Mapping!$A$5:$B$104,2,FALSE),"#NOMAP#")))="#NOMAP#","Standard","Mapping"))</f>
        <v/>
      </c>
    </row>
    <row r="1209" spans="27:27" x14ac:dyDescent="0.25">
      <c r="AA1209" t="str">
        <f>IF(Datei!$G1209="","",IF(IFERROR(VLOOKUP(Datei!J1209,Mapping!$A$5:$B$104,2,FALSE),IFERROR(VLOOKUP(Datei!J1209&amp;"",Mapping!$A$5:$B$104,2,FALSE),IFERROR(VLOOKUP(VALUE(Datei!J1209),Mapping!$A$5:$B$104,2,FALSE),"#NOMAP#")))="#NOMAP#","Standard","Mapping"))</f>
        <v/>
      </c>
    </row>
    <row r="1210" spans="27:27" x14ac:dyDescent="0.25">
      <c r="AA1210" t="str">
        <f>IF(Datei!$G1210="","",IF(IFERROR(VLOOKUP(Datei!J1210,Mapping!$A$5:$B$104,2,FALSE),IFERROR(VLOOKUP(Datei!J1210&amp;"",Mapping!$A$5:$B$104,2,FALSE),IFERROR(VLOOKUP(VALUE(Datei!J1210),Mapping!$A$5:$B$104,2,FALSE),"#NOMAP#")))="#NOMAP#","Standard","Mapping"))</f>
        <v/>
      </c>
    </row>
    <row r="1211" spans="27:27" x14ac:dyDescent="0.25">
      <c r="AA1211" t="str">
        <f>IF(Datei!$G1211="","",IF(IFERROR(VLOOKUP(Datei!J1211,Mapping!$A$5:$B$104,2,FALSE),IFERROR(VLOOKUP(Datei!J1211&amp;"",Mapping!$A$5:$B$104,2,FALSE),IFERROR(VLOOKUP(VALUE(Datei!J1211),Mapping!$A$5:$B$104,2,FALSE),"#NOMAP#")))="#NOMAP#","Standard","Mapping"))</f>
        <v/>
      </c>
    </row>
    <row r="1212" spans="27:27" x14ac:dyDescent="0.25">
      <c r="AA1212" t="str">
        <f>IF(Datei!$G1212="","",IF(IFERROR(VLOOKUP(Datei!J1212,Mapping!$A$5:$B$104,2,FALSE),IFERROR(VLOOKUP(Datei!J1212&amp;"",Mapping!$A$5:$B$104,2,FALSE),IFERROR(VLOOKUP(VALUE(Datei!J1212),Mapping!$A$5:$B$104,2,FALSE),"#NOMAP#")))="#NOMAP#","Standard","Mapping"))</f>
        <v/>
      </c>
    </row>
    <row r="1213" spans="27:27" x14ac:dyDescent="0.25">
      <c r="AA1213" t="str">
        <f>IF(Datei!$G1213="","",IF(IFERROR(VLOOKUP(Datei!J1213,Mapping!$A$5:$B$104,2,FALSE),IFERROR(VLOOKUP(Datei!J1213&amp;"",Mapping!$A$5:$B$104,2,FALSE),IFERROR(VLOOKUP(VALUE(Datei!J1213),Mapping!$A$5:$B$104,2,FALSE),"#NOMAP#")))="#NOMAP#","Standard","Mapping"))</f>
        <v/>
      </c>
    </row>
    <row r="1214" spans="27:27" x14ac:dyDescent="0.25">
      <c r="AA1214" t="str">
        <f>IF(Datei!$G1214="","",IF(IFERROR(VLOOKUP(Datei!J1214,Mapping!$A$5:$B$104,2,FALSE),IFERROR(VLOOKUP(Datei!J1214&amp;"",Mapping!$A$5:$B$104,2,FALSE),IFERROR(VLOOKUP(VALUE(Datei!J1214),Mapping!$A$5:$B$104,2,FALSE),"#NOMAP#")))="#NOMAP#","Standard","Mapping"))</f>
        <v/>
      </c>
    </row>
    <row r="1215" spans="27:27" x14ac:dyDescent="0.25">
      <c r="AA1215" t="str">
        <f>IF(Datei!$G1215="","",IF(IFERROR(VLOOKUP(Datei!J1215,Mapping!$A$5:$B$104,2,FALSE),IFERROR(VLOOKUP(Datei!J1215&amp;"",Mapping!$A$5:$B$104,2,FALSE),IFERROR(VLOOKUP(VALUE(Datei!J1215),Mapping!$A$5:$B$104,2,FALSE),"#NOMAP#")))="#NOMAP#","Standard","Mapping"))</f>
        <v/>
      </c>
    </row>
    <row r="1216" spans="27:27" x14ac:dyDescent="0.25">
      <c r="AA1216" t="str">
        <f>IF(Datei!$G1216="","",IF(IFERROR(VLOOKUP(Datei!J1216,Mapping!$A$5:$B$104,2,FALSE),IFERROR(VLOOKUP(Datei!J1216&amp;"",Mapping!$A$5:$B$104,2,FALSE),IFERROR(VLOOKUP(VALUE(Datei!J1216),Mapping!$A$5:$B$104,2,FALSE),"#NOMAP#")))="#NOMAP#","Standard","Mapping"))</f>
        <v/>
      </c>
    </row>
    <row r="1217" spans="27:27" x14ac:dyDescent="0.25">
      <c r="AA1217" t="str">
        <f>IF(Datei!$G1217="","",IF(IFERROR(VLOOKUP(Datei!J1217,Mapping!$A$5:$B$104,2,FALSE),IFERROR(VLOOKUP(Datei!J1217&amp;"",Mapping!$A$5:$B$104,2,FALSE),IFERROR(VLOOKUP(VALUE(Datei!J1217),Mapping!$A$5:$B$104,2,FALSE),"#NOMAP#")))="#NOMAP#","Standard","Mapping"))</f>
        <v/>
      </c>
    </row>
    <row r="1218" spans="27:27" x14ac:dyDescent="0.25">
      <c r="AA1218" t="str">
        <f>IF(Datei!$G1218="","",IF(IFERROR(VLOOKUP(Datei!J1218,Mapping!$A$5:$B$104,2,FALSE),IFERROR(VLOOKUP(Datei!J1218&amp;"",Mapping!$A$5:$B$104,2,FALSE),IFERROR(VLOOKUP(VALUE(Datei!J1218),Mapping!$A$5:$B$104,2,FALSE),"#NOMAP#")))="#NOMAP#","Standard","Mapping"))</f>
        <v/>
      </c>
    </row>
    <row r="1219" spans="27:27" x14ac:dyDescent="0.25">
      <c r="AA1219" t="str">
        <f>IF(Datei!$G1219="","",IF(IFERROR(VLOOKUP(Datei!J1219,Mapping!$A$5:$B$104,2,FALSE),IFERROR(VLOOKUP(Datei!J1219&amp;"",Mapping!$A$5:$B$104,2,FALSE),IFERROR(VLOOKUP(VALUE(Datei!J1219),Mapping!$A$5:$B$104,2,FALSE),"#NOMAP#")))="#NOMAP#","Standard","Mapping"))</f>
        <v/>
      </c>
    </row>
    <row r="1220" spans="27:27" x14ac:dyDescent="0.25">
      <c r="AA1220" t="str">
        <f>IF(Datei!$G1220="","",IF(IFERROR(VLOOKUP(Datei!J1220,Mapping!$A$5:$B$104,2,FALSE),IFERROR(VLOOKUP(Datei!J1220&amp;"",Mapping!$A$5:$B$104,2,FALSE),IFERROR(VLOOKUP(VALUE(Datei!J1220),Mapping!$A$5:$B$104,2,FALSE),"#NOMAP#")))="#NOMAP#","Standard","Mapping"))</f>
        <v/>
      </c>
    </row>
    <row r="1221" spans="27:27" x14ac:dyDescent="0.25">
      <c r="AA1221" t="str">
        <f>IF(Datei!$G1221="","",IF(IFERROR(VLOOKUP(Datei!J1221,Mapping!$A$5:$B$104,2,FALSE),IFERROR(VLOOKUP(Datei!J1221&amp;"",Mapping!$A$5:$B$104,2,FALSE),IFERROR(VLOOKUP(VALUE(Datei!J1221),Mapping!$A$5:$B$104,2,FALSE),"#NOMAP#")))="#NOMAP#","Standard","Mapping"))</f>
        <v/>
      </c>
    </row>
    <row r="1222" spans="27:27" x14ac:dyDescent="0.25">
      <c r="AA1222" t="str">
        <f>IF(Datei!$G1222="","",IF(IFERROR(VLOOKUP(Datei!J1222,Mapping!$A$5:$B$104,2,FALSE),IFERROR(VLOOKUP(Datei!J1222&amp;"",Mapping!$A$5:$B$104,2,FALSE),IFERROR(VLOOKUP(VALUE(Datei!J1222),Mapping!$A$5:$B$104,2,FALSE),"#NOMAP#")))="#NOMAP#","Standard","Mapping"))</f>
        <v/>
      </c>
    </row>
    <row r="1223" spans="27:27" x14ac:dyDescent="0.25">
      <c r="AA1223" t="str">
        <f>IF(Datei!$G1223="","",IF(IFERROR(VLOOKUP(Datei!J1223,Mapping!$A$5:$B$104,2,FALSE),IFERROR(VLOOKUP(Datei!J1223&amp;"",Mapping!$A$5:$B$104,2,FALSE),IFERROR(VLOOKUP(VALUE(Datei!J1223),Mapping!$A$5:$B$104,2,FALSE),"#NOMAP#")))="#NOMAP#","Standard","Mapping"))</f>
        <v/>
      </c>
    </row>
    <row r="1224" spans="27:27" x14ac:dyDescent="0.25">
      <c r="AA1224" t="str">
        <f>IF(Datei!$G1224="","",IF(IFERROR(VLOOKUP(Datei!J1224,Mapping!$A$5:$B$104,2,FALSE),IFERROR(VLOOKUP(Datei!J1224&amp;"",Mapping!$A$5:$B$104,2,FALSE),IFERROR(VLOOKUP(VALUE(Datei!J1224),Mapping!$A$5:$B$104,2,FALSE),"#NOMAP#")))="#NOMAP#","Standard","Mapping"))</f>
        <v/>
      </c>
    </row>
    <row r="1225" spans="27:27" x14ac:dyDescent="0.25">
      <c r="AA1225" t="str">
        <f>IF(Datei!$G1225="","",IF(IFERROR(VLOOKUP(Datei!J1225,Mapping!$A$5:$B$104,2,FALSE),IFERROR(VLOOKUP(Datei!J1225&amp;"",Mapping!$A$5:$B$104,2,FALSE),IFERROR(VLOOKUP(VALUE(Datei!J1225),Mapping!$A$5:$B$104,2,FALSE),"#NOMAP#")))="#NOMAP#","Standard","Mapping"))</f>
        <v/>
      </c>
    </row>
    <row r="1226" spans="27:27" x14ac:dyDescent="0.25">
      <c r="AA1226" t="str">
        <f>IF(Datei!$G1226="","",IF(IFERROR(VLOOKUP(Datei!J1226,Mapping!$A$5:$B$104,2,FALSE),IFERROR(VLOOKUP(Datei!J1226&amp;"",Mapping!$A$5:$B$104,2,FALSE),IFERROR(VLOOKUP(VALUE(Datei!J1226),Mapping!$A$5:$B$104,2,FALSE),"#NOMAP#")))="#NOMAP#","Standard","Mapping"))</f>
        <v/>
      </c>
    </row>
    <row r="1227" spans="27:27" x14ac:dyDescent="0.25">
      <c r="AA1227" t="str">
        <f>IF(Datei!$G1227="","",IF(IFERROR(VLOOKUP(Datei!J1227,Mapping!$A$5:$B$104,2,FALSE),IFERROR(VLOOKUP(Datei!J1227&amp;"",Mapping!$A$5:$B$104,2,FALSE),IFERROR(VLOOKUP(VALUE(Datei!J1227),Mapping!$A$5:$B$104,2,FALSE),"#NOMAP#")))="#NOMAP#","Standard","Mapping"))</f>
        <v/>
      </c>
    </row>
    <row r="1228" spans="27:27" x14ac:dyDescent="0.25">
      <c r="AA1228" t="str">
        <f>IF(Datei!$G1228="","",IF(IFERROR(VLOOKUP(Datei!J1228,Mapping!$A$5:$B$104,2,FALSE),IFERROR(VLOOKUP(Datei!J1228&amp;"",Mapping!$A$5:$B$104,2,FALSE),IFERROR(VLOOKUP(VALUE(Datei!J1228),Mapping!$A$5:$B$104,2,FALSE),"#NOMAP#")))="#NOMAP#","Standard","Mapping"))</f>
        <v/>
      </c>
    </row>
    <row r="1229" spans="27:27" x14ac:dyDescent="0.25">
      <c r="AA1229" t="str">
        <f>IF(Datei!$G1229="","",IF(IFERROR(VLOOKUP(Datei!J1229,Mapping!$A$5:$B$104,2,FALSE),IFERROR(VLOOKUP(Datei!J1229&amp;"",Mapping!$A$5:$B$104,2,FALSE),IFERROR(VLOOKUP(VALUE(Datei!J1229),Mapping!$A$5:$B$104,2,FALSE),"#NOMAP#")))="#NOMAP#","Standard","Mapping"))</f>
        <v/>
      </c>
    </row>
    <row r="1230" spans="27:27" x14ac:dyDescent="0.25">
      <c r="AA1230" t="str">
        <f>IF(Datei!$G1230="","",IF(IFERROR(VLOOKUP(Datei!J1230,Mapping!$A$5:$B$104,2,FALSE),IFERROR(VLOOKUP(Datei!J1230&amp;"",Mapping!$A$5:$B$104,2,FALSE),IFERROR(VLOOKUP(VALUE(Datei!J1230),Mapping!$A$5:$B$104,2,FALSE),"#NOMAP#")))="#NOMAP#","Standard","Mapping"))</f>
        <v/>
      </c>
    </row>
    <row r="1231" spans="27:27" x14ac:dyDescent="0.25">
      <c r="AA1231" t="str">
        <f>IF(Datei!$G1231="","",IF(IFERROR(VLOOKUP(Datei!J1231,Mapping!$A$5:$B$104,2,FALSE),IFERROR(VLOOKUP(Datei!J1231&amp;"",Mapping!$A$5:$B$104,2,FALSE),IFERROR(VLOOKUP(VALUE(Datei!J1231),Mapping!$A$5:$B$104,2,FALSE),"#NOMAP#")))="#NOMAP#","Standard","Mapping"))</f>
        <v/>
      </c>
    </row>
    <row r="1232" spans="27:27" x14ac:dyDescent="0.25">
      <c r="AA1232" t="str">
        <f>IF(Datei!$G1232="","",IF(IFERROR(VLOOKUP(Datei!J1232,Mapping!$A$5:$B$104,2,FALSE),IFERROR(VLOOKUP(Datei!J1232&amp;"",Mapping!$A$5:$B$104,2,FALSE),IFERROR(VLOOKUP(VALUE(Datei!J1232),Mapping!$A$5:$B$104,2,FALSE),"#NOMAP#")))="#NOMAP#","Standard","Mapping"))</f>
        <v/>
      </c>
    </row>
    <row r="1233" spans="27:27" x14ac:dyDescent="0.25">
      <c r="AA1233" t="str">
        <f>IF(Datei!$G1233="","",IF(IFERROR(VLOOKUP(Datei!J1233,Mapping!$A$5:$B$104,2,FALSE),IFERROR(VLOOKUP(Datei!J1233&amp;"",Mapping!$A$5:$B$104,2,FALSE),IFERROR(VLOOKUP(VALUE(Datei!J1233),Mapping!$A$5:$B$104,2,FALSE),"#NOMAP#")))="#NOMAP#","Standard","Mapping"))</f>
        <v/>
      </c>
    </row>
    <row r="1234" spans="27:27" x14ac:dyDescent="0.25">
      <c r="AA1234" t="str">
        <f>IF(Datei!$G1234="","",IF(IFERROR(VLOOKUP(Datei!J1234,Mapping!$A$5:$B$104,2,FALSE),IFERROR(VLOOKUP(Datei!J1234&amp;"",Mapping!$A$5:$B$104,2,FALSE),IFERROR(VLOOKUP(VALUE(Datei!J1234),Mapping!$A$5:$B$104,2,FALSE),"#NOMAP#")))="#NOMAP#","Standard","Mapping"))</f>
        <v/>
      </c>
    </row>
    <row r="1235" spans="27:27" x14ac:dyDescent="0.25">
      <c r="AA1235" t="str">
        <f>IF(Datei!$G1235="","",IF(IFERROR(VLOOKUP(Datei!J1235,Mapping!$A$5:$B$104,2,FALSE),IFERROR(VLOOKUP(Datei!J1235&amp;"",Mapping!$A$5:$B$104,2,FALSE),IFERROR(VLOOKUP(VALUE(Datei!J1235),Mapping!$A$5:$B$104,2,FALSE),"#NOMAP#")))="#NOMAP#","Standard","Mapping"))</f>
        <v/>
      </c>
    </row>
    <row r="1236" spans="27:27" x14ac:dyDescent="0.25">
      <c r="AA1236" t="str">
        <f>IF(Datei!$G1236="","",IF(IFERROR(VLOOKUP(Datei!J1236,Mapping!$A$5:$B$104,2,FALSE),IFERROR(VLOOKUP(Datei!J1236&amp;"",Mapping!$A$5:$B$104,2,FALSE),IFERROR(VLOOKUP(VALUE(Datei!J1236),Mapping!$A$5:$B$104,2,FALSE),"#NOMAP#")))="#NOMAP#","Standard","Mapping"))</f>
        <v/>
      </c>
    </row>
    <row r="1237" spans="27:27" x14ac:dyDescent="0.25">
      <c r="AA1237" t="str">
        <f>IF(Datei!$G1237="","",IF(IFERROR(VLOOKUP(Datei!J1237,Mapping!$A$5:$B$104,2,FALSE),IFERROR(VLOOKUP(Datei!J1237&amp;"",Mapping!$A$5:$B$104,2,FALSE),IFERROR(VLOOKUP(VALUE(Datei!J1237),Mapping!$A$5:$B$104,2,FALSE),"#NOMAP#")))="#NOMAP#","Standard","Mapping"))</f>
        <v/>
      </c>
    </row>
    <row r="1238" spans="27:27" x14ac:dyDescent="0.25">
      <c r="AA1238" t="str">
        <f>IF(Datei!$G1238="","",IF(IFERROR(VLOOKUP(Datei!J1238,Mapping!$A$5:$B$104,2,FALSE),IFERROR(VLOOKUP(Datei!J1238&amp;"",Mapping!$A$5:$B$104,2,FALSE),IFERROR(VLOOKUP(VALUE(Datei!J1238),Mapping!$A$5:$B$104,2,FALSE),"#NOMAP#")))="#NOMAP#","Standard","Mapping"))</f>
        <v/>
      </c>
    </row>
    <row r="1239" spans="27:27" x14ac:dyDescent="0.25">
      <c r="AA1239" t="str">
        <f>IF(Datei!$G1239="","",IF(IFERROR(VLOOKUP(Datei!J1239,Mapping!$A$5:$B$104,2,FALSE),IFERROR(VLOOKUP(Datei!J1239&amp;"",Mapping!$A$5:$B$104,2,FALSE),IFERROR(VLOOKUP(VALUE(Datei!J1239),Mapping!$A$5:$B$104,2,FALSE),"#NOMAP#")))="#NOMAP#","Standard","Mapping"))</f>
        <v/>
      </c>
    </row>
    <row r="1240" spans="27:27" x14ac:dyDescent="0.25">
      <c r="AA1240" t="str">
        <f>IF(Datei!$G1240="","",IF(IFERROR(VLOOKUP(Datei!J1240,Mapping!$A$5:$B$104,2,FALSE),IFERROR(VLOOKUP(Datei!J1240&amp;"",Mapping!$A$5:$B$104,2,FALSE),IFERROR(VLOOKUP(VALUE(Datei!J1240),Mapping!$A$5:$B$104,2,FALSE),"#NOMAP#")))="#NOMAP#","Standard","Mapping"))</f>
        <v/>
      </c>
    </row>
    <row r="1241" spans="27:27" x14ac:dyDescent="0.25">
      <c r="AA1241" t="str">
        <f>IF(Datei!$G1241="","",IF(IFERROR(VLOOKUP(Datei!J1241,Mapping!$A$5:$B$104,2,FALSE),IFERROR(VLOOKUP(Datei!J1241&amp;"",Mapping!$A$5:$B$104,2,FALSE),IFERROR(VLOOKUP(VALUE(Datei!J1241),Mapping!$A$5:$B$104,2,FALSE),"#NOMAP#")))="#NOMAP#","Standard","Mapping"))</f>
        <v/>
      </c>
    </row>
    <row r="1242" spans="27:27" x14ac:dyDescent="0.25">
      <c r="AA1242" t="str">
        <f>IF(Datei!$G1242="","",IF(IFERROR(VLOOKUP(Datei!J1242,Mapping!$A$5:$B$104,2,FALSE),IFERROR(VLOOKUP(Datei!J1242&amp;"",Mapping!$A$5:$B$104,2,FALSE),IFERROR(VLOOKUP(VALUE(Datei!J1242),Mapping!$A$5:$B$104,2,FALSE),"#NOMAP#")))="#NOMAP#","Standard","Mapping"))</f>
        <v/>
      </c>
    </row>
    <row r="1243" spans="27:27" x14ac:dyDescent="0.25">
      <c r="AA1243" t="str">
        <f>IF(Datei!$G1243="","",IF(IFERROR(VLOOKUP(Datei!J1243,Mapping!$A$5:$B$104,2,FALSE),IFERROR(VLOOKUP(Datei!J1243&amp;"",Mapping!$A$5:$B$104,2,FALSE),IFERROR(VLOOKUP(VALUE(Datei!J1243),Mapping!$A$5:$B$104,2,FALSE),"#NOMAP#")))="#NOMAP#","Standard","Mapping"))</f>
        <v/>
      </c>
    </row>
    <row r="1244" spans="27:27" x14ac:dyDescent="0.25">
      <c r="AA1244" t="str">
        <f>IF(Datei!$G1244="","",IF(IFERROR(VLOOKUP(Datei!J1244,Mapping!$A$5:$B$104,2,FALSE),IFERROR(VLOOKUP(Datei!J1244&amp;"",Mapping!$A$5:$B$104,2,FALSE),IFERROR(VLOOKUP(VALUE(Datei!J1244),Mapping!$A$5:$B$104,2,FALSE),"#NOMAP#")))="#NOMAP#","Standard","Mapping"))</f>
        <v/>
      </c>
    </row>
    <row r="1245" spans="27:27" x14ac:dyDescent="0.25">
      <c r="AA1245" t="str">
        <f>IF(Datei!$G1245="","",IF(IFERROR(VLOOKUP(Datei!J1245,Mapping!$A$5:$B$104,2,FALSE),IFERROR(VLOOKUP(Datei!J1245&amp;"",Mapping!$A$5:$B$104,2,FALSE),IFERROR(VLOOKUP(VALUE(Datei!J1245),Mapping!$A$5:$B$104,2,FALSE),"#NOMAP#")))="#NOMAP#","Standard","Mapping"))</f>
        <v/>
      </c>
    </row>
    <row r="1246" spans="27:27" x14ac:dyDescent="0.25">
      <c r="AA1246" t="str">
        <f>IF(Datei!$G1246="","",IF(IFERROR(VLOOKUP(Datei!J1246,Mapping!$A$5:$B$104,2,FALSE),IFERROR(VLOOKUP(Datei!J1246&amp;"",Mapping!$A$5:$B$104,2,FALSE),IFERROR(VLOOKUP(VALUE(Datei!J1246),Mapping!$A$5:$B$104,2,FALSE),"#NOMAP#")))="#NOMAP#","Standard","Mapping"))</f>
        <v/>
      </c>
    </row>
    <row r="1247" spans="27:27" x14ac:dyDescent="0.25">
      <c r="AA1247" t="str">
        <f>IF(Datei!$G1247="","",IF(IFERROR(VLOOKUP(Datei!J1247,Mapping!$A$5:$B$104,2,FALSE),IFERROR(VLOOKUP(Datei!J1247&amp;"",Mapping!$A$5:$B$104,2,FALSE),IFERROR(VLOOKUP(VALUE(Datei!J1247),Mapping!$A$5:$B$104,2,FALSE),"#NOMAP#")))="#NOMAP#","Standard","Mapping"))</f>
        <v/>
      </c>
    </row>
    <row r="1248" spans="27:27" x14ac:dyDescent="0.25">
      <c r="AA1248" t="str">
        <f>IF(Datei!$G1248="","",IF(IFERROR(VLOOKUP(Datei!J1248,Mapping!$A$5:$B$104,2,FALSE),IFERROR(VLOOKUP(Datei!J1248&amp;"",Mapping!$A$5:$B$104,2,FALSE),IFERROR(VLOOKUP(VALUE(Datei!J1248),Mapping!$A$5:$B$104,2,FALSE),"#NOMAP#")))="#NOMAP#","Standard","Mapping"))</f>
        <v/>
      </c>
    </row>
    <row r="1249" spans="27:27" x14ac:dyDescent="0.25">
      <c r="AA1249" t="str">
        <f>IF(Datei!$G1249="","",IF(IFERROR(VLOOKUP(Datei!J1249,Mapping!$A$5:$B$104,2,FALSE),IFERROR(VLOOKUP(Datei!J1249&amp;"",Mapping!$A$5:$B$104,2,FALSE),IFERROR(VLOOKUP(VALUE(Datei!J1249),Mapping!$A$5:$B$104,2,FALSE),"#NOMAP#")))="#NOMAP#","Standard","Mapping"))</f>
        <v/>
      </c>
    </row>
    <row r="1250" spans="27:27" x14ac:dyDescent="0.25">
      <c r="AA1250" t="str">
        <f>IF(Datei!$G1250="","",IF(IFERROR(VLOOKUP(Datei!J1250,Mapping!$A$5:$B$104,2,FALSE),IFERROR(VLOOKUP(Datei!J1250&amp;"",Mapping!$A$5:$B$104,2,FALSE),IFERROR(VLOOKUP(VALUE(Datei!J1250),Mapping!$A$5:$B$104,2,FALSE),"#NOMAP#")))="#NOMAP#","Standard","Mapping"))</f>
        <v/>
      </c>
    </row>
    <row r="1251" spans="27:27" x14ac:dyDescent="0.25">
      <c r="AA1251" t="str">
        <f>IF(Datei!$G1251="","",IF(IFERROR(VLOOKUP(Datei!J1251,Mapping!$A$5:$B$104,2,FALSE),IFERROR(VLOOKUP(Datei!J1251&amp;"",Mapping!$A$5:$B$104,2,FALSE),IFERROR(VLOOKUP(VALUE(Datei!J1251),Mapping!$A$5:$B$104,2,FALSE),"#NOMAP#")))="#NOMAP#","Standard","Mapping"))</f>
        <v/>
      </c>
    </row>
    <row r="1252" spans="27:27" x14ac:dyDescent="0.25">
      <c r="AA1252" t="str">
        <f>IF(Datei!$G1252="","",IF(IFERROR(VLOOKUP(Datei!J1252,Mapping!$A$5:$B$104,2,FALSE),IFERROR(VLOOKUP(Datei!J1252&amp;"",Mapping!$A$5:$B$104,2,FALSE),IFERROR(VLOOKUP(VALUE(Datei!J1252),Mapping!$A$5:$B$104,2,FALSE),"#NOMAP#")))="#NOMAP#","Standard","Mapping"))</f>
        <v/>
      </c>
    </row>
    <row r="1253" spans="27:27" x14ac:dyDescent="0.25">
      <c r="AA1253" t="str">
        <f>IF(Datei!$G1253="","",IF(IFERROR(VLOOKUP(Datei!J1253,Mapping!$A$5:$B$104,2,FALSE),IFERROR(VLOOKUP(Datei!J1253&amp;"",Mapping!$A$5:$B$104,2,FALSE),IFERROR(VLOOKUP(VALUE(Datei!J1253),Mapping!$A$5:$B$104,2,FALSE),"#NOMAP#")))="#NOMAP#","Standard","Mapping"))</f>
        <v/>
      </c>
    </row>
    <row r="1254" spans="27:27" x14ac:dyDescent="0.25">
      <c r="AA1254" t="str">
        <f>IF(Datei!$G1254="","",IF(IFERROR(VLOOKUP(Datei!J1254,Mapping!$A$5:$B$104,2,FALSE),IFERROR(VLOOKUP(Datei!J1254&amp;"",Mapping!$A$5:$B$104,2,FALSE),IFERROR(VLOOKUP(VALUE(Datei!J1254),Mapping!$A$5:$B$104,2,FALSE),"#NOMAP#")))="#NOMAP#","Standard","Mapping"))</f>
        <v/>
      </c>
    </row>
    <row r="1255" spans="27:27" x14ac:dyDescent="0.25">
      <c r="AA1255" t="str">
        <f>IF(Datei!$G1255="","",IF(IFERROR(VLOOKUP(Datei!J1255,Mapping!$A$5:$B$104,2,FALSE),IFERROR(VLOOKUP(Datei!J1255&amp;"",Mapping!$A$5:$B$104,2,FALSE),IFERROR(VLOOKUP(VALUE(Datei!J1255),Mapping!$A$5:$B$104,2,FALSE),"#NOMAP#")))="#NOMAP#","Standard","Mapping"))</f>
        <v/>
      </c>
    </row>
    <row r="1256" spans="27:27" x14ac:dyDescent="0.25">
      <c r="AA1256" t="str">
        <f>IF(Datei!$G1256="","",IF(IFERROR(VLOOKUP(Datei!J1256,Mapping!$A$5:$B$104,2,FALSE),IFERROR(VLOOKUP(Datei!J1256&amp;"",Mapping!$A$5:$B$104,2,FALSE),IFERROR(VLOOKUP(VALUE(Datei!J1256),Mapping!$A$5:$B$104,2,FALSE),"#NOMAP#")))="#NOMAP#","Standard","Mapping"))</f>
        <v/>
      </c>
    </row>
    <row r="1257" spans="27:27" x14ac:dyDescent="0.25">
      <c r="AA1257" t="str">
        <f>IF(Datei!$G1257="","",IF(IFERROR(VLOOKUP(Datei!J1257,Mapping!$A$5:$B$104,2,FALSE),IFERROR(VLOOKUP(Datei!J1257&amp;"",Mapping!$A$5:$B$104,2,FALSE),IFERROR(VLOOKUP(VALUE(Datei!J1257),Mapping!$A$5:$B$104,2,FALSE),"#NOMAP#")))="#NOMAP#","Standard","Mapping"))</f>
        <v/>
      </c>
    </row>
    <row r="1258" spans="27:27" x14ac:dyDescent="0.25">
      <c r="AA1258" t="str">
        <f>IF(Datei!$G1258="","",IF(IFERROR(VLOOKUP(Datei!J1258,Mapping!$A$5:$B$104,2,FALSE),IFERROR(VLOOKUP(Datei!J1258&amp;"",Mapping!$A$5:$B$104,2,FALSE),IFERROR(VLOOKUP(VALUE(Datei!J1258),Mapping!$A$5:$B$104,2,FALSE),"#NOMAP#")))="#NOMAP#","Standard","Mapping"))</f>
        <v/>
      </c>
    </row>
    <row r="1259" spans="27:27" x14ac:dyDescent="0.25">
      <c r="AA1259" t="str">
        <f>IF(Datei!$G1259="","",IF(IFERROR(VLOOKUP(Datei!J1259,Mapping!$A$5:$B$104,2,FALSE),IFERROR(VLOOKUP(Datei!J1259&amp;"",Mapping!$A$5:$B$104,2,FALSE),IFERROR(VLOOKUP(VALUE(Datei!J1259),Mapping!$A$5:$B$104,2,FALSE),"#NOMAP#")))="#NOMAP#","Standard","Mapping"))</f>
        <v/>
      </c>
    </row>
    <row r="1260" spans="27:27" x14ac:dyDescent="0.25">
      <c r="AA1260" t="str">
        <f>IF(Datei!$G1260="","",IF(IFERROR(VLOOKUP(Datei!J1260,Mapping!$A$5:$B$104,2,FALSE),IFERROR(VLOOKUP(Datei!J1260&amp;"",Mapping!$A$5:$B$104,2,FALSE),IFERROR(VLOOKUP(VALUE(Datei!J1260),Mapping!$A$5:$B$104,2,FALSE),"#NOMAP#")))="#NOMAP#","Standard","Mapping"))</f>
        <v/>
      </c>
    </row>
    <row r="1261" spans="27:27" x14ac:dyDescent="0.25">
      <c r="AA1261" t="str">
        <f>IF(Datei!$G1261="","",IF(IFERROR(VLOOKUP(Datei!J1261,Mapping!$A$5:$B$104,2,FALSE),IFERROR(VLOOKUP(Datei!J1261&amp;"",Mapping!$A$5:$B$104,2,FALSE),IFERROR(VLOOKUP(VALUE(Datei!J1261),Mapping!$A$5:$B$104,2,FALSE),"#NOMAP#")))="#NOMAP#","Standard","Mapping"))</f>
        <v/>
      </c>
    </row>
    <row r="1262" spans="27:27" x14ac:dyDescent="0.25">
      <c r="AA1262" t="str">
        <f>IF(Datei!$G1262="","",IF(IFERROR(VLOOKUP(Datei!J1262,Mapping!$A$5:$B$104,2,FALSE),IFERROR(VLOOKUP(Datei!J1262&amp;"",Mapping!$A$5:$B$104,2,FALSE),IFERROR(VLOOKUP(VALUE(Datei!J1262),Mapping!$A$5:$B$104,2,FALSE),"#NOMAP#")))="#NOMAP#","Standard","Mapping"))</f>
        <v/>
      </c>
    </row>
    <row r="1263" spans="27:27" x14ac:dyDescent="0.25">
      <c r="AA1263" t="str">
        <f>IF(Datei!$G1263="","",IF(IFERROR(VLOOKUP(Datei!J1263,Mapping!$A$5:$B$104,2,FALSE),IFERROR(VLOOKUP(Datei!J1263&amp;"",Mapping!$A$5:$B$104,2,FALSE),IFERROR(VLOOKUP(VALUE(Datei!J1263),Mapping!$A$5:$B$104,2,FALSE),"#NOMAP#")))="#NOMAP#","Standard","Mapping"))</f>
        <v/>
      </c>
    </row>
    <row r="1264" spans="27:27" x14ac:dyDescent="0.25">
      <c r="AA1264" t="str">
        <f>IF(Datei!$G1264="","",IF(IFERROR(VLOOKUP(Datei!J1264,Mapping!$A$5:$B$104,2,FALSE),IFERROR(VLOOKUP(Datei!J1264&amp;"",Mapping!$A$5:$B$104,2,FALSE),IFERROR(VLOOKUP(VALUE(Datei!J1264),Mapping!$A$5:$B$104,2,FALSE),"#NOMAP#")))="#NOMAP#","Standard","Mapping"))</f>
        <v/>
      </c>
    </row>
    <row r="1265" spans="27:27" x14ac:dyDescent="0.25">
      <c r="AA1265" t="str">
        <f>IF(Datei!$G1265="","",IF(IFERROR(VLOOKUP(Datei!J1265,Mapping!$A$5:$B$104,2,FALSE),IFERROR(VLOOKUP(Datei!J1265&amp;"",Mapping!$A$5:$B$104,2,FALSE),IFERROR(VLOOKUP(VALUE(Datei!J1265),Mapping!$A$5:$B$104,2,FALSE),"#NOMAP#")))="#NOMAP#","Standard","Mapping"))</f>
        <v/>
      </c>
    </row>
    <row r="1266" spans="27:27" x14ac:dyDescent="0.25">
      <c r="AA1266" t="str">
        <f>IF(Datei!$G1266="","",IF(IFERROR(VLOOKUP(Datei!J1266,Mapping!$A$5:$B$104,2,FALSE),IFERROR(VLOOKUP(Datei!J1266&amp;"",Mapping!$A$5:$B$104,2,FALSE),IFERROR(VLOOKUP(VALUE(Datei!J1266),Mapping!$A$5:$B$104,2,FALSE),"#NOMAP#")))="#NOMAP#","Standard","Mapping"))</f>
        <v/>
      </c>
    </row>
    <row r="1267" spans="27:27" x14ac:dyDescent="0.25">
      <c r="AA1267" t="str">
        <f>IF(Datei!$G1267="","",IF(IFERROR(VLOOKUP(Datei!J1267,Mapping!$A$5:$B$104,2,FALSE),IFERROR(VLOOKUP(Datei!J1267&amp;"",Mapping!$A$5:$B$104,2,FALSE),IFERROR(VLOOKUP(VALUE(Datei!J1267),Mapping!$A$5:$B$104,2,FALSE),"#NOMAP#")))="#NOMAP#","Standard","Mapping"))</f>
        <v/>
      </c>
    </row>
    <row r="1268" spans="27:27" x14ac:dyDescent="0.25">
      <c r="AA1268" t="str">
        <f>IF(Datei!$G1268="","",IF(IFERROR(VLOOKUP(Datei!J1268,Mapping!$A$5:$B$104,2,FALSE),IFERROR(VLOOKUP(Datei!J1268&amp;"",Mapping!$A$5:$B$104,2,FALSE),IFERROR(VLOOKUP(VALUE(Datei!J1268),Mapping!$A$5:$B$104,2,FALSE),"#NOMAP#")))="#NOMAP#","Standard","Mapping"))</f>
        <v/>
      </c>
    </row>
    <row r="1269" spans="27:27" x14ac:dyDescent="0.25">
      <c r="AA1269" t="str">
        <f>IF(Datei!$G1269="","",IF(IFERROR(VLOOKUP(Datei!J1269,Mapping!$A$5:$B$104,2,FALSE),IFERROR(VLOOKUP(Datei!J1269&amp;"",Mapping!$A$5:$B$104,2,FALSE),IFERROR(VLOOKUP(VALUE(Datei!J1269),Mapping!$A$5:$B$104,2,FALSE),"#NOMAP#")))="#NOMAP#","Standard","Mapping"))</f>
        <v/>
      </c>
    </row>
    <row r="1270" spans="27:27" x14ac:dyDescent="0.25">
      <c r="AA1270" t="str">
        <f>IF(Datei!$G1270="","",IF(IFERROR(VLOOKUP(Datei!J1270,Mapping!$A$5:$B$104,2,FALSE),IFERROR(VLOOKUP(Datei!J1270&amp;"",Mapping!$A$5:$B$104,2,FALSE),IFERROR(VLOOKUP(VALUE(Datei!J1270),Mapping!$A$5:$B$104,2,FALSE),"#NOMAP#")))="#NOMAP#","Standard","Mapping"))</f>
        <v/>
      </c>
    </row>
    <row r="1271" spans="27:27" x14ac:dyDescent="0.25">
      <c r="AA1271" t="str">
        <f>IF(Datei!$G1271="","",IF(IFERROR(VLOOKUP(Datei!J1271,Mapping!$A$5:$B$104,2,FALSE),IFERROR(VLOOKUP(Datei!J1271&amp;"",Mapping!$A$5:$B$104,2,FALSE),IFERROR(VLOOKUP(VALUE(Datei!J1271),Mapping!$A$5:$B$104,2,FALSE),"#NOMAP#")))="#NOMAP#","Standard","Mapping"))</f>
        <v/>
      </c>
    </row>
    <row r="1272" spans="27:27" x14ac:dyDescent="0.25">
      <c r="AA1272" t="str">
        <f>IF(Datei!$G1272="","",IF(IFERROR(VLOOKUP(Datei!J1272,Mapping!$A$5:$B$104,2,FALSE),IFERROR(VLOOKUP(Datei!J1272&amp;"",Mapping!$A$5:$B$104,2,FALSE),IFERROR(VLOOKUP(VALUE(Datei!J1272),Mapping!$A$5:$B$104,2,FALSE),"#NOMAP#")))="#NOMAP#","Standard","Mapping"))</f>
        <v/>
      </c>
    </row>
    <row r="1273" spans="27:27" x14ac:dyDescent="0.25">
      <c r="AA1273" t="str">
        <f>IF(Datei!$G1273="","",IF(IFERROR(VLOOKUP(Datei!J1273,Mapping!$A$5:$B$104,2,FALSE),IFERROR(VLOOKUP(Datei!J1273&amp;"",Mapping!$A$5:$B$104,2,FALSE),IFERROR(VLOOKUP(VALUE(Datei!J1273),Mapping!$A$5:$B$104,2,FALSE),"#NOMAP#")))="#NOMAP#","Standard","Mapping"))</f>
        <v/>
      </c>
    </row>
    <row r="1274" spans="27:27" x14ac:dyDescent="0.25">
      <c r="AA1274" t="str">
        <f>IF(Datei!$G1274="","",IF(IFERROR(VLOOKUP(Datei!J1274,Mapping!$A$5:$B$104,2,FALSE),IFERROR(VLOOKUP(Datei!J1274&amp;"",Mapping!$A$5:$B$104,2,FALSE),IFERROR(VLOOKUP(VALUE(Datei!J1274),Mapping!$A$5:$B$104,2,FALSE),"#NOMAP#")))="#NOMAP#","Standard","Mapping"))</f>
        <v/>
      </c>
    </row>
    <row r="1275" spans="27:27" x14ac:dyDescent="0.25">
      <c r="AA1275" t="str">
        <f>IF(Datei!$G1275="","",IF(IFERROR(VLOOKUP(Datei!J1275,Mapping!$A$5:$B$104,2,FALSE),IFERROR(VLOOKUP(Datei!J1275&amp;"",Mapping!$A$5:$B$104,2,FALSE),IFERROR(VLOOKUP(VALUE(Datei!J1275),Mapping!$A$5:$B$104,2,FALSE),"#NOMAP#")))="#NOMAP#","Standard","Mapping"))</f>
        <v/>
      </c>
    </row>
    <row r="1276" spans="27:27" x14ac:dyDescent="0.25">
      <c r="AA1276" t="str">
        <f>IF(Datei!$G1276="","",IF(IFERROR(VLOOKUP(Datei!J1276,Mapping!$A$5:$B$104,2,FALSE),IFERROR(VLOOKUP(Datei!J1276&amp;"",Mapping!$A$5:$B$104,2,FALSE),IFERROR(VLOOKUP(VALUE(Datei!J1276),Mapping!$A$5:$B$104,2,FALSE),"#NOMAP#")))="#NOMAP#","Standard","Mapping"))</f>
        <v/>
      </c>
    </row>
    <row r="1277" spans="27:27" x14ac:dyDescent="0.25">
      <c r="AA1277" t="str">
        <f>IF(Datei!$G1277="","",IF(IFERROR(VLOOKUP(Datei!J1277,Mapping!$A$5:$B$104,2,FALSE),IFERROR(VLOOKUP(Datei!J1277&amp;"",Mapping!$A$5:$B$104,2,FALSE),IFERROR(VLOOKUP(VALUE(Datei!J1277),Mapping!$A$5:$B$104,2,FALSE),"#NOMAP#")))="#NOMAP#","Standard","Mapping"))</f>
        <v/>
      </c>
    </row>
    <row r="1278" spans="27:27" x14ac:dyDescent="0.25">
      <c r="AA1278" t="str">
        <f>IF(Datei!$G1278="","",IF(IFERROR(VLOOKUP(Datei!J1278,Mapping!$A$5:$B$104,2,FALSE),IFERROR(VLOOKUP(Datei!J1278&amp;"",Mapping!$A$5:$B$104,2,FALSE),IFERROR(VLOOKUP(VALUE(Datei!J1278),Mapping!$A$5:$B$104,2,FALSE),"#NOMAP#")))="#NOMAP#","Standard","Mapping"))</f>
        <v/>
      </c>
    </row>
    <row r="1279" spans="27:27" x14ac:dyDescent="0.25">
      <c r="AA1279" t="str">
        <f>IF(Datei!$G1279="","",IF(IFERROR(VLOOKUP(Datei!J1279,Mapping!$A$5:$B$104,2,FALSE),IFERROR(VLOOKUP(Datei!J1279&amp;"",Mapping!$A$5:$B$104,2,FALSE),IFERROR(VLOOKUP(VALUE(Datei!J1279),Mapping!$A$5:$B$104,2,FALSE),"#NOMAP#")))="#NOMAP#","Standard","Mapping"))</f>
        <v/>
      </c>
    </row>
    <row r="1280" spans="27:27" x14ac:dyDescent="0.25">
      <c r="AA1280" t="str">
        <f>IF(Datei!$G1280="","",IF(IFERROR(VLOOKUP(Datei!J1280,Mapping!$A$5:$B$104,2,FALSE),IFERROR(VLOOKUP(Datei!J1280&amp;"",Mapping!$A$5:$B$104,2,FALSE),IFERROR(VLOOKUP(VALUE(Datei!J1280),Mapping!$A$5:$B$104,2,FALSE),"#NOMAP#")))="#NOMAP#","Standard","Mapping"))</f>
        <v/>
      </c>
    </row>
    <row r="1281" spans="27:27" x14ac:dyDescent="0.25">
      <c r="AA1281" t="str">
        <f>IF(Datei!$G1281="","",IF(IFERROR(VLOOKUP(Datei!J1281,Mapping!$A$5:$B$104,2,FALSE),IFERROR(VLOOKUP(Datei!J1281&amp;"",Mapping!$A$5:$B$104,2,FALSE),IFERROR(VLOOKUP(VALUE(Datei!J1281),Mapping!$A$5:$B$104,2,FALSE),"#NOMAP#")))="#NOMAP#","Standard","Mapping"))</f>
        <v/>
      </c>
    </row>
    <row r="1282" spans="27:27" x14ac:dyDescent="0.25">
      <c r="AA1282" t="str">
        <f>IF(Datei!$G1282="","",IF(IFERROR(VLOOKUP(Datei!J1282,Mapping!$A$5:$B$104,2,FALSE),IFERROR(VLOOKUP(Datei!J1282&amp;"",Mapping!$A$5:$B$104,2,FALSE),IFERROR(VLOOKUP(VALUE(Datei!J1282),Mapping!$A$5:$B$104,2,FALSE),"#NOMAP#")))="#NOMAP#","Standard","Mapping"))</f>
        <v/>
      </c>
    </row>
    <row r="1283" spans="27:27" x14ac:dyDescent="0.25">
      <c r="AA1283" t="str">
        <f>IF(Datei!$G1283="","",IF(IFERROR(VLOOKUP(Datei!J1283,Mapping!$A$5:$B$104,2,FALSE),IFERROR(VLOOKUP(Datei!J1283&amp;"",Mapping!$A$5:$B$104,2,FALSE),IFERROR(VLOOKUP(VALUE(Datei!J1283),Mapping!$A$5:$B$104,2,FALSE),"#NOMAP#")))="#NOMAP#","Standard","Mapping"))</f>
        <v/>
      </c>
    </row>
    <row r="1284" spans="27:27" x14ac:dyDescent="0.25">
      <c r="AA1284" t="str">
        <f>IF(Datei!$G1284="","",IF(IFERROR(VLOOKUP(Datei!J1284,Mapping!$A$5:$B$104,2,FALSE),IFERROR(VLOOKUP(Datei!J1284&amp;"",Mapping!$A$5:$B$104,2,FALSE),IFERROR(VLOOKUP(VALUE(Datei!J1284),Mapping!$A$5:$B$104,2,FALSE),"#NOMAP#")))="#NOMAP#","Standard","Mapping"))</f>
        <v/>
      </c>
    </row>
    <row r="1285" spans="27:27" x14ac:dyDescent="0.25">
      <c r="AA1285" t="str">
        <f>IF(Datei!$G1285="","",IF(IFERROR(VLOOKUP(Datei!J1285,Mapping!$A$5:$B$104,2,FALSE),IFERROR(VLOOKUP(Datei!J1285&amp;"",Mapping!$A$5:$B$104,2,FALSE),IFERROR(VLOOKUP(VALUE(Datei!J1285),Mapping!$A$5:$B$104,2,FALSE),"#NOMAP#")))="#NOMAP#","Standard","Mapping"))</f>
        <v/>
      </c>
    </row>
    <row r="1286" spans="27:27" x14ac:dyDescent="0.25">
      <c r="AA1286" t="str">
        <f>IF(Datei!$G1286="","",IF(IFERROR(VLOOKUP(Datei!J1286,Mapping!$A$5:$B$104,2,FALSE),IFERROR(VLOOKUP(Datei!J1286&amp;"",Mapping!$A$5:$B$104,2,FALSE),IFERROR(VLOOKUP(VALUE(Datei!J1286),Mapping!$A$5:$B$104,2,FALSE),"#NOMAP#")))="#NOMAP#","Standard","Mapping"))</f>
        <v/>
      </c>
    </row>
    <row r="1287" spans="27:27" x14ac:dyDescent="0.25">
      <c r="AA1287" t="str">
        <f>IF(Datei!$G1287="","",IF(IFERROR(VLOOKUP(Datei!J1287,Mapping!$A$5:$B$104,2,FALSE),IFERROR(VLOOKUP(Datei!J1287&amp;"",Mapping!$A$5:$B$104,2,FALSE),IFERROR(VLOOKUP(VALUE(Datei!J1287),Mapping!$A$5:$B$104,2,FALSE),"#NOMAP#")))="#NOMAP#","Standard","Mapping"))</f>
        <v/>
      </c>
    </row>
    <row r="1288" spans="27:27" x14ac:dyDescent="0.25">
      <c r="AA1288" t="str">
        <f>IF(Datei!$G1288="","",IF(IFERROR(VLOOKUP(Datei!J1288,Mapping!$A$5:$B$104,2,FALSE),IFERROR(VLOOKUP(Datei!J1288&amp;"",Mapping!$A$5:$B$104,2,FALSE),IFERROR(VLOOKUP(VALUE(Datei!J1288),Mapping!$A$5:$B$104,2,FALSE),"#NOMAP#")))="#NOMAP#","Standard","Mapping"))</f>
        <v/>
      </c>
    </row>
    <row r="1289" spans="27:27" x14ac:dyDescent="0.25">
      <c r="AA1289" t="str">
        <f>IF(Datei!$G1289="","",IF(IFERROR(VLOOKUP(Datei!J1289,Mapping!$A$5:$B$104,2,FALSE),IFERROR(VLOOKUP(Datei!J1289&amp;"",Mapping!$A$5:$B$104,2,FALSE),IFERROR(VLOOKUP(VALUE(Datei!J1289),Mapping!$A$5:$B$104,2,FALSE),"#NOMAP#")))="#NOMAP#","Standard","Mapping"))</f>
        <v/>
      </c>
    </row>
    <row r="1290" spans="27:27" x14ac:dyDescent="0.25">
      <c r="AA1290" t="str">
        <f>IF(Datei!$G1290="","",IF(IFERROR(VLOOKUP(Datei!J1290,Mapping!$A$5:$B$104,2,FALSE),IFERROR(VLOOKUP(Datei!J1290&amp;"",Mapping!$A$5:$B$104,2,FALSE),IFERROR(VLOOKUP(VALUE(Datei!J1290),Mapping!$A$5:$B$104,2,FALSE),"#NOMAP#")))="#NOMAP#","Standard","Mapping"))</f>
        <v/>
      </c>
    </row>
    <row r="1291" spans="27:27" x14ac:dyDescent="0.25">
      <c r="AA1291" t="str">
        <f>IF(Datei!$G1291="","",IF(IFERROR(VLOOKUP(Datei!J1291,Mapping!$A$5:$B$104,2,FALSE),IFERROR(VLOOKUP(Datei!J1291&amp;"",Mapping!$A$5:$B$104,2,FALSE),IFERROR(VLOOKUP(VALUE(Datei!J1291),Mapping!$A$5:$B$104,2,FALSE),"#NOMAP#")))="#NOMAP#","Standard","Mapping"))</f>
        <v/>
      </c>
    </row>
    <row r="1292" spans="27:27" x14ac:dyDescent="0.25">
      <c r="AA1292" t="str">
        <f>IF(Datei!$G1292="","",IF(IFERROR(VLOOKUP(Datei!J1292,Mapping!$A$5:$B$104,2,FALSE),IFERROR(VLOOKUP(Datei!J1292&amp;"",Mapping!$A$5:$B$104,2,FALSE),IFERROR(VLOOKUP(VALUE(Datei!J1292),Mapping!$A$5:$B$104,2,FALSE),"#NOMAP#")))="#NOMAP#","Standard","Mapping"))</f>
        <v/>
      </c>
    </row>
    <row r="1293" spans="27:27" x14ac:dyDescent="0.25">
      <c r="AA1293" t="str">
        <f>IF(Datei!$G1293="","",IF(IFERROR(VLOOKUP(Datei!J1293,Mapping!$A$5:$B$104,2,FALSE),IFERROR(VLOOKUP(Datei!J1293&amp;"",Mapping!$A$5:$B$104,2,FALSE),IFERROR(VLOOKUP(VALUE(Datei!J1293),Mapping!$A$5:$B$104,2,FALSE),"#NOMAP#")))="#NOMAP#","Standard","Mapping"))</f>
        <v/>
      </c>
    </row>
    <row r="1294" spans="27:27" x14ac:dyDescent="0.25">
      <c r="AA1294" t="str">
        <f>IF(Datei!$G1294="","",IF(IFERROR(VLOOKUP(Datei!J1294,Mapping!$A$5:$B$104,2,FALSE),IFERROR(VLOOKUP(Datei!J1294&amp;"",Mapping!$A$5:$B$104,2,FALSE),IFERROR(VLOOKUP(VALUE(Datei!J1294),Mapping!$A$5:$B$104,2,FALSE),"#NOMAP#")))="#NOMAP#","Standard","Mapping"))</f>
        <v/>
      </c>
    </row>
    <row r="1295" spans="27:27" x14ac:dyDescent="0.25">
      <c r="AA1295" t="str">
        <f>IF(Datei!$G1295="","",IF(IFERROR(VLOOKUP(Datei!J1295,Mapping!$A$5:$B$104,2,FALSE),IFERROR(VLOOKUP(Datei!J1295&amp;"",Mapping!$A$5:$B$104,2,FALSE),IFERROR(VLOOKUP(VALUE(Datei!J1295),Mapping!$A$5:$B$104,2,FALSE),"#NOMAP#")))="#NOMAP#","Standard","Mapping"))</f>
        <v/>
      </c>
    </row>
    <row r="1296" spans="27:27" x14ac:dyDescent="0.25">
      <c r="AA1296" t="str">
        <f>IF(Datei!$G1296="","",IF(IFERROR(VLOOKUP(Datei!J1296,Mapping!$A$5:$B$104,2,FALSE),IFERROR(VLOOKUP(Datei!J1296&amp;"",Mapping!$A$5:$B$104,2,FALSE),IFERROR(VLOOKUP(VALUE(Datei!J1296),Mapping!$A$5:$B$104,2,FALSE),"#NOMAP#")))="#NOMAP#","Standard","Mapping"))</f>
        <v/>
      </c>
    </row>
    <row r="1297" spans="27:27" x14ac:dyDescent="0.25">
      <c r="AA1297" t="str">
        <f>IF(Datei!$G1297="","",IF(IFERROR(VLOOKUP(Datei!J1297,Mapping!$A$5:$B$104,2,FALSE),IFERROR(VLOOKUP(Datei!J1297&amp;"",Mapping!$A$5:$B$104,2,FALSE),IFERROR(VLOOKUP(VALUE(Datei!J1297),Mapping!$A$5:$B$104,2,FALSE),"#NOMAP#")))="#NOMAP#","Standard","Mapping"))</f>
        <v/>
      </c>
    </row>
    <row r="1298" spans="27:27" x14ac:dyDescent="0.25">
      <c r="AA1298" t="str">
        <f>IF(Datei!$G1298="","",IF(IFERROR(VLOOKUP(Datei!J1298,Mapping!$A$5:$B$104,2,FALSE),IFERROR(VLOOKUP(Datei!J1298&amp;"",Mapping!$A$5:$B$104,2,FALSE),IFERROR(VLOOKUP(VALUE(Datei!J1298),Mapping!$A$5:$B$104,2,FALSE),"#NOMAP#")))="#NOMAP#","Standard","Mapping"))</f>
        <v/>
      </c>
    </row>
    <row r="1299" spans="27:27" x14ac:dyDescent="0.25">
      <c r="AA1299" t="str">
        <f>IF(Datei!$G1299="","",IF(IFERROR(VLOOKUP(Datei!J1299,Mapping!$A$5:$B$104,2,FALSE),IFERROR(VLOOKUP(Datei!J1299&amp;"",Mapping!$A$5:$B$104,2,FALSE),IFERROR(VLOOKUP(VALUE(Datei!J1299),Mapping!$A$5:$B$104,2,FALSE),"#NOMAP#")))="#NOMAP#","Standard","Mapping"))</f>
        <v/>
      </c>
    </row>
    <row r="1300" spans="27:27" x14ac:dyDescent="0.25">
      <c r="AA1300" t="str">
        <f>IF(Datei!$G1300="","",IF(IFERROR(VLOOKUP(Datei!J1300,Mapping!$A$5:$B$104,2,FALSE),IFERROR(VLOOKUP(Datei!J1300&amp;"",Mapping!$A$5:$B$104,2,FALSE),IFERROR(VLOOKUP(VALUE(Datei!J1300),Mapping!$A$5:$B$104,2,FALSE),"#NOMAP#")))="#NOMAP#","Standard","Mapping"))</f>
        <v/>
      </c>
    </row>
    <row r="1301" spans="27:27" x14ac:dyDescent="0.25">
      <c r="AA1301" t="str">
        <f>IF(Datei!$G1301="","",IF(IFERROR(VLOOKUP(Datei!J1301,Mapping!$A$5:$B$104,2,FALSE),IFERROR(VLOOKUP(Datei!J1301&amp;"",Mapping!$A$5:$B$104,2,FALSE),IFERROR(VLOOKUP(VALUE(Datei!J1301),Mapping!$A$5:$B$104,2,FALSE),"#NOMAP#")))="#NOMAP#","Standard","Mapping"))</f>
        <v/>
      </c>
    </row>
    <row r="1302" spans="27:27" x14ac:dyDescent="0.25">
      <c r="AA1302" t="str">
        <f>IF(Datei!$G1302="","",IF(IFERROR(VLOOKUP(Datei!J1302,Mapping!$A$5:$B$104,2,FALSE),IFERROR(VLOOKUP(Datei!J1302&amp;"",Mapping!$A$5:$B$104,2,FALSE),IFERROR(VLOOKUP(VALUE(Datei!J1302),Mapping!$A$5:$B$104,2,FALSE),"#NOMAP#")))="#NOMAP#","Standard","Mapping"))</f>
        <v/>
      </c>
    </row>
    <row r="1303" spans="27:27" x14ac:dyDescent="0.25">
      <c r="AA1303" t="str">
        <f>IF(Datei!$G1303="","",IF(IFERROR(VLOOKUP(Datei!J1303,Mapping!$A$5:$B$104,2,FALSE),IFERROR(VLOOKUP(Datei!J1303&amp;"",Mapping!$A$5:$B$104,2,FALSE),IFERROR(VLOOKUP(VALUE(Datei!J1303),Mapping!$A$5:$B$104,2,FALSE),"#NOMAP#")))="#NOMAP#","Standard","Mapping"))</f>
        <v/>
      </c>
    </row>
    <row r="1304" spans="27:27" x14ac:dyDescent="0.25">
      <c r="AA1304" t="str">
        <f>IF(Datei!$G1304="","",IF(IFERROR(VLOOKUP(Datei!J1304,Mapping!$A$5:$B$104,2,FALSE),IFERROR(VLOOKUP(Datei!J1304&amp;"",Mapping!$A$5:$B$104,2,FALSE),IFERROR(VLOOKUP(VALUE(Datei!J1304),Mapping!$A$5:$B$104,2,FALSE),"#NOMAP#")))="#NOMAP#","Standard","Mapping"))</f>
        <v/>
      </c>
    </row>
    <row r="1305" spans="27:27" x14ac:dyDescent="0.25">
      <c r="AA1305" t="str">
        <f>IF(Datei!$G1305="","",IF(IFERROR(VLOOKUP(Datei!J1305,Mapping!$A$5:$B$104,2,FALSE),IFERROR(VLOOKUP(Datei!J1305&amp;"",Mapping!$A$5:$B$104,2,FALSE),IFERROR(VLOOKUP(VALUE(Datei!J1305),Mapping!$A$5:$B$104,2,FALSE),"#NOMAP#")))="#NOMAP#","Standard","Mapping"))</f>
        <v/>
      </c>
    </row>
    <row r="1306" spans="27:27" x14ac:dyDescent="0.25">
      <c r="AA1306" t="str">
        <f>IF(Datei!$G1306="","",IF(IFERROR(VLOOKUP(Datei!J1306,Mapping!$A$5:$B$104,2,FALSE),IFERROR(VLOOKUP(Datei!J1306&amp;"",Mapping!$A$5:$B$104,2,FALSE),IFERROR(VLOOKUP(VALUE(Datei!J1306),Mapping!$A$5:$B$104,2,FALSE),"#NOMAP#")))="#NOMAP#","Standard","Mapping"))</f>
        <v/>
      </c>
    </row>
    <row r="1307" spans="27:27" x14ac:dyDescent="0.25">
      <c r="AA1307" t="str">
        <f>IF(Datei!$G1307="","",IF(IFERROR(VLOOKUP(Datei!J1307,Mapping!$A$5:$B$104,2,FALSE),IFERROR(VLOOKUP(Datei!J1307&amp;"",Mapping!$A$5:$B$104,2,FALSE),IFERROR(VLOOKUP(VALUE(Datei!J1307),Mapping!$A$5:$B$104,2,FALSE),"#NOMAP#")))="#NOMAP#","Standard","Mapping"))</f>
        <v/>
      </c>
    </row>
    <row r="1308" spans="27:27" x14ac:dyDescent="0.25">
      <c r="AA1308" t="str">
        <f>IF(Datei!$G1308="","",IF(IFERROR(VLOOKUP(Datei!J1308,Mapping!$A$5:$B$104,2,FALSE),IFERROR(VLOOKUP(Datei!J1308&amp;"",Mapping!$A$5:$B$104,2,FALSE),IFERROR(VLOOKUP(VALUE(Datei!J1308),Mapping!$A$5:$B$104,2,FALSE),"#NOMAP#")))="#NOMAP#","Standard","Mapping"))</f>
        <v/>
      </c>
    </row>
    <row r="1309" spans="27:27" x14ac:dyDescent="0.25">
      <c r="AA1309" t="str">
        <f>IF(Datei!$G1309="","",IF(IFERROR(VLOOKUP(Datei!J1309,Mapping!$A$5:$B$104,2,FALSE),IFERROR(VLOOKUP(Datei!J1309&amp;"",Mapping!$A$5:$B$104,2,FALSE),IFERROR(VLOOKUP(VALUE(Datei!J1309),Mapping!$A$5:$B$104,2,FALSE),"#NOMAP#")))="#NOMAP#","Standard","Mapping"))</f>
        <v/>
      </c>
    </row>
    <row r="1310" spans="27:27" x14ac:dyDescent="0.25">
      <c r="AA1310" t="str">
        <f>IF(Datei!$G1310="","",IF(IFERROR(VLOOKUP(Datei!J1310,Mapping!$A$5:$B$104,2,FALSE),IFERROR(VLOOKUP(Datei!J1310&amp;"",Mapping!$A$5:$B$104,2,FALSE),IFERROR(VLOOKUP(VALUE(Datei!J1310),Mapping!$A$5:$B$104,2,FALSE),"#NOMAP#")))="#NOMAP#","Standard","Mapping"))</f>
        <v/>
      </c>
    </row>
    <row r="1311" spans="27:27" x14ac:dyDescent="0.25">
      <c r="AA1311" t="str">
        <f>IF(Datei!$G1311="","",IF(IFERROR(VLOOKUP(Datei!J1311,Mapping!$A$5:$B$104,2,FALSE),IFERROR(VLOOKUP(Datei!J1311&amp;"",Mapping!$A$5:$B$104,2,FALSE),IFERROR(VLOOKUP(VALUE(Datei!J1311),Mapping!$A$5:$B$104,2,FALSE),"#NOMAP#")))="#NOMAP#","Standard","Mapping"))</f>
        <v/>
      </c>
    </row>
    <row r="1312" spans="27:27" x14ac:dyDescent="0.25">
      <c r="AA1312" t="str">
        <f>IF(Datei!$G1312="","",IF(IFERROR(VLOOKUP(Datei!J1312,Mapping!$A$5:$B$104,2,FALSE),IFERROR(VLOOKUP(Datei!J1312&amp;"",Mapping!$A$5:$B$104,2,FALSE),IFERROR(VLOOKUP(VALUE(Datei!J1312),Mapping!$A$5:$B$104,2,FALSE),"#NOMAP#")))="#NOMAP#","Standard","Mapping"))</f>
        <v/>
      </c>
    </row>
    <row r="1313" spans="27:27" x14ac:dyDescent="0.25">
      <c r="AA1313" t="str">
        <f>IF(Datei!$G1313="","",IF(IFERROR(VLOOKUP(Datei!J1313,Mapping!$A$5:$B$104,2,FALSE),IFERROR(VLOOKUP(Datei!J1313&amp;"",Mapping!$A$5:$B$104,2,FALSE),IFERROR(VLOOKUP(VALUE(Datei!J1313),Mapping!$A$5:$B$104,2,FALSE),"#NOMAP#")))="#NOMAP#","Standard","Mapping"))</f>
        <v/>
      </c>
    </row>
    <row r="1314" spans="27:27" x14ac:dyDescent="0.25">
      <c r="AA1314" t="str">
        <f>IF(Datei!$G1314="","",IF(IFERROR(VLOOKUP(Datei!J1314,Mapping!$A$5:$B$104,2,FALSE),IFERROR(VLOOKUP(Datei!J1314&amp;"",Mapping!$A$5:$B$104,2,FALSE),IFERROR(VLOOKUP(VALUE(Datei!J1314),Mapping!$A$5:$B$104,2,FALSE),"#NOMAP#")))="#NOMAP#","Standard","Mapping"))</f>
        <v/>
      </c>
    </row>
    <row r="1315" spans="27:27" x14ac:dyDescent="0.25">
      <c r="AA1315" t="str">
        <f>IF(Datei!$G1315="","",IF(IFERROR(VLOOKUP(Datei!J1315,Mapping!$A$5:$B$104,2,FALSE),IFERROR(VLOOKUP(Datei!J1315&amp;"",Mapping!$A$5:$B$104,2,FALSE),IFERROR(VLOOKUP(VALUE(Datei!J1315),Mapping!$A$5:$B$104,2,FALSE),"#NOMAP#")))="#NOMAP#","Standard","Mapping"))</f>
        <v/>
      </c>
    </row>
    <row r="1316" spans="27:27" x14ac:dyDescent="0.25">
      <c r="AA1316" t="str">
        <f>IF(Datei!$G1316="","",IF(IFERROR(VLOOKUP(Datei!J1316,Mapping!$A$5:$B$104,2,FALSE),IFERROR(VLOOKUP(Datei!J1316&amp;"",Mapping!$A$5:$B$104,2,FALSE),IFERROR(VLOOKUP(VALUE(Datei!J1316),Mapping!$A$5:$B$104,2,FALSE),"#NOMAP#")))="#NOMAP#","Standard","Mapping"))</f>
        <v/>
      </c>
    </row>
    <row r="1317" spans="27:27" x14ac:dyDescent="0.25">
      <c r="AA1317" t="str">
        <f>IF(Datei!$G1317="","",IF(IFERROR(VLOOKUP(Datei!J1317,Mapping!$A$5:$B$104,2,FALSE),IFERROR(VLOOKUP(Datei!J1317&amp;"",Mapping!$A$5:$B$104,2,FALSE),IFERROR(VLOOKUP(VALUE(Datei!J1317),Mapping!$A$5:$B$104,2,FALSE),"#NOMAP#")))="#NOMAP#","Standard","Mapping"))</f>
        <v/>
      </c>
    </row>
    <row r="1318" spans="27:27" x14ac:dyDescent="0.25">
      <c r="AA1318" t="str">
        <f>IF(Datei!$G1318="","",IF(IFERROR(VLOOKUP(Datei!J1318,Mapping!$A$5:$B$104,2,FALSE),IFERROR(VLOOKUP(Datei!J1318&amp;"",Mapping!$A$5:$B$104,2,FALSE),IFERROR(VLOOKUP(VALUE(Datei!J1318),Mapping!$A$5:$B$104,2,FALSE),"#NOMAP#")))="#NOMAP#","Standard","Mapping"))</f>
        <v/>
      </c>
    </row>
    <row r="1319" spans="27:27" x14ac:dyDescent="0.25">
      <c r="AA1319" t="str">
        <f>IF(Datei!$G1319="","",IF(IFERROR(VLOOKUP(Datei!J1319,Mapping!$A$5:$B$104,2,FALSE),IFERROR(VLOOKUP(Datei!J1319&amp;"",Mapping!$A$5:$B$104,2,FALSE),IFERROR(VLOOKUP(VALUE(Datei!J1319),Mapping!$A$5:$B$104,2,FALSE),"#NOMAP#")))="#NOMAP#","Standard","Mapping"))</f>
        <v/>
      </c>
    </row>
    <row r="1320" spans="27:27" x14ac:dyDescent="0.25">
      <c r="AA1320" t="str">
        <f>IF(Datei!$G1320="","",IF(IFERROR(VLOOKUP(Datei!J1320,Mapping!$A$5:$B$104,2,FALSE),IFERROR(VLOOKUP(Datei!J1320&amp;"",Mapping!$A$5:$B$104,2,FALSE),IFERROR(VLOOKUP(VALUE(Datei!J1320),Mapping!$A$5:$B$104,2,FALSE),"#NOMAP#")))="#NOMAP#","Standard","Mapping"))</f>
        <v/>
      </c>
    </row>
    <row r="1321" spans="27:27" x14ac:dyDescent="0.25">
      <c r="AA1321" t="str">
        <f>IF(Datei!$G1321="","",IF(IFERROR(VLOOKUP(Datei!J1321,Mapping!$A$5:$B$104,2,FALSE),IFERROR(VLOOKUP(Datei!J1321&amp;"",Mapping!$A$5:$B$104,2,FALSE),IFERROR(VLOOKUP(VALUE(Datei!J1321),Mapping!$A$5:$B$104,2,FALSE),"#NOMAP#")))="#NOMAP#","Standard","Mapping"))</f>
        <v/>
      </c>
    </row>
    <row r="1322" spans="27:27" x14ac:dyDescent="0.25">
      <c r="AA1322" t="str">
        <f>IF(Datei!$G1322="","",IF(IFERROR(VLOOKUP(Datei!J1322,Mapping!$A$5:$B$104,2,FALSE),IFERROR(VLOOKUP(Datei!J1322&amp;"",Mapping!$A$5:$B$104,2,FALSE),IFERROR(VLOOKUP(VALUE(Datei!J1322),Mapping!$A$5:$B$104,2,FALSE),"#NOMAP#")))="#NOMAP#","Standard","Mapping"))</f>
        <v/>
      </c>
    </row>
    <row r="1323" spans="27:27" x14ac:dyDescent="0.25">
      <c r="AA1323" t="str">
        <f>IF(Datei!$G1323="","",IF(IFERROR(VLOOKUP(Datei!J1323,Mapping!$A$5:$B$104,2,FALSE),IFERROR(VLOOKUP(Datei!J1323&amp;"",Mapping!$A$5:$B$104,2,FALSE),IFERROR(VLOOKUP(VALUE(Datei!J1323),Mapping!$A$5:$B$104,2,FALSE),"#NOMAP#")))="#NOMAP#","Standard","Mapping"))</f>
        <v/>
      </c>
    </row>
    <row r="1324" spans="27:27" x14ac:dyDescent="0.25">
      <c r="AA1324" t="str">
        <f>IF(Datei!$G1324="","",IF(IFERROR(VLOOKUP(Datei!J1324,Mapping!$A$5:$B$104,2,FALSE),IFERROR(VLOOKUP(Datei!J1324&amp;"",Mapping!$A$5:$B$104,2,FALSE),IFERROR(VLOOKUP(VALUE(Datei!J1324),Mapping!$A$5:$B$104,2,FALSE),"#NOMAP#")))="#NOMAP#","Standard","Mapping"))</f>
        <v/>
      </c>
    </row>
    <row r="1325" spans="27:27" x14ac:dyDescent="0.25">
      <c r="AA1325" t="str">
        <f>IF(Datei!$G1325="","",IF(IFERROR(VLOOKUP(Datei!J1325,Mapping!$A$5:$B$104,2,FALSE),IFERROR(VLOOKUP(Datei!J1325&amp;"",Mapping!$A$5:$B$104,2,FALSE),IFERROR(VLOOKUP(VALUE(Datei!J1325),Mapping!$A$5:$B$104,2,FALSE),"#NOMAP#")))="#NOMAP#","Standard","Mapping"))</f>
        <v/>
      </c>
    </row>
    <row r="1326" spans="27:27" x14ac:dyDescent="0.25">
      <c r="AA1326" t="str">
        <f>IF(Datei!$G1326="","",IF(IFERROR(VLOOKUP(Datei!J1326,Mapping!$A$5:$B$104,2,FALSE),IFERROR(VLOOKUP(Datei!J1326&amp;"",Mapping!$A$5:$B$104,2,FALSE),IFERROR(VLOOKUP(VALUE(Datei!J1326),Mapping!$A$5:$B$104,2,FALSE),"#NOMAP#")))="#NOMAP#","Standard","Mapping"))</f>
        <v/>
      </c>
    </row>
    <row r="1327" spans="27:27" x14ac:dyDescent="0.25">
      <c r="AA1327" t="str">
        <f>IF(Datei!$G1327="","",IF(IFERROR(VLOOKUP(Datei!J1327,Mapping!$A$5:$B$104,2,FALSE),IFERROR(VLOOKUP(Datei!J1327&amp;"",Mapping!$A$5:$B$104,2,FALSE),IFERROR(VLOOKUP(VALUE(Datei!J1327),Mapping!$A$5:$B$104,2,FALSE),"#NOMAP#")))="#NOMAP#","Standard","Mapping"))</f>
        <v/>
      </c>
    </row>
    <row r="1328" spans="27:27" x14ac:dyDescent="0.25">
      <c r="AA1328" t="str">
        <f>IF(Datei!$G1328="","",IF(IFERROR(VLOOKUP(Datei!J1328,Mapping!$A$5:$B$104,2,FALSE),IFERROR(VLOOKUP(Datei!J1328&amp;"",Mapping!$A$5:$B$104,2,FALSE),IFERROR(VLOOKUP(VALUE(Datei!J1328),Mapping!$A$5:$B$104,2,FALSE),"#NOMAP#")))="#NOMAP#","Standard","Mapping"))</f>
        <v/>
      </c>
    </row>
    <row r="1329" spans="27:27" x14ac:dyDescent="0.25">
      <c r="AA1329" t="str">
        <f>IF(Datei!$G1329="","",IF(IFERROR(VLOOKUP(Datei!J1329,Mapping!$A$5:$B$104,2,FALSE),IFERROR(VLOOKUP(Datei!J1329&amp;"",Mapping!$A$5:$B$104,2,FALSE),IFERROR(VLOOKUP(VALUE(Datei!J1329),Mapping!$A$5:$B$104,2,FALSE),"#NOMAP#")))="#NOMAP#","Standard","Mapping"))</f>
        <v/>
      </c>
    </row>
    <row r="1330" spans="27:27" x14ac:dyDescent="0.25">
      <c r="AA1330" t="str">
        <f>IF(Datei!$G1330="","",IF(IFERROR(VLOOKUP(Datei!J1330,Mapping!$A$5:$B$104,2,FALSE),IFERROR(VLOOKUP(Datei!J1330&amp;"",Mapping!$A$5:$B$104,2,FALSE),IFERROR(VLOOKUP(VALUE(Datei!J1330),Mapping!$A$5:$B$104,2,FALSE),"#NOMAP#")))="#NOMAP#","Standard","Mapping"))</f>
        <v/>
      </c>
    </row>
    <row r="1331" spans="27:27" x14ac:dyDescent="0.25">
      <c r="AA1331" t="str">
        <f>IF(Datei!$G1331="","",IF(IFERROR(VLOOKUP(Datei!J1331,Mapping!$A$5:$B$104,2,FALSE),IFERROR(VLOOKUP(Datei!J1331&amp;"",Mapping!$A$5:$B$104,2,FALSE),IFERROR(VLOOKUP(VALUE(Datei!J1331),Mapping!$A$5:$B$104,2,FALSE),"#NOMAP#")))="#NOMAP#","Standard","Mapping"))</f>
        <v/>
      </c>
    </row>
    <row r="1332" spans="27:27" x14ac:dyDescent="0.25">
      <c r="AA1332" t="str">
        <f>IF(Datei!$G1332="","",IF(IFERROR(VLOOKUP(Datei!J1332,Mapping!$A$5:$B$104,2,FALSE),IFERROR(VLOOKUP(Datei!J1332&amp;"",Mapping!$A$5:$B$104,2,FALSE),IFERROR(VLOOKUP(VALUE(Datei!J1332),Mapping!$A$5:$B$104,2,FALSE),"#NOMAP#")))="#NOMAP#","Standard","Mapping"))</f>
        <v/>
      </c>
    </row>
    <row r="1333" spans="27:27" x14ac:dyDescent="0.25">
      <c r="AA1333" t="str">
        <f>IF(Datei!$G1333="","",IF(IFERROR(VLOOKUP(Datei!J1333,Mapping!$A$5:$B$104,2,FALSE),IFERROR(VLOOKUP(Datei!J1333&amp;"",Mapping!$A$5:$B$104,2,FALSE),IFERROR(VLOOKUP(VALUE(Datei!J1333),Mapping!$A$5:$B$104,2,FALSE),"#NOMAP#")))="#NOMAP#","Standard","Mapping"))</f>
        <v/>
      </c>
    </row>
    <row r="1334" spans="27:27" x14ac:dyDescent="0.25">
      <c r="AA1334" t="str">
        <f>IF(Datei!$G1334="","",IF(IFERROR(VLOOKUP(Datei!J1334,Mapping!$A$5:$B$104,2,FALSE),IFERROR(VLOOKUP(Datei!J1334&amp;"",Mapping!$A$5:$B$104,2,FALSE),IFERROR(VLOOKUP(VALUE(Datei!J1334),Mapping!$A$5:$B$104,2,FALSE),"#NOMAP#")))="#NOMAP#","Standard","Mapping"))</f>
        <v/>
      </c>
    </row>
    <row r="1335" spans="27:27" x14ac:dyDescent="0.25">
      <c r="AA1335" t="str">
        <f>IF(Datei!$G1335="","",IF(IFERROR(VLOOKUP(Datei!J1335,Mapping!$A$5:$B$104,2,FALSE),IFERROR(VLOOKUP(Datei!J1335&amp;"",Mapping!$A$5:$B$104,2,FALSE),IFERROR(VLOOKUP(VALUE(Datei!J1335),Mapping!$A$5:$B$104,2,FALSE),"#NOMAP#")))="#NOMAP#","Standard","Mapping"))</f>
        <v/>
      </c>
    </row>
    <row r="1336" spans="27:27" x14ac:dyDescent="0.25">
      <c r="AA1336" t="str">
        <f>IF(Datei!$G1336="","",IF(IFERROR(VLOOKUP(Datei!J1336,Mapping!$A$5:$B$104,2,FALSE),IFERROR(VLOOKUP(Datei!J1336&amp;"",Mapping!$A$5:$B$104,2,FALSE),IFERROR(VLOOKUP(VALUE(Datei!J1336),Mapping!$A$5:$B$104,2,FALSE),"#NOMAP#")))="#NOMAP#","Standard","Mapping"))</f>
        <v/>
      </c>
    </row>
    <row r="1337" spans="27:27" x14ac:dyDescent="0.25">
      <c r="AA1337" t="str">
        <f>IF(Datei!$G1337="","",IF(IFERROR(VLOOKUP(Datei!J1337,Mapping!$A$5:$B$104,2,FALSE),IFERROR(VLOOKUP(Datei!J1337&amp;"",Mapping!$A$5:$B$104,2,FALSE),IFERROR(VLOOKUP(VALUE(Datei!J1337),Mapping!$A$5:$B$104,2,FALSE),"#NOMAP#")))="#NOMAP#","Standard","Mapping"))</f>
        <v/>
      </c>
    </row>
    <row r="1338" spans="27:27" x14ac:dyDescent="0.25">
      <c r="AA1338" t="str">
        <f>IF(Datei!$G1338="","",IF(IFERROR(VLOOKUP(Datei!J1338,Mapping!$A$5:$B$104,2,FALSE),IFERROR(VLOOKUP(Datei!J1338&amp;"",Mapping!$A$5:$B$104,2,FALSE),IFERROR(VLOOKUP(VALUE(Datei!J1338),Mapping!$A$5:$B$104,2,FALSE),"#NOMAP#")))="#NOMAP#","Standard","Mapping"))</f>
        <v/>
      </c>
    </row>
    <row r="1339" spans="27:27" x14ac:dyDescent="0.25">
      <c r="AA1339" t="str">
        <f>IF(Datei!$G1339="","",IF(IFERROR(VLOOKUP(Datei!J1339,Mapping!$A$5:$B$104,2,FALSE),IFERROR(VLOOKUP(Datei!J1339&amp;"",Mapping!$A$5:$B$104,2,FALSE),IFERROR(VLOOKUP(VALUE(Datei!J1339),Mapping!$A$5:$B$104,2,FALSE),"#NOMAP#")))="#NOMAP#","Standard","Mapping"))</f>
        <v/>
      </c>
    </row>
    <row r="1340" spans="27:27" x14ac:dyDescent="0.25">
      <c r="AA1340" t="str">
        <f>IF(Datei!$G1340="","",IF(IFERROR(VLOOKUP(Datei!J1340,Mapping!$A$5:$B$104,2,FALSE),IFERROR(VLOOKUP(Datei!J1340&amp;"",Mapping!$A$5:$B$104,2,FALSE),IFERROR(VLOOKUP(VALUE(Datei!J1340),Mapping!$A$5:$B$104,2,FALSE),"#NOMAP#")))="#NOMAP#","Standard","Mapping"))</f>
        <v/>
      </c>
    </row>
    <row r="1341" spans="27:27" x14ac:dyDescent="0.25">
      <c r="AA1341" t="str">
        <f>IF(Datei!$G1341="","",IF(IFERROR(VLOOKUP(Datei!J1341,Mapping!$A$5:$B$104,2,FALSE),IFERROR(VLOOKUP(Datei!J1341&amp;"",Mapping!$A$5:$B$104,2,FALSE),IFERROR(VLOOKUP(VALUE(Datei!J1341),Mapping!$A$5:$B$104,2,FALSE),"#NOMAP#")))="#NOMAP#","Standard","Mapping"))</f>
        <v/>
      </c>
    </row>
    <row r="1342" spans="27:27" x14ac:dyDescent="0.25">
      <c r="AA1342" t="str">
        <f>IF(Datei!$G1342="","",IF(IFERROR(VLOOKUP(Datei!J1342,Mapping!$A$5:$B$104,2,FALSE),IFERROR(VLOOKUP(Datei!J1342&amp;"",Mapping!$A$5:$B$104,2,FALSE),IFERROR(VLOOKUP(VALUE(Datei!J1342),Mapping!$A$5:$B$104,2,FALSE),"#NOMAP#")))="#NOMAP#","Standard","Mapping"))</f>
        <v/>
      </c>
    </row>
    <row r="1343" spans="27:27" x14ac:dyDescent="0.25">
      <c r="AA1343" t="str">
        <f>IF(Datei!$G1343="","",IF(IFERROR(VLOOKUP(Datei!J1343,Mapping!$A$5:$B$104,2,FALSE),IFERROR(VLOOKUP(Datei!J1343&amp;"",Mapping!$A$5:$B$104,2,FALSE),IFERROR(VLOOKUP(VALUE(Datei!J1343),Mapping!$A$5:$B$104,2,FALSE),"#NOMAP#")))="#NOMAP#","Standard","Mapping"))</f>
        <v/>
      </c>
    </row>
    <row r="1344" spans="27:27" x14ac:dyDescent="0.25">
      <c r="AA1344" t="str">
        <f>IF(Datei!$G1344="","",IF(IFERROR(VLOOKUP(Datei!J1344,Mapping!$A$5:$B$104,2,FALSE),IFERROR(VLOOKUP(Datei!J1344&amp;"",Mapping!$A$5:$B$104,2,FALSE),IFERROR(VLOOKUP(VALUE(Datei!J1344),Mapping!$A$5:$B$104,2,FALSE),"#NOMAP#")))="#NOMAP#","Standard","Mapping"))</f>
        <v/>
      </c>
    </row>
    <row r="1345" spans="27:27" x14ac:dyDescent="0.25">
      <c r="AA1345" t="str">
        <f>IF(Datei!$G1345="","",IF(IFERROR(VLOOKUP(Datei!J1345,Mapping!$A$5:$B$104,2,FALSE),IFERROR(VLOOKUP(Datei!J1345&amp;"",Mapping!$A$5:$B$104,2,FALSE),IFERROR(VLOOKUP(VALUE(Datei!J1345),Mapping!$A$5:$B$104,2,FALSE),"#NOMAP#")))="#NOMAP#","Standard","Mapping"))</f>
        <v/>
      </c>
    </row>
    <row r="1346" spans="27:27" x14ac:dyDescent="0.25">
      <c r="AA1346" t="str">
        <f>IF(Datei!$G1346="","",IF(IFERROR(VLOOKUP(Datei!J1346,Mapping!$A$5:$B$104,2,FALSE),IFERROR(VLOOKUP(Datei!J1346&amp;"",Mapping!$A$5:$B$104,2,FALSE),IFERROR(VLOOKUP(VALUE(Datei!J1346),Mapping!$A$5:$B$104,2,FALSE),"#NOMAP#")))="#NOMAP#","Standard","Mapping"))</f>
        <v/>
      </c>
    </row>
    <row r="1347" spans="27:27" x14ac:dyDescent="0.25">
      <c r="AA1347" t="str">
        <f>IF(Datei!$G1347="","",IF(IFERROR(VLOOKUP(Datei!J1347,Mapping!$A$5:$B$104,2,FALSE),IFERROR(VLOOKUP(Datei!J1347&amp;"",Mapping!$A$5:$B$104,2,FALSE),IFERROR(VLOOKUP(VALUE(Datei!J1347),Mapping!$A$5:$B$104,2,FALSE),"#NOMAP#")))="#NOMAP#","Standard","Mapping"))</f>
        <v/>
      </c>
    </row>
    <row r="1348" spans="27:27" x14ac:dyDescent="0.25">
      <c r="AA1348" t="str">
        <f>IF(Datei!$G1348="","",IF(IFERROR(VLOOKUP(Datei!J1348,Mapping!$A$5:$B$104,2,FALSE),IFERROR(VLOOKUP(Datei!J1348&amp;"",Mapping!$A$5:$B$104,2,FALSE),IFERROR(VLOOKUP(VALUE(Datei!J1348),Mapping!$A$5:$B$104,2,FALSE),"#NOMAP#")))="#NOMAP#","Standard","Mapping"))</f>
        <v/>
      </c>
    </row>
    <row r="1349" spans="27:27" x14ac:dyDescent="0.25">
      <c r="AA1349" t="str">
        <f>IF(Datei!$G1349="","",IF(IFERROR(VLOOKUP(Datei!J1349,Mapping!$A$5:$B$104,2,FALSE),IFERROR(VLOOKUP(Datei!J1349&amp;"",Mapping!$A$5:$B$104,2,FALSE),IFERROR(VLOOKUP(VALUE(Datei!J1349),Mapping!$A$5:$B$104,2,FALSE),"#NOMAP#")))="#NOMAP#","Standard","Mapping"))</f>
        <v/>
      </c>
    </row>
    <row r="1350" spans="27:27" x14ac:dyDescent="0.25">
      <c r="AA1350" t="str">
        <f>IF(Datei!$G1350="","",IF(IFERROR(VLOOKUP(Datei!J1350,Mapping!$A$5:$B$104,2,FALSE),IFERROR(VLOOKUP(Datei!J1350&amp;"",Mapping!$A$5:$B$104,2,FALSE),IFERROR(VLOOKUP(VALUE(Datei!J1350),Mapping!$A$5:$B$104,2,FALSE),"#NOMAP#")))="#NOMAP#","Standard","Mapping"))</f>
        <v/>
      </c>
    </row>
    <row r="1351" spans="27:27" x14ac:dyDescent="0.25">
      <c r="AA1351" t="str">
        <f>IF(Datei!$G1351="","",IF(IFERROR(VLOOKUP(Datei!J1351,Mapping!$A$5:$B$104,2,FALSE),IFERROR(VLOOKUP(Datei!J1351&amp;"",Mapping!$A$5:$B$104,2,FALSE),IFERROR(VLOOKUP(VALUE(Datei!J1351),Mapping!$A$5:$B$104,2,FALSE),"#NOMAP#")))="#NOMAP#","Standard","Mapping"))</f>
        <v/>
      </c>
    </row>
    <row r="1352" spans="27:27" x14ac:dyDescent="0.25">
      <c r="AA1352" t="str">
        <f>IF(Datei!$G1352="","",IF(IFERROR(VLOOKUP(Datei!J1352,Mapping!$A$5:$B$104,2,FALSE),IFERROR(VLOOKUP(Datei!J1352&amp;"",Mapping!$A$5:$B$104,2,FALSE),IFERROR(VLOOKUP(VALUE(Datei!J1352),Mapping!$A$5:$B$104,2,FALSE),"#NOMAP#")))="#NOMAP#","Standard","Mapping"))</f>
        <v/>
      </c>
    </row>
    <row r="1353" spans="27:27" x14ac:dyDescent="0.25">
      <c r="AA1353" t="str">
        <f>IF(Datei!$G1353="","",IF(IFERROR(VLOOKUP(Datei!J1353,Mapping!$A$5:$B$104,2,FALSE),IFERROR(VLOOKUP(Datei!J1353&amp;"",Mapping!$A$5:$B$104,2,FALSE),IFERROR(VLOOKUP(VALUE(Datei!J1353),Mapping!$A$5:$B$104,2,FALSE),"#NOMAP#")))="#NOMAP#","Standard","Mapping"))</f>
        <v/>
      </c>
    </row>
    <row r="1354" spans="27:27" x14ac:dyDescent="0.25">
      <c r="AA1354" t="str">
        <f>IF(Datei!$G1354="","",IF(IFERROR(VLOOKUP(Datei!J1354,Mapping!$A$5:$B$104,2,FALSE),IFERROR(VLOOKUP(Datei!J1354&amp;"",Mapping!$A$5:$B$104,2,FALSE),IFERROR(VLOOKUP(VALUE(Datei!J1354),Mapping!$A$5:$B$104,2,FALSE),"#NOMAP#")))="#NOMAP#","Standard","Mapping"))</f>
        <v/>
      </c>
    </row>
    <row r="1355" spans="27:27" x14ac:dyDescent="0.25">
      <c r="AA1355" t="str">
        <f>IF(Datei!$G1355="","",IF(IFERROR(VLOOKUP(Datei!J1355,Mapping!$A$5:$B$104,2,FALSE),IFERROR(VLOOKUP(Datei!J1355&amp;"",Mapping!$A$5:$B$104,2,FALSE),IFERROR(VLOOKUP(VALUE(Datei!J1355),Mapping!$A$5:$B$104,2,FALSE),"#NOMAP#")))="#NOMAP#","Standard","Mapping"))</f>
        <v/>
      </c>
    </row>
    <row r="1356" spans="27:27" x14ac:dyDescent="0.25">
      <c r="AA1356" t="str">
        <f>IF(Datei!$G1356="","",IF(IFERROR(VLOOKUP(Datei!J1356,Mapping!$A$5:$B$104,2,FALSE),IFERROR(VLOOKUP(Datei!J1356&amp;"",Mapping!$A$5:$B$104,2,FALSE),IFERROR(VLOOKUP(VALUE(Datei!J1356),Mapping!$A$5:$B$104,2,FALSE),"#NOMAP#")))="#NOMAP#","Standard","Mapping"))</f>
        <v/>
      </c>
    </row>
    <row r="1357" spans="27:27" x14ac:dyDescent="0.25">
      <c r="AA1357" t="str">
        <f>IF(Datei!$G1357="","",IF(IFERROR(VLOOKUP(Datei!J1357,Mapping!$A$5:$B$104,2,FALSE),IFERROR(VLOOKUP(Datei!J1357&amp;"",Mapping!$A$5:$B$104,2,FALSE),IFERROR(VLOOKUP(VALUE(Datei!J1357),Mapping!$A$5:$B$104,2,FALSE),"#NOMAP#")))="#NOMAP#","Standard","Mapping"))</f>
        <v/>
      </c>
    </row>
    <row r="1358" spans="27:27" x14ac:dyDescent="0.25">
      <c r="AA1358" t="str">
        <f>IF(Datei!$G1358="","",IF(IFERROR(VLOOKUP(Datei!J1358,Mapping!$A$5:$B$104,2,FALSE),IFERROR(VLOOKUP(Datei!J1358&amp;"",Mapping!$A$5:$B$104,2,FALSE),IFERROR(VLOOKUP(VALUE(Datei!J1358),Mapping!$A$5:$B$104,2,FALSE),"#NOMAP#")))="#NOMAP#","Standard","Mapping"))</f>
        <v/>
      </c>
    </row>
    <row r="1359" spans="27:27" x14ac:dyDescent="0.25">
      <c r="AA1359" t="str">
        <f>IF(Datei!$G1359="","",IF(IFERROR(VLOOKUP(Datei!J1359,Mapping!$A$5:$B$104,2,FALSE),IFERROR(VLOOKUP(Datei!J1359&amp;"",Mapping!$A$5:$B$104,2,FALSE),IFERROR(VLOOKUP(VALUE(Datei!J1359),Mapping!$A$5:$B$104,2,FALSE),"#NOMAP#")))="#NOMAP#","Standard","Mapping"))</f>
        <v/>
      </c>
    </row>
    <row r="1360" spans="27:27" x14ac:dyDescent="0.25">
      <c r="AA1360" t="str">
        <f>IF(Datei!$G1360="","",IF(IFERROR(VLOOKUP(Datei!J1360,Mapping!$A$5:$B$104,2,FALSE),IFERROR(VLOOKUP(Datei!J1360&amp;"",Mapping!$A$5:$B$104,2,FALSE),IFERROR(VLOOKUP(VALUE(Datei!J1360),Mapping!$A$5:$B$104,2,FALSE),"#NOMAP#")))="#NOMAP#","Standard","Mapping"))</f>
        <v/>
      </c>
    </row>
    <row r="1361" spans="27:27" x14ac:dyDescent="0.25">
      <c r="AA1361" t="str">
        <f>IF(Datei!$G1361="","",IF(IFERROR(VLOOKUP(Datei!J1361,Mapping!$A$5:$B$104,2,FALSE),IFERROR(VLOOKUP(Datei!J1361&amp;"",Mapping!$A$5:$B$104,2,FALSE),IFERROR(VLOOKUP(VALUE(Datei!J1361),Mapping!$A$5:$B$104,2,FALSE),"#NOMAP#")))="#NOMAP#","Standard","Mapping"))</f>
        <v/>
      </c>
    </row>
    <row r="1362" spans="27:27" x14ac:dyDescent="0.25">
      <c r="AA1362" t="str">
        <f>IF(Datei!$G1362="","",IF(IFERROR(VLOOKUP(Datei!J1362,Mapping!$A$5:$B$104,2,FALSE),IFERROR(VLOOKUP(Datei!J1362&amp;"",Mapping!$A$5:$B$104,2,FALSE),IFERROR(VLOOKUP(VALUE(Datei!J1362),Mapping!$A$5:$B$104,2,FALSE),"#NOMAP#")))="#NOMAP#","Standard","Mapping"))</f>
        <v/>
      </c>
    </row>
    <row r="1363" spans="27:27" x14ac:dyDescent="0.25">
      <c r="AA1363" t="str">
        <f>IF(Datei!$G1363="","",IF(IFERROR(VLOOKUP(Datei!J1363,Mapping!$A$5:$B$104,2,FALSE),IFERROR(VLOOKUP(Datei!J1363&amp;"",Mapping!$A$5:$B$104,2,FALSE),IFERROR(VLOOKUP(VALUE(Datei!J1363),Mapping!$A$5:$B$104,2,FALSE),"#NOMAP#")))="#NOMAP#","Standard","Mapping"))</f>
        <v/>
      </c>
    </row>
    <row r="1364" spans="27:27" x14ac:dyDescent="0.25">
      <c r="AA1364" t="str">
        <f>IF(Datei!$G1364="","",IF(IFERROR(VLOOKUP(Datei!J1364,Mapping!$A$5:$B$104,2,FALSE),IFERROR(VLOOKUP(Datei!J1364&amp;"",Mapping!$A$5:$B$104,2,FALSE),IFERROR(VLOOKUP(VALUE(Datei!J1364),Mapping!$A$5:$B$104,2,FALSE),"#NOMAP#")))="#NOMAP#","Standard","Mapping"))</f>
        <v/>
      </c>
    </row>
    <row r="1365" spans="27:27" x14ac:dyDescent="0.25">
      <c r="AA1365" t="str">
        <f>IF(Datei!$G1365="","",IF(IFERROR(VLOOKUP(Datei!J1365,Mapping!$A$5:$B$104,2,FALSE),IFERROR(VLOOKUP(Datei!J1365&amp;"",Mapping!$A$5:$B$104,2,FALSE),IFERROR(VLOOKUP(VALUE(Datei!J1365),Mapping!$A$5:$B$104,2,FALSE),"#NOMAP#")))="#NOMAP#","Standard","Mapping"))</f>
        <v/>
      </c>
    </row>
    <row r="1366" spans="27:27" x14ac:dyDescent="0.25">
      <c r="AA1366" t="str">
        <f>IF(Datei!$G1366="","",IF(IFERROR(VLOOKUP(Datei!J1366,Mapping!$A$5:$B$104,2,FALSE),IFERROR(VLOOKUP(Datei!J1366&amp;"",Mapping!$A$5:$B$104,2,FALSE),IFERROR(VLOOKUP(VALUE(Datei!J1366),Mapping!$A$5:$B$104,2,FALSE),"#NOMAP#")))="#NOMAP#","Standard","Mapping"))</f>
        <v/>
      </c>
    </row>
    <row r="1367" spans="27:27" x14ac:dyDescent="0.25">
      <c r="AA1367" t="str">
        <f>IF(Datei!$G1367="","",IF(IFERROR(VLOOKUP(Datei!J1367,Mapping!$A$5:$B$104,2,FALSE),IFERROR(VLOOKUP(Datei!J1367&amp;"",Mapping!$A$5:$B$104,2,FALSE),IFERROR(VLOOKUP(VALUE(Datei!J1367),Mapping!$A$5:$B$104,2,FALSE),"#NOMAP#")))="#NOMAP#","Standard","Mapping"))</f>
        <v/>
      </c>
    </row>
    <row r="1368" spans="27:27" x14ac:dyDescent="0.25">
      <c r="AA1368" t="str">
        <f>IF(Datei!$G1368="","",IF(IFERROR(VLOOKUP(Datei!J1368,Mapping!$A$5:$B$104,2,FALSE),IFERROR(VLOOKUP(Datei!J1368&amp;"",Mapping!$A$5:$B$104,2,FALSE),IFERROR(VLOOKUP(VALUE(Datei!J1368),Mapping!$A$5:$B$104,2,FALSE),"#NOMAP#")))="#NOMAP#","Standard","Mapping"))</f>
        <v/>
      </c>
    </row>
    <row r="1369" spans="27:27" x14ac:dyDescent="0.25">
      <c r="AA1369" t="str">
        <f>IF(Datei!$G1369="","",IF(IFERROR(VLOOKUP(Datei!J1369,Mapping!$A$5:$B$104,2,FALSE),IFERROR(VLOOKUP(Datei!J1369&amp;"",Mapping!$A$5:$B$104,2,FALSE),IFERROR(VLOOKUP(VALUE(Datei!J1369),Mapping!$A$5:$B$104,2,FALSE),"#NOMAP#")))="#NOMAP#","Standard","Mapping"))</f>
        <v/>
      </c>
    </row>
    <row r="1370" spans="27:27" x14ac:dyDescent="0.25">
      <c r="AA1370" t="str">
        <f>IF(Datei!$G1370="","",IF(IFERROR(VLOOKUP(Datei!J1370,Mapping!$A$5:$B$104,2,FALSE),IFERROR(VLOOKUP(Datei!J1370&amp;"",Mapping!$A$5:$B$104,2,FALSE),IFERROR(VLOOKUP(VALUE(Datei!J1370),Mapping!$A$5:$B$104,2,FALSE),"#NOMAP#")))="#NOMAP#","Standard","Mapping"))</f>
        <v/>
      </c>
    </row>
    <row r="1371" spans="27:27" x14ac:dyDescent="0.25">
      <c r="AA1371" t="str">
        <f>IF(Datei!$G1371="","",IF(IFERROR(VLOOKUP(Datei!J1371,Mapping!$A$5:$B$104,2,FALSE),IFERROR(VLOOKUP(Datei!J1371&amp;"",Mapping!$A$5:$B$104,2,FALSE),IFERROR(VLOOKUP(VALUE(Datei!J1371),Mapping!$A$5:$B$104,2,FALSE),"#NOMAP#")))="#NOMAP#","Standard","Mapping"))</f>
        <v/>
      </c>
    </row>
    <row r="1372" spans="27:27" x14ac:dyDescent="0.25">
      <c r="AA1372" t="str">
        <f>IF(Datei!$G1372="","",IF(IFERROR(VLOOKUP(Datei!J1372,Mapping!$A$5:$B$104,2,FALSE),IFERROR(VLOOKUP(Datei!J1372&amp;"",Mapping!$A$5:$B$104,2,FALSE),IFERROR(VLOOKUP(VALUE(Datei!J1372),Mapping!$A$5:$B$104,2,FALSE),"#NOMAP#")))="#NOMAP#","Standard","Mapping"))</f>
        <v/>
      </c>
    </row>
    <row r="1373" spans="27:27" x14ac:dyDescent="0.25">
      <c r="AA1373" t="str">
        <f>IF(Datei!$G1373="","",IF(IFERROR(VLOOKUP(Datei!J1373,Mapping!$A$5:$B$104,2,FALSE),IFERROR(VLOOKUP(Datei!J1373&amp;"",Mapping!$A$5:$B$104,2,FALSE),IFERROR(VLOOKUP(VALUE(Datei!J1373),Mapping!$A$5:$B$104,2,FALSE),"#NOMAP#")))="#NOMAP#","Standard","Mapping"))</f>
        <v/>
      </c>
    </row>
    <row r="1374" spans="27:27" x14ac:dyDescent="0.25">
      <c r="AA1374" t="str">
        <f>IF(Datei!$G1374="","",IF(IFERROR(VLOOKUP(Datei!J1374,Mapping!$A$5:$B$104,2,FALSE),IFERROR(VLOOKUP(Datei!J1374&amp;"",Mapping!$A$5:$B$104,2,FALSE),IFERROR(VLOOKUP(VALUE(Datei!J1374),Mapping!$A$5:$B$104,2,FALSE),"#NOMAP#")))="#NOMAP#","Standard","Mapping"))</f>
        <v/>
      </c>
    </row>
    <row r="1375" spans="27:27" x14ac:dyDescent="0.25">
      <c r="AA1375" t="str">
        <f>IF(Datei!$G1375="","",IF(IFERROR(VLOOKUP(Datei!J1375,Mapping!$A$5:$B$104,2,FALSE),IFERROR(VLOOKUP(Datei!J1375&amp;"",Mapping!$A$5:$B$104,2,FALSE),IFERROR(VLOOKUP(VALUE(Datei!J1375),Mapping!$A$5:$B$104,2,FALSE),"#NOMAP#")))="#NOMAP#","Standard","Mapping"))</f>
        <v/>
      </c>
    </row>
    <row r="1376" spans="27:27" x14ac:dyDescent="0.25">
      <c r="AA1376" t="str">
        <f>IF(Datei!$G1376="","",IF(IFERROR(VLOOKUP(Datei!J1376,Mapping!$A$5:$B$104,2,FALSE),IFERROR(VLOOKUP(Datei!J1376&amp;"",Mapping!$A$5:$B$104,2,FALSE),IFERROR(VLOOKUP(VALUE(Datei!J1376),Mapping!$A$5:$B$104,2,FALSE),"#NOMAP#")))="#NOMAP#","Standard","Mapping"))</f>
        <v/>
      </c>
    </row>
    <row r="1377" spans="27:27" x14ac:dyDescent="0.25">
      <c r="AA1377" t="str">
        <f>IF(Datei!$G1377="","",IF(IFERROR(VLOOKUP(Datei!J1377,Mapping!$A$5:$B$104,2,FALSE),IFERROR(VLOOKUP(Datei!J1377&amp;"",Mapping!$A$5:$B$104,2,FALSE),IFERROR(VLOOKUP(VALUE(Datei!J1377),Mapping!$A$5:$B$104,2,FALSE),"#NOMAP#")))="#NOMAP#","Standard","Mapping"))</f>
        <v/>
      </c>
    </row>
    <row r="1378" spans="27:27" x14ac:dyDescent="0.25">
      <c r="AA1378" t="str">
        <f>IF(Datei!$G1378="","",IF(IFERROR(VLOOKUP(Datei!J1378,Mapping!$A$5:$B$104,2,FALSE),IFERROR(VLOOKUP(Datei!J1378&amp;"",Mapping!$A$5:$B$104,2,FALSE),IFERROR(VLOOKUP(VALUE(Datei!J1378),Mapping!$A$5:$B$104,2,FALSE),"#NOMAP#")))="#NOMAP#","Standard","Mapping"))</f>
        <v/>
      </c>
    </row>
    <row r="1379" spans="27:27" x14ac:dyDescent="0.25">
      <c r="AA1379" t="str">
        <f>IF(Datei!$G1379="","",IF(IFERROR(VLOOKUP(Datei!J1379,Mapping!$A$5:$B$104,2,FALSE),IFERROR(VLOOKUP(Datei!J1379&amp;"",Mapping!$A$5:$B$104,2,FALSE),IFERROR(VLOOKUP(VALUE(Datei!J1379),Mapping!$A$5:$B$104,2,FALSE),"#NOMAP#")))="#NOMAP#","Standard","Mapping"))</f>
        <v/>
      </c>
    </row>
    <row r="1380" spans="27:27" x14ac:dyDescent="0.25">
      <c r="AA1380" t="str">
        <f>IF(Datei!$G1380="","",IF(IFERROR(VLOOKUP(Datei!J1380,Mapping!$A$5:$B$104,2,FALSE),IFERROR(VLOOKUP(Datei!J1380&amp;"",Mapping!$A$5:$B$104,2,FALSE),IFERROR(VLOOKUP(VALUE(Datei!J1380),Mapping!$A$5:$B$104,2,FALSE),"#NOMAP#")))="#NOMAP#","Standard","Mapping"))</f>
        <v/>
      </c>
    </row>
    <row r="1381" spans="27:27" x14ac:dyDescent="0.25">
      <c r="AA1381" t="str">
        <f>IF(Datei!$G1381="","",IF(IFERROR(VLOOKUP(Datei!J1381,Mapping!$A$5:$B$104,2,FALSE),IFERROR(VLOOKUP(Datei!J1381&amp;"",Mapping!$A$5:$B$104,2,FALSE),IFERROR(VLOOKUP(VALUE(Datei!J1381),Mapping!$A$5:$B$104,2,FALSE),"#NOMAP#")))="#NOMAP#","Standard","Mapping"))</f>
        <v/>
      </c>
    </row>
    <row r="1382" spans="27:27" x14ac:dyDescent="0.25">
      <c r="AA1382" t="str">
        <f>IF(Datei!$G1382="","",IF(IFERROR(VLOOKUP(Datei!J1382,Mapping!$A$5:$B$104,2,FALSE),IFERROR(VLOOKUP(Datei!J1382&amp;"",Mapping!$A$5:$B$104,2,FALSE),IFERROR(VLOOKUP(VALUE(Datei!J1382),Mapping!$A$5:$B$104,2,FALSE),"#NOMAP#")))="#NOMAP#","Standard","Mapping"))</f>
        <v/>
      </c>
    </row>
    <row r="1383" spans="27:27" x14ac:dyDescent="0.25">
      <c r="AA1383" t="str">
        <f>IF(Datei!$G1383="","",IF(IFERROR(VLOOKUP(Datei!J1383,Mapping!$A$5:$B$104,2,FALSE),IFERROR(VLOOKUP(Datei!J1383&amp;"",Mapping!$A$5:$B$104,2,FALSE),IFERROR(VLOOKUP(VALUE(Datei!J1383),Mapping!$A$5:$B$104,2,FALSE),"#NOMAP#")))="#NOMAP#","Standard","Mapping"))</f>
        <v/>
      </c>
    </row>
    <row r="1384" spans="27:27" x14ac:dyDescent="0.25">
      <c r="AA1384" t="str">
        <f>IF(Datei!$G1384="","",IF(IFERROR(VLOOKUP(Datei!J1384,Mapping!$A$5:$B$104,2,FALSE),IFERROR(VLOOKUP(Datei!J1384&amp;"",Mapping!$A$5:$B$104,2,FALSE),IFERROR(VLOOKUP(VALUE(Datei!J1384),Mapping!$A$5:$B$104,2,FALSE),"#NOMAP#")))="#NOMAP#","Standard","Mapping"))</f>
        <v/>
      </c>
    </row>
    <row r="1385" spans="27:27" x14ac:dyDescent="0.25">
      <c r="AA1385" t="str">
        <f>IF(Datei!$G1385="","",IF(IFERROR(VLOOKUP(Datei!J1385,Mapping!$A$5:$B$104,2,FALSE),IFERROR(VLOOKUP(Datei!J1385&amp;"",Mapping!$A$5:$B$104,2,FALSE),IFERROR(VLOOKUP(VALUE(Datei!J1385),Mapping!$A$5:$B$104,2,FALSE),"#NOMAP#")))="#NOMAP#","Standard","Mapping"))</f>
        <v/>
      </c>
    </row>
    <row r="1386" spans="27:27" x14ac:dyDescent="0.25">
      <c r="AA1386" t="str">
        <f>IF(Datei!$G1386="","",IF(IFERROR(VLOOKUP(Datei!J1386,Mapping!$A$5:$B$104,2,FALSE),IFERROR(VLOOKUP(Datei!J1386&amp;"",Mapping!$A$5:$B$104,2,FALSE),IFERROR(VLOOKUP(VALUE(Datei!J1386),Mapping!$A$5:$B$104,2,FALSE),"#NOMAP#")))="#NOMAP#","Standard","Mapping"))</f>
        <v/>
      </c>
    </row>
    <row r="1387" spans="27:27" x14ac:dyDescent="0.25">
      <c r="AA1387" t="str">
        <f>IF(Datei!$G1387="","",IF(IFERROR(VLOOKUP(Datei!J1387,Mapping!$A$5:$B$104,2,FALSE),IFERROR(VLOOKUP(Datei!J1387&amp;"",Mapping!$A$5:$B$104,2,FALSE),IFERROR(VLOOKUP(VALUE(Datei!J1387),Mapping!$A$5:$B$104,2,FALSE),"#NOMAP#")))="#NOMAP#","Standard","Mapping"))</f>
        <v/>
      </c>
    </row>
    <row r="1388" spans="27:27" x14ac:dyDescent="0.25">
      <c r="AA1388" t="str">
        <f>IF(Datei!$G1388="","",IF(IFERROR(VLOOKUP(Datei!J1388,Mapping!$A$5:$B$104,2,FALSE),IFERROR(VLOOKUP(Datei!J1388&amp;"",Mapping!$A$5:$B$104,2,FALSE),IFERROR(VLOOKUP(VALUE(Datei!J1388),Mapping!$A$5:$B$104,2,FALSE),"#NOMAP#")))="#NOMAP#","Standard","Mapping"))</f>
        <v/>
      </c>
    </row>
    <row r="1389" spans="27:27" x14ac:dyDescent="0.25">
      <c r="AA1389" t="str">
        <f>IF(Datei!$G1389="","",IF(IFERROR(VLOOKUP(Datei!J1389,Mapping!$A$5:$B$104,2,FALSE),IFERROR(VLOOKUP(Datei!J1389&amp;"",Mapping!$A$5:$B$104,2,FALSE),IFERROR(VLOOKUP(VALUE(Datei!J1389),Mapping!$A$5:$B$104,2,FALSE),"#NOMAP#")))="#NOMAP#","Standard","Mapping"))</f>
        <v/>
      </c>
    </row>
    <row r="1390" spans="27:27" x14ac:dyDescent="0.25">
      <c r="AA1390" t="str">
        <f>IF(Datei!$G1390="","",IF(IFERROR(VLOOKUP(Datei!J1390,Mapping!$A$5:$B$104,2,FALSE),IFERROR(VLOOKUP(Datei!J1390&amp;"",Mapping!$A$5:$B$104,2,FALSE),IFERROR(VLOOKUP(VALUE(Datei!J1390),Mapping!$A$5:$B$104,2,FALSE),"#NOMAP#")))="#NOMAP#","Standard","Mapping"))</f>
        <v/>
      </c>
    </row>
    <row r="1391" spans="27:27" x14ac:dyDescent="0.25">
      <c r="AA1391" t="str">
        <f>IF(Datei!$G1391="","",IF(IFERROR(VLOOKUP(Datei!J1391,Mapping!$A$5:$B$104,2,FALSE),IFERROR(VLOOKUP(Datei!J1391&amp;"",Mapping!$A$5:$B$104,2,FALSE),IFERROR(VLOOKUP(VALUE(Datei!J1391),Mapping!$A$5:$B$104,2,FALSE),"#NOMAP#")))="#NOMAP#","Standard","Mapping"))</f>
        <v/>
      </c>
    </row>
    <row r="1392" spans="27:27" x14ac:dyDescent="0.25">
      <c r="AA1392" t="str">
        <f>IF(Datei!$G1392="","",IF(IFERROR(VLOOKUP(Datei!J1392,Mapping!$A$5:$B$104,2,FALSE),IFERROR(VLOOKUP(Datei!J1392&amp;"",Mapping!$A$5:$B$104,2,FALSE),IFERROR(VLOOKUP(VALUE(Datei!J1392),Mapping!$A$5:$B$104,2,FALSE),"#NOMAP#")))="#NOMAP#","Standard","Mapping"))</f>
        <v/>
      </c>
    </row>
    <row r="1393" spans="27:27" x14ac:dyDescent="0.25">
      <c r="AA1393" t="str">
        <f>IF(Datei!$G1393="","",IF(IFERROR(VLOOKUP(Datei!J1393,Mapping!$A$5:$B$104,2,FALSE),IFERROR(VLOOKUP(Datei!J1393&amp;"",Mapping!$A$5:$B$104,2,FALSE),IFERROR(VLOOKUP(VALUE(Datei!J1393),Mapping!$A$5:$B$104,2,FALSE),"#NOMAP#")))="#NOMAP#","Standard","Mapping"))</f>
        <v/>
      </c>
    </row>
    <row r="1394" spans="27:27" x14ac:dyDescent="0.25">
      <c r="AA1394" t="str">
        <f>IF(Datei!$G1394="","",IF(IFERROR(VLOOKUP(Datei!J1394,Mapping!$A$5:$B$104,2,FALSE),IFERROR(VLOOKUP(Datei!J1394&amp;"",Mapping!$A$5:$B$104,2,FALSE),IFERROR(VLOOKUP(VALUE(Datei!J1394),Mapping!$A$5:$B$104,2,FALSE),"#NOMAP#")))="#NOMAP#","Standard","Mapping"))</f>
        <v/>
      </c>
    </row>
    <row r="1395" spans="27:27" x14ac:dyDescent="0.25">
      <c r="AA1395" t="str">
        <f>IF(Datei!$G1395="","",IF(IFERROR(VLOOKUP(Datei!J1395,Mapping!$A$5:$B$104,2,FALSE),IFERROR(VLOOKUP(Datei!J1395&amp;"",Mapping!$A$5:$B$104,2,FALSE),IFERROR(VLOOKUP(VALUE(Datei!J1395),Mapping!$A$5:$B$104,2,FALSE),"#NOMAP#")))="#NOMAP#","Standard","Mapping"))</f>
        <v/>
      </c>
    </row>
    <row r="1396" spans="27:27" x14ac:dyDescent="0.25">
      <c r="AA1396" t="str">
        <f>IF(Datei!$G1396="","",IF(IFERROR(VLOOKUP(Datei!J1396,Mapping!$A$5:$B$104,2,FALSE),IFERROR(VLOOKUP(Datei!J1396&amp;"",Mapping!$A$5:$B$104,2,FALSE),IFERROR(VLOOKUP(VALUE(Datei!J1396),Mapping!$A$5:$B$104,2,FALSE),"#NOMAP#")))="#NOMAP#","Standard","Mapping"))</f>
        <v/>
      </c>
    </row>
    <row r="1397" spans="27:27" x14ac:dyDescent="0.25">
      <c r="AA1397" t="str">
        <f>IF(Datei!$G1397="","",IF(IFERROR(VLOOKUP(Datei!J1397,Mapping!$A$5:$B$104,2,FALSE),IFERROR(VLOOKUP(Datei!J1397&amp;"",Mapping!$A$5:$B$104,2,FALSE),IFERROR(VLOOKUP(VALUE(Datei!J1397),Mapping!$A$5:$B$104,2,FALSE),"#NOMAP#")))="#NOMAP#","Standard","Mapping"))</f>
        <v/>
      </c>
    </row>
    <row r="1398" spans="27:27" x14ac:dyDescent="0.25">
      <c r="AA1398" t="str">
        <f>IF(Datei!$G1398="","",IF(IFERROR(VLOOKUP(Datei!J1398,Mapping!$A$5:$B$104,2,FALSE),IFERROR(VLOOKUP(Datei!J1398&amp;"",Mapping!$A$5:$B$104,2,FALSE),IFERROR(VLOOKUP(VALUE(Datei!J1398),Mapping!$A$5:$B$104,2,FALSE),"#NOMAP#")))="#NOMAP#","Standard","Mapping"))</f>
        <v/>
      </c>
    </row>
    <row r="1399" spans="27:27" x14ac:dyDescent="0.25">
      <c r="AA1399" t="str">
        <f>IF(Datei!$G1399="","",IF(IFERROR(VLOOKUP(Datei!J1399,Mapping!$A$5:$B$104,2,FALSE),IFERROR(VLOOKUP(Datei!J1399&amp;"",Mapping!$A$5:$B$104,2,FALSE),IFERROR(VLOOKUP(VALUE(Datei!J1399),Mapping!$A$5:$B$104,2,FALSE),"#NOMAP#")))="#NOMAP#","Standard","Mapping"))</f>
        <v/>
      </c>
    </row>
    <row r="1400" spans="27:27" x14ac:dyDescent="0.25">
      <c r="AA1400" t="str">
        <f>IF(Datei!$G1400="","",IF(IFERROR(VLOOKUP(Datei!J1400,Mapping!$A$5:$B$104,2,FALSE),IFERROR(VLOOKUP(Datei!J1400&amp;"",Mapping!$A$5:$B$104,2,FALSE),IFERROR(VLOOKUP(VALUE(Datei!J1400),Mapping!$A$5:$B$104,2,FALSE),"#NOMAP#")))="#NOMAP#","Standard","Mapping"))</f>
        <v/>
      </c>
    </row>
    <row r="1401" spans="27:27" x14ac:dyDescent="0.25">
      <c r="AA1401" t="str">
        <f>IF(Datei!$G1401="","",IF(IFERROR(VLOOKUP(Datei!J1401,Mapping!$A$5:$B$104,2,FALSE),IFERROR(VLOOKUP(Datei!J1401&amp;"",Mapping!$A$5:$B$104,2,FALSE),IFERROR(VLOOKUP(VALUE(Datei!J1401),Mapping!$A$5:$B$104,2,FALSE),"#NOMAP#")))="#NOMAP#","Standard","Mapping"))</f>
        <v/>
      </c>
    </row>
    <row r="1402" spans="27:27" x14ac:dyDescent="0.25">
      <c r="AA1402" t="str">
        <f>IF(Datei!$G1402="","",IF(IFERROR(VLOOKUP(Datei!J1402,Mapping!$A$5:$B$104,2,FALSE),IFERROR(VLOOKUP(Datei!J1402&amp;"",Mapping!$A$5:$B$104,2,FALSE),IFERROR(VLOOKUP(VALUE(Datei!J1402),Mapping!$A$5:$B$104,2,FALSE),"#NOMAP#")))="#NOMAP#","Standard","Mapping"))</f>
        <v/>
      </c>
    </row>
    <row r="1403" spans="27:27" x14ac:dyDescent="0.25">
      <c r="AA1403" t="str">
        <f>IF(Datei!$G1403="","",IF(IFERROR(VLOOKUP(Datei!J1403,Mapping!$A$5:$B$104,2,FALSE),IFERROR(VLOOKUP(Datei!J1403&amp;"",Mapping!$A$5:$B$104,2,FALSE),IFERROR(VLOOKUP(VALUE(Datei!J1403),Mapping!$A$5:$B$104,2,FALSE),"#NOMAP#")))="#NOMAP#","Standard","Mapping"))</f>
        <v/>
      </c>
    </row>
    <row r="1404" spans="27:27" x14ac:dyDescent="0.25">
      <c r="AA1404" t="str">
        <f>IF(Datei!$G1404="","",IF(IFERROR(VLOOKUP(Datei!J1404,Mapping!$A$5:$B$104,2,FALSE),IFERROR(VLOOKUP(Datei!J1404&amp;"",Mapping!$A$5:$B$104,2,FALSE),IFERROR(VLOOKUP(VALUE(Datei!J1404),Mapping!$A$5:$B$104,2,FALSE),"#NOMAP#")))="#NOMAP#","Standard","Mapping"))</f>
        <v/>
      </c>
    </row>
    <row r="1405" spans="27:27" x14ac:dyDescent="0.25">
      <c r="AA1405" t="str">
        <f>IF(Datei!$G1405="","",IF(IFERROR(VLOOKUP(Datei!J1405,Mapping!$A$5:$B$104,2,FALSE),IFERROR(VLOOKUP(Datei!J1405&amp;"",Mapping!$A$5:$B$104,2,FALSE),IFERROR(VLOOKUP(VALUE(Datei!J1405),Mapping!$A$5:$B$104,2,FALSE),"#NOMAP#")))="#NOMAP#","Standard","Mapping"))</f>
        <v/>
      </c>
    </row>
    <row r="1406" spans="27:27" x14ac:dyDescent="0.25">
      <c r="AA1406" t="str">
        <f>IF(Datei!$G1406="","",IF(IFERROR(VLOOKUP(Datei!J1406,Mapping!$A$5:$B$104,2,FALSE),IFERROR(VLOOKUP(Datei!J1406&amp;"",Mapping!$A$5:$B$104,2,FALSE),IFERROR(VLOOKUP(VALUE(Datei!J1406),Mapping!$A$5:$B$104,2,FALSE),"#NOMAP#")))="#NOMAP#","Standard","Mapping"))</f>
        <v/>
      </c>
    </row>
    <row r="1407" spans="27:27" x14ac:dyDescent="0.25">
      <c r="AA1407" t="str">
        <f>IF(Datei!$G1407="","",IF(IFERROR(VLOOKUP(Datei!J1407,Mapping!$A$5:$B$104,2,FALSE),IFERROR(VLOOKUP(Datei!J1407&amp;"",Mapping!$A$5:$B$104,2,FALSE),IFERROR(VLOOKUP(VALUE(Datei!J1407),Mapping!$A$5:$B$104,2,FALSE),"#NOMAP#")))="#NOMAP#","Standard","Mapping"))</f>
        <v/>
      </c>
    </row>
    <row r="1408" spans="27:27" x14ac:dyDescent="0.25">
      <c r="AA1408" t="str">
        <f>IF(Datei!$G1408="","",IF(IFERROR(VLOOKUP(Datei!J1408,Mapping!$A$5:$B$104,2,FALSE),IFERROR(VLOOKUP(Datei!J1408&amp;"",Mapping!$A$5:$B$104,2,FALSE),IFERROR(VLOOKUP(VALUE(Datei!J1408),Mapping!$A$5:$B$104,2,FALSE),"#NOMAP#")))="#NOMAP#","Standard","Mapping"))</f>
        <v/>
      </c>
    </row>
    <row r="1409" spans="27:27" x14ac:dyDescent="0.25">
      <c r="AA1409" t="str">
        <f>IF(Datei!$G1409="","",IF(IFERROR(VLOOKUP(Datei!J1409,Mapping!$A$5:$B$104,2,FALSE),IFERROR(VLOOKUP(Datei!J1409&amp;"",Mapping!$A$5:$B$104,2,FALSE),IFERROR(VLOOKUP(VALUE(Datei!J1409),Mapping!$A$5:$B$104,2,FALSE),"#NOMAP#")))="#NOMAP#","Standard","Mapping"))</f>
        <v/>
      </c>
    </row>
    <row r="1410" spans="27:27" x14ac:dyDescent="0.25">
      <c r="AA1410" t="str">
        <f>IF(Datei!$G1410="","",IF(IFERROR(VLOOKUP(Datei!J1410,Mapping!$A$5:$B$104,2,FALSE),IFERROR(VLOOKUP(Datei!J1410&amp;"",Mapping!$A$5:$B$104,2,FALSE),IFERROR(VLOOKUP(VALUE(Datei!J1410),Mapping!$A$5:$B$104,2,FALSE),"#NOMAP#")))="#NOMAP#","Standard","Mapping"))</f>
        <v/>
      </c>
    </row>
    <row r="1411" spans="27:27" x14ac:dyDescent="0.25">
      <c r="AA1411" t="str">
        <f>IF(Datei!$G1411="","",IF(IFERROR(VLOOKUP(Datei!J1411,Mapping!$A$5:$B$104,2,FALSE),IFERROR(VLOOKUP(Datei!J1411&amp;"",Mapping!$A$5:$B$104,2,FALSE),IFERROR(VLOOKUP(VALUE(Datei!J1411),Mapping!$A$5:$B$104,2,FALSE),"#NOMAP#")))="#NOMAP#","Standard","Mapping"))</f>
        <v/>
      </c>
    </row>
    <row r="1412" spans="27:27" x14ac:dyDescent="0.25">
      <c r="AA1412" t="str">
        <f>IF(Datei!$G1412="","",IF(IFERROR(VLOOKUP(Datei!J1412,Mapping!$A$5:$B$104,2,FALSE),IFERROR(VLOOKUP(Datei!J1412&amp;"",Mapping!$A$5:$B$104,2,FALSE),IFERROR(VLOOKUP(VALUE(Datei!J1412),Mapping!$A$5:$B$104,2,FALSE),"#NOMAP#")))="#NOMAP#","Standard","Mapping"))</f>
        <v/>
      </c>
    </row>
    <row r="1413" spans="27:27" x14ac:dyDescent="0.25">
      <c r="AA1413" t="str">
        <f>IF(Datei!$G1413="","",IF(IFERROR(VLOOKUP(Datei!J1413,Mapping!$A$5:$B$104,2,FALSE),IFERROR(VLOOKUP(Datei!J1413&amp;"",Mapping!$A$5:$B$104,2,FALSE),IFERROR(VLOOKUP(VALUE(Datei!J1413),Mapping!$A$5:$B$104,2,FALSE),"#NOMAP#")))="#NOMAP#","Standard","Mapping"))</f>
        <v/>
      </c>
    </row>
    <row r="1414" spans="27:27" x14ac:dyDescent="0.25">
      <c r="AA1414" t="str">
        <f>IF(Datei!$G1414="","",IF(IFERROR(VLOOKUP(Datei!J1414,Mapping!$A$5:$B$104,2,FALSE),IFERROR(VLOOKUP(Datei!J1414&amp;"",Mapping!$A$5:$B$104,2,FALSE),IFERROR(VLOOKUP(VALUE(Datei!J1414),Mapping!$A$5:$B$104,2,FALSE),"#NOMAP#")))="#NOMAP#","Standard","Mapping"))</f>
        <v/>
      </c>
    </row>
    <row r="1415" spans="27:27" x14ac:dyDescent="0.25">
      <c r="AA1415" t="str">
        <f>IF(Datei!$G1415="","",IF(IFERROR(VLOOKUP(Datei!J1415,Mapping!$A$5:$B$104,2,FALSE),IFERROR(VLOOKUP(Datei!J1415&amp;"",Mapping!$A$5:$B$104,2,FALSE),IFERROR(VLOOKUP(VALUE(Datei!J1415),Mapping!$A$5:$B$104,2,FALSE),"#NOMAP#")))="#NOMAP#","Standard","Mapping"))</f>
        <v/>
      </c>
    </row>
    <row r="1416" spans="27:27" x14ac:dyDescent="0.25">
      <c r="AA1416" t="str">
        <f>IF(Datei!$G1416="","",IF(IFERROR(VLOOKUP(Datei!J1416,Mapping!$A$5:$B$104,2,FALSE),IFERROR(VLOOKUP(Datei!J1416&amp;"",Mapping!$A$5:$B$104,2,FALSE),IFERROR(VLOOKUP(VALUE(Datei!J1416),Mapping!$A$5:$B$104,2,FALSE),"#NOMAP#")))="#NOMAP#","Standard","Mapping"))</f>
        <v/>
      </c>
    </row>
    <row r="1417" spans="27:27" x14ac:dyDescent="0.25">
      <c r="AA1417" t="str">
        <f>IF(Datei!$G1417="","",IF(IFERROR(VLOOKUP(Datei!J1417,Mapping!$A$5:$B$104,2,FALSE),IFERROR(VLOOKUP(Datei!J1417&amp;"",Mapping!$A$5:$B$104,2,FALSE),IFERROR(VLOOKUP(VALUE(Datei!J1417),Mapping!$A$5:$B$104,2,FALSE),"#NOMAP#")))="#NOMAP#","Standard","Mapping"))</f>
        <v/>
      </c>
    </row>
    <row r="1418" spans="27:27" x14ac:dyDescent="0.25">
      <c r="AA1418" t="str">
        <f>IF(Datei!$G1418="","",IF(IFERROR(VLOOKUP(Datei!J1418,Mapping!$A$5:$B$104,2,FALSE),IFERROR(VLOOKUP(Datei!J1418&amp;"",Mapping!$A$5:$B$104,2,FALSE),IFERROR(VLOOKUP(VALUE(Datei!J1418),Mapping!$A$5:$B$104,2,FALSE),"#NOMAP#")))="#NOMAP#","Standard","Mapping"))</f>
        <v/>
      </c>
    </row>
    <row r="1419" spans="27:27" x14ac:dyDescent="0.25">
      <c r="AA1419" t="str">
        <f>IF(Datei!$G1419="","",IF(IFERROR(VLOOKUP(Datei!J1419,Mapping!$A$5:$B$104,2,FALSE),IFERROR(VLOOKUP(Datei!J1419&amp;"",Mapping!$A$5:$B$104,2,FALSE),IFERROR(VLOOKUP(VALUE(Datei!J1419),Mapping!$A$5:$B$104,2,FALSE),"#NOMAP#")))="#NOMAP#","Standard","Mapping"))</f>
        <v/>
      </c>
    </row>
    <row r="1420" spans="27:27" x14ac:dyDescent="0.25">
      <c r="AA1420" t="str">
        <f>IF(Datei!$G1420="","",IF(IFERROR(VLOOKUP(Datei!J1420,Mapping!$A$5:$B$104,2,FALSE),IFERROR(VLOOKUP(Datei!J1420&amp;"",Mapping!$A$5:$B$104,2,FALSE),IFERROR(VLOOKUP(VALUE(Datei!J1420),Mapping!$A$5:$B$104,2,FALSE),"#NOMAP#")))="#NOMAP#","Standard","Mapping"))</f>
        <v/>
      </c>
    </row>
    <row r="1421" spans="27:27" x14ac:dyDescent="0.25">
      <c r="AA1421" t="str">
        <f>IF(Datei!$G1421="","",IF(IFERROR(VLOOKUP(Datei!J1421,Mapping!$A$5:$B$104,2,FALSE),IFERROR(VLOOKUP(Datei!J1421&amp;"",Mapping!$A$5:$B$104,2,FALSE),IFERROR(VLOOKUP(VALUE(Datei!J1421),Mapping!$A$5:$B$104,2,FALSE),"#NOMAP#")))="#NOMAP#","Standard","Mapping"))</f>
        <v/>
      </c>
    </row>
    <row r="1422" spans="27:27" x14ac:dyDescent="0.25">
      <c r="AA1422" t="str">
        <f>IF(Datei!$G1422="","",IF(IFERROR(VLOOKUP(Datei!J1422,Mapping!$A$5:$B$104,2,FALSE),IFERROR(VLOOKUP(Datei!J1422&amp;"",Mapping!$A$5:$B$104,2,FALSE),IFERROR(VLOOKUP(VALUE(Datei!J1422),Mapping!$A$5:$B$104,2,FALSE),"#NOMAP#")))="#NOMAP#","Standard","Mapping"))</f>
        <v/>
      </c>
    </row>
    <row r="1423" spans="27:27" x14ac:dyDescent="0.25">
      <c r="AA1423" t="str">
        <f>IF(Datei!$G1423="","",IF(IFERROR(VLOOKUP(Datei!J1423,Mapping!$A$5:$B$104,2,FALSE),IFERROR(VLOOKUP(Datei!J1423&amp;"",Mapping!$A$5:$B$104,2,FALSE),IFERROR(VLOOKUP(VALUE(Datei!J1423),Mapping!$A$5:$B$104,2,FALSE),"#NOMAP#")))="#NOMAP#","Standard","Mapping"))</f>
        <v/>
      </c>
    </row>
    <row r="1424" spans="27:27" x14ac:dyDescent="0.25">
      <c r="AA1424" t="str">
        <f>IF(Datei!$G1424="","",IF(IFERROR(VLOOKUP(Datei!J1424,Mapping!$A$5:$B$104,2,FALSE),IFERROR(VLOOKUP(Datei!J1424&amp;"",Mapping!$A$5:$B$104,2,FALSE),IFERROR(VLOOKUP(VALUE(Datei!J1424),Mapping!$A$5:$B$104,2,FALSE),"#NOMAP#")))="#NOMAP#","Standard","Mapping"))</f>
        <v/>
      </c>
    </row>
    <row r="1425" spans="27:27" x14ac:dyDescent="0.25">
      <c r="AA1425" t="str">
        <f>IF(Datei!$G1425="","",IF(IFERROR(VLOOKUP(Datei!J1425,Mapping!$A$5:$B$104,2,FALSE),IFERROR(VLOOKUP(Datei!J1425&amp;"",Mapping!$A$5:$B$104,2,FALSE),IFERROR(VLOOKUP(VALUE(Datei!J1425),Mapping!$A$5:$B$104,2,FALSE),"#NOMAP#")))="#NOMAP#","Standard","Mapping"))</f>
        <v/>
      </c>
    </row>
    <row r="1426" spans="27:27" x14ac:dyDescent="0.25">
      <c r="AA1426" t="str">
        <f>IF(Datei!$G1426="","",IF(IFERROR(VLOOKUP(Datei!J1426,Mapping!$A$5:$B$104,2,FALSE),IFERROR(VLOOKUP(Datei!J1426&amp;"",Mapping!$A$5:$B$104,2,FALSE),IFERROR(VLOOKUP(VALUE(Datei!J1426),Mapping!$A$5:$B$104,2,FALSE),"#NOMAP#")))="#NOMAP#","Standard","Mapping"))</f>
        <v/>
      </c>
    </row>
    <row r="1427" spans="27:27" x14ac:dyDescent="0.25">
      <c r="AA1427" t="str">
        <f>IF(Datei!$G1427="","",IF(IFERROR(VLOOKUP(Datei!J1427,Mapping!$A$5:$B$104,2,FALSE),IFERROR(VLOOKUP(Datei!J1427&amp;"",Mapping!$A$5:$B$104,2,FALSE),IFERROR(VLOOKUP(VALUE(Datei!J1427),Mapping!$A$5:$B$104,2,FALSE),"#NOMAP#")))="#NOMAP#","Standard","Mapping"))</f>
        <v/>
      </c>
    </row>
    <row r="1428" spans="27:27" x14ac:dyDescent="0.25">
      <c r="AA1428" t="str">
        <f>IF(Datei!$G1428="","",IF(IFERROR(VLOOKUP(Datei!J1428,Mapping!$A$5:$B$104,2,FALSE),IFERROR(VLOOKUP(Datei!J1428&amp;"",Mapping!$A$5:$B$104,2,FALSE),IFERROR(VLOOKUP(VALUE(Datei!J1428),Mapping!$A$5:$B$104,2,FALSE),"#NOMAP#")))="#NOMAP#","Standard","Mapping"))</f>
        <v/>
      </c>
    </row>
    <row r="1429" spans="27:27" x14ac:dyDescent="0.25">
      <c r="AA1429" t="str">
        <f>IF(Datei!$G1429="","",IF(IFERROR(VLOOKUP(Datei!J1429,Mapping!$A$5:$B$104,2,FALSE),IFERROR(VLOOKUP(Datei!J1429&amp;"",Mapping!$A$5:$B$104,2,FALSE),IFERROR(VLOOKUP(VALUE(Datei!J1429),Mapping!$A$5:$B$104,2,FALSE),"#NOMAP#")))="#NOMAP#","Standard","Mapping"))</f>
        <v/>
      </c>
    </row>
    <row r="1430" spans="27:27" x14ac:dyDescent="0.25">
      <c r="AA1430" t="str">
        <f>IF(Datei!$G1430="","",IF(IFERROR(VLOOKUP(Datei!J1430,Mapping!$A$5:$B$104,2,FALSE),IFERROR(VLOOKUP(Datei!J1430&amp;"",Mapping!$A$5:$B$104,2,FALSE),IFERROR(VLOOKUP(VALUE(Datei!J1430),Mapping!$A$5:$B$104,2,FALSE),"#NOMAP#")))="#NOMAP#","Standard","Mapping"))</f>
        <v/>
      </c>
    </row>
    <row r="1431" spans="27:27" x14ac:dyDescent="0.25">
      <c r="AA1431" t="str">
        <f>IF(Datei!$G1431="","",IF(IFERROR(VLOOKUP(Datei!J1431,Mapping!$A$5:$B$104,2,FALSE),IFERROR(VLOOKUP(Datei!J1431&amp;"",Mapping!$A$5:$B$104,2,FALSE),IFERROR(VLOOKUP(VALUE(Datei!J1431),Mapping!$A$5:$B$104,2,FALSE),"#NOMAP#")))="#NOMAP#","Standard","Mapping"))</f>
        <v/>
      </c>
    </row>
    <row r="1432" spans="27:27" x14ac:dyDescent="0.25">
      <c r="AA1432" t="str">
        <f>IF(Datei!$G1432="","",IF(IFERROR(VLOOKUP(Datei!J1432,Mapping!$A$5:$B$104,2,FALSE),IFERROR(VLOOKUP(Datei!J1432&amp;"",Mapping!$A$5:$B$104,2,FALSE),IFERROR(VLOOKUP(VALUE(Datei!J1432),Mapping!$A$5:$B$104,2,FALSE),"#NOMAP#")))="#NOMAP#","Standard","Mapping"))</f>
        <v/>
      </c>
    </row>
    <row r="1433" spans="27:27" x14ac:dyDescent="0.25">
      <c r="AA1433" t="str">
        <f>IF(Datei!$G1433="","",IF(IFERROR(VLOOKUP(Datei!J1433,Mapping!$A$5:$B$104,2,FALSE),IFERROR(VLOOKUP(Datei!J1433&amp;"",Mapping!$A$5:$B$104,2,FALSE),IFERROR(VLOOKUP(VALUE(Datei!J1433),Mapping!$A$5:$B$104,2,FALSE),"#NOMAP#")))="#NOMAP#","Standard","Mapping"))</f>
        <v/>
      </c>
    </row>
    <row r="1434" spans="27:27" x14ac:dyDescent="0.25">
      <c r="AA1434" t="str">
        <f>IF(Datei!$G1434="","",IF(IFERROR(VLOOKUP(Datei!J1434,Mapping!$A$5:$B$104,2,FALSE),IFERROR(VLOOKUP(Datei!J1434&amp;"",Mapping!$A$5:$B$104,2,FALSE),IFERROR(VLOOKUP(VALUE(Datei!J1434),Mapping!$A$5:$B$104,2,FALSE),"#NOMAP#")))="#NOMAP#","Standard","Mapping"))</f>
        <v/>
      </c>
    </row>
    <row r="1435" spans="27:27" x14ac:dyDescent="0.25">
      <c r="AA1435" t="str">
        <f>IF(Datei!$G1435="","",IF(IFERROR(VLOOKUP(Datei!J1435,Mapping!$A$5:$B$104,2,FALSE),IFERROR(VLOOKUP(Datei!J1435&amp;"",Mapping!$A$5:$B$104,2,FALSE),IFERROR(VLOOKUP(VALUE(Datei!J1435),Mapping!$A$5:$B$104,2,FALSE),"#NOMAP#")))="#NOMAP#","Standard","Mapping"))</f>
        <v/>
      </c>
    </row>
    <row r="1436" spans="27:27" x14ac:dyDescent="0.25">
      <c r="AA1436" t="str">
        <f>IF(Datei!$G1436="","",IF(IFERROR(VLOOKUP(Datei!J1436,Mapping!$A$5:$B$104,2,FALSE),IFERROR(VLOOKUP(Datei!J1436&amp;"",Mapping!$A$5:$B$104,2,FALSE),IFERROR(VLOOKUP(VALUE(Datei!J1436),Mapping!$A$5:$B$104,2,FALSE),"#NOMAP#")))="#NOMAP#","Standard","Mapping"))</f>
        <v/>
      </c>
    </row>
    <row r="1437" spans="27:27" x14ac:dyDescent="0.25">
      <c r="AA1437" t="str">
        <f>IF(Datei!$G1437="","",IF(IFERROR(VLOOKUP(Datei!J1437,Mapping!$A$5:$B$104,2,FALSE),IFERROR(VLOOKUP(Datei!J1437&amp;"",Mapping!$A$5:$B$104,2,FALSE),IFERROR(VLOOKUP(VALUE(Datei!J1437),Mapping!$A$5:$B$104,2,FALSE),"#NOMAP#")))="#NOMAP#","Standard","Mapping"))</f>
        <v/>
      </c>
    </row>
    <row r="1438" spans="27:27" x14ac:dyDescent="0.25">
      <c r="AA1438" t="str">
        <f>IF(Datei!$G1438="","",IF(IFERROR(VLOOKUP(Datei!J1438,Mapping!$A$5:$B$104,2,FALSE),IFERROR(VLOOKUP(Datei!J1438&amp;"",Mapping!$A$5:$B$104,2,FALSE),IFERROR(VLOOKUP(VALUE(Datei!J1438),Mapping!$A$5:$B$104,2,FALSE),"#NOMAP#")))="#NOMAP#","Standard","Mapping"))</f>
        <v/>
      </c>
    </row>
    <row r="1439" spans="27:27" x14ac:dyDescent="0.25">
      <c r="AA1439" t="str">
        <f>IF(Datei!$G1439="","",IF(IFERROR(VLOOKUP(Datei!J1439,Mapping!$A$5:$B$104,2,FALSE),IFERROR(VLOOKUP(Datei!J1439&amp;"",Mapping!$A$5:$B$104,2,FALSE),IFERROR(VLOOKUP(VALUE(Datei!J1439),Mapping!$A$5:$B$104,2,FALSE),"#NOMAP#")))="#NOMAP#","Standard","Mapping"))</f>
        <v/>
      </c>
    </row>
    <row r="1440" spans="27:27" x14ac:dyDescent="0.25">
      <c r="AA1440" t="str">
        <f>IF(Datei!$G1440="","",IF(IFERROR(VLOOKUP(Datei!J1440,Mapping!$A$5:$B$104,2,FALSE),IFERROR(VLOOKUP(Datei!J1440&amp;"",Mapping!$A$5:$B$104,2,FALSE),IFERROR(VLOOKUP(VALUE(Datei!J1440),Mapping!$A$5:$B$104,2,FALSE),"#NOMAP#")))="#NOMAP#","Standard","Mapping"))</f>
        <v/>
      </c>
    </row>
    <row r="1441" spans="27:27" x14ac:dyDescent="0.25">
      <c r="AA1441" t="str">
        <f>IF(Datei!$G1441="","",IF(IFERROR(VLOOKUP(Datei!J1441,Mapping!$A$5:$B$104,2,FALSE),IFERROR(VLOOKUP(Datei!J1441&amp;"",Mapping!$A$5:$B$104,2,FALSE),IFERROR(VLOOKUP(VALUE(Datei!J1441),Mapping!$A$5:$B$104,2,FALSE),"#NOMAP#")))="#NOMAP#","Standard","Mapping"))</f>
        <v/>
      </c>
    </row>
    <row r="1442" spans="27:27" x14ac:dyDescent="0.25">
      <c r="AA1442" t="str">
        <f>IF(Datei!$G1442="","",IF(IFERROR(VLOOKUP(Datei!J1442,Mapping!$A$5:$B$104,2,FALSE),IFERROR(VLOOKUP(Datei!J1442&amp;"",Mapping!$A$5:$B$104,2,FALSE),IFERROR(VLOOKUP(VALUE(Datei!J1442),Mapping!$A$5:$B$104,2,FALSE),"#NOMAP#")))="#NOMAP#","Standard","Mapping"))</f>
        <v/>
      </c>
    </row>
    <row r="1443" spans="27:27" x14ac:dyDescent="0.25">
      <c r="AA1443" t="str">
        <f>IF(Datei!$G1443="","",IF(IFERROR(VLOOKUP(Datei!J1443,Mapping!$A$5:$B$104,2,FALSE),IFERROR(VLOOKUP(Datei!J1443&amp;"",Mapping!$A$5:$B$104,2,FALSE),IFERROR(VLOOKUP(VALUE(Datei!J1443),Mapping!$A$5:$B$104,2,FALSE),"#NOMAP#")))="#NOMAP#","Standard","Mapping"))</f>
        <v/>
      </c>
    </row>
    <row r="1444" spans="27:27" x14ac:dyDescent="0.25">
      <c r="AA1444" t="str">
        <f>IF(Datei!$G1444="","",IF(IFERROR(VLOOKUP(Datei!J1444,Mapping!$A$5:$B$104,2,FALSE),IFERROR(VLOOKUP(Datei!J1444&amp;"",Mapping!$A$5:$B$104,2,FALSE),IFERROR(VLOOKUP(VALUE(Datei!J1444),Mapping!$A$5:$B$104,2,FALSE),"#NOMAP#")))="#NOMAP#","Standard","Mapping"))</f>
        <v/>
      </c>
    </row>
    <row r="1445" spans="27:27" x14ac:dyDescent="0.25">
      <c r="AA1445" t="str">
        <f>IF(Datei!$G1445="","",IF(IFERROR(VLOOKUP(Datei!J1445,Mapping!$A$5:$B$104,2,FALSE),IFERROR(VLOOKUP(Datei!J1445&amp;"",Mapping!$A$5:$B$104,2,FALSE),IFERROR(VLOOKUP(VALUE(Datei!J1445),Mapping!$A$5:$B$104,2,FALSE),"#NOMAP#")))="#NOMAP#","Standard","Mapping"))</f>
        <v/>
      </c>
    </row>
    <row r="1446" spans="27:27" x14ac:dyDescent="0.25">
      <c r="AA1446" t="str">
        <f>IF(Datei!$G1446="","",IF(IFERROR(VLOOKUP(Datei!J1446,Mapping!$A$5:$B$104,2,FALSE),IFERROR(VLOOKUP(Datei!J1446&amp;"",Mapping!$A$5:$B$104,2,FALSE),IFERROR(VLOOKUP(VALUE(Datei!J1446),Mapping!$A$5:$B$104,2,FALSE),"#NOMAP#")))="#NOMAP#","Standard","Mapping"))</f>
        <v/>
      </c>
    </row>
    <row r="1447" spans="27:27" x14ac:dyDescent="0.25">
      <c r="AA1447" t="str">
        <f>IF(Datei!$G1447="","",IF(IFERROR(VLOOKUP(Datei!J1447,Mapping!$A$5:$B$104,2,FALSE),IFERROR(VLOOKUP(Datei!J1447&amp;"",Mapping!$A$5:$B$104,2,FALSE),IFERROR(VLOOKUP(VALUE(Datei!J1447),Mapping!$A$5:$B$104,2,FALSE),"#NOMAP#")))="#NOMAP#","Standard","Mapping"))</f>
        <v/>
      </c>
    </row>
    <row r="1448" spans="27:27" x14ac:dyDescent="0.25">
      <c r="AA1448" t="str">
        <f>IF(Datei!$G1448="","",IF(IFERROR(VLOOKUP(Datei!J1448,Mapping!$A$5:$B$104,2,FALSE),IFERROR(VLOOKUP(Datei!J1448&amp;"",Mapping!$A$5:$B$104,2,FALSE),IFERROR(VLOOKUP(VALUE(Datei!J1448),Mapping!$A$5:$B$104,2,FALSE),"#NOMAP#")))="#NOMAP#","Standard","Mapping"))</f>
        <v/>
      </c>
    </row>
    <row r="1449" spans="27:27" x14ac:dyDescent="0.25">
      <c r="AA1449" t="str">
        <f>IF(Datei!$G1449="","",IF(IFERROR(VLOOKUP(Datei!J1449,Mapping!$A$5:$B$104,2,FALSE),IFERROR(VLOOKUP(Datei!J1449&amp;"",Mapping!$A$5:$B$104,2,FALSE),IFERROR(VLOOKUP(VALUE(Datei!J1449),Mapping!$A$5:$B$104,2,FALSE),"#NOMAP#")))="#NOMAP#","Standard","Mapping"))</f>
        <v/>
      </c>
    </row>
    <row r="1450" spans="27:27" x14ac:dyDescent="0.25">
      <c r="AA1450" t="str">
        <f>IF(Datei!$G1450="","",IF(IFERROR(VLOOKUP(Datei!J1450,Mapping!$A$5:$B$104,2,FALSE),IFERROR(VLOOKUP(Datei!J1450&amp;"",Mapping!$A$5:$B$104,2,FALSE),IFERROR(VLOOKUP(VALUE(Datei!J1450),Mapping!$A$5:$B$104,2,FALSE),"#NOMAP#")))="#NOMAP#","Standard","Mapping"))</f>
        <v/>
      </c>
    </row>
    <row r="1451" spans="27:27" x14ac:dyDescent="0.25">
      <c r="AA1451" t="str">
        <f>IF(Datei!$G1451="","",IF(IFERROR(VLOOKUP(Datei!J1451,Mapping!$A$5:$B$104,2,FALSE),IFERROR(VLOOKUP(Datei!J1451&amp;"",Mapping!$A$5:$B$104,2,FALSE),IFERROR(VLOOKUP(VALUE(Datei!J1451),Mapping!$A$5:$B$104,2,FALSE),"#NOMAP#")))="#NOMAP#","Standard","Mapping"))</f>
        <v/>
      </c>
    </row>
    <row r="1452" spans="27:27" x14ac:dyDescent="0.25">
      <c r="AA1452" t="str">
        <f>IF(Datei!$G1452="","",IF(IFERROR(VLOOKUP(Datei!J1452,Mapping!$A$5:$B$104,2,FALSE),IFERROR(VLOOKUP(Datei!J1452&amp;"",Mapping!$A$5:$B$104,2,FALSE),IFERROR(VLOOKUP(VALUE(Datei!J1452),Mapping!$A$5:$B$104,2,FALSE),"#NOMAP#")))="#NOMAP#","Standard","Mapping"))</f>
        <v/>
      </c>
    </row>
    <row r="1453" spans="27:27" x14ac:dyDescent="0.25">
      <c r="AA1453" t="str">
        <f>IF(Datei!$G1453="","",IF(IFERROR(VLOOKUP(Datei!J1453,Mapping!$A$5:$B$104,2,FALSE),IFERROR(VLOOKUP(Datei!J1453&amp;"",Mapping!$A$5:$B$104,2,FALSE),IFERROR(VLOOKUP(VALUE(Datei!J1453),Mapping!$A$5:$B$104,2,FALSE),"#NOMAP#")))="#NOMAP#","Standard","Mapping"))</f>
        <v/>
      </c>
    </row>
    <row r="1454" spans="27:27" x14ac:dyDescent="0.25">
      <c r="AA1454" t="str">
        <f>IF(Datei!$G1454="","",IF(IFERROR(VLOOKUP(Datei!J1454,Mapping!$A$5:$B$104,2,FALSE),IFERROR(VLOOKUP(Datei!J1454&amp;"",Mapping!$A$5:$B$104,2,FALSE),IFERROR(VLOOKUP(VALUE(Datei!J1454),Mapping!$A$5:$B$104,2,FALSE),"#NOMAP#")))="#NOMAP#","Standard","Mapping"))</f>
        <v/>
      </c>
    </row>
    <row r="1455" spans="27:27" x14ac:dyDescent="0.25">
      <c r="AA1455" t="str">
        <f>IF(Datei!$G1455="","",IF(IFERROR(VLOOKUP(Datei!J1455,Mapping!$A$5:$B$104,2,FALSE),IFERROR(VLOOKUP(Datei!J1455&amp;"",Mapping!$A$5:$B$104,2,FALSE),IFERROR(VLOOKUP(VALUE(Datei!J1455),Mapping!$A$5:$B$104,2,FALSE),"#NOMAP#")))="#NOMAP#","Standard","Mapping"))</f>
        <v/>
      </c>
    </row>
    <row r="1456" spans="27:27" x14ac:dyDescent="0.25">
      <c r="AA1456" t="str">
        <f>IF(Datei!$G1456="","",IF(IFERROR(VLOOKUP(Datei!J1456,Mapping!$A$5:$B$104,2,FALSE),IFERROR(VLOOKUP(Datei!J1456&amp;"",Mapping!$A$5:$B$104,2,FALSE),IFERROR(VLOOKUP(VALUE(Datei!J1456),Mapping!$A$5:$B$104,2,FALSE),"#NOMAP#")))="#NOMAP#","Standard","Mapping"))</f>
        <v/>
      </c>
    </row>
    <row r="1457" spans="27:27" x14ac:dyDescent="0.25">
      <c r="AA1457" t="str">
        <f>IF(Datei!$G1457="","",IF(IFERROR(VLOOKUP(Datei!J1457,Mapping!$A$5:$B$104,2,FALSE),IFERROR(VLOOKUP(Datei!J1457&amp;"",Mapping!$A$5:$B$104,2,FALSE),IFERROR(VLOOKUP(VALUE(Datei!J1457),Mapping!$A$5:$B$104,2,FALSE),"#NOMAP#")))="#NOMAP#","Standard","Mapping"))</f>
        <v/>
      </c>
    </row>
    <row r="1458" spans="27:27" x14ac:dyDescent="0.25">
      <c r="AA1458" t="str">
        <f>IF(Datei!$G1458="","",IF(IFERROR(VLOOKUP(Datei!J1458,Mapping!$A$5:$B$104,2,FALSE),IFERROR(VLOOKUP(Datei!J1458&amp;"",Mapping!$A$5:$B$104,2,FALSE),IFERROR(VLOOKUP(VALUE(Datei!J1458),Mapping!$A$5:$B$104,2,FALSE),"#NOMAP#")))="#NOMAP#","Standard","Mapping"))</f>
        <v/>
      </c>
    </row>
    <row r="1459" spans="27:27" x14ac:dyDescent="0.25">
      <c r="AA1459" t="str">
        <f>IF(Datei!$G1459="","",IF(IFERROR(VLOOKUP(Datei!J1459,Mapping!$A$5:$B$104,2,FALSE),IFERROR(VLOOKUP(Datei!J1459&amp;"",Mapping!$A$5:$B$104,2,FALSE),IFERROR(VLOOKUP(VALUE(Datei!J1459),Mapping!$A$5:$B$104,2,FALSE),"#NOMAP#")))="#NOMAP#","Standard","Mapping"))</f>
        <v/>
      </c>
    </row>
    <row r="1460" spans="27:27" x14ac:dyDescent="0.25">
      <c r="AA1460" t="str">
        <f>IF(Datei!$G1460="","",IF(IFERROR(VLOOKUP(Datei!J1460,Mapping!$A$5:$B$104,2,FALSE),IFERROR(VLOOKUP(Datei!J1460&amp;"",Mapping!$A$5:$B$104,2,FALSE),IFERROR(VLOOKUP(VALUE(Datei!J1460),Mapping!$A$5:$B$104,2,FALSE),"#NOMAP#")))="#NOMAP#","Standard","Mapping"))</f>
        <v/>
      </c>
    </row>
    <row r="1461" spans="27:27" x14ac:dyDescent="0.25">
      <c r="AA1461" t="str">
        <f>IF(Datei!$G1461="","",IF(IFERROR(VLOOKUP(Datei!J1461,Mapping!$A$5:$B$104,2,FALSE),IFERROR(VLOOKUP(Datei!J1461&amp;"",Mapping!$A$5:$B$104,2,FALSE),IFERROR(VLOOKUP(VALUE(Datei!J1461),Mapping!$A$5:$B$104,2,FALSE),"#NOMAP#")))="#NOMAP#","Standard","Mapping"))</f>
        <v/>
      </c>
    </row>
    <row r="1462" spans="27:27" x14ac:dyDescent="0.25">
      <c r="AA1462" t="str">
        <f>IF(Datei!$G1462="","",IF(IFERROR(VLOOKUP(Datei!J1462,Mapping!$A$5:$B$104,2,FALSE),IFERROR(VLOOKUP(Datei!J1462&amp;"",Mapping!$A$5:$B$104,2,FALSE),IFERROR(VLOOKUP(VALUE(Datei!J1462),Mapping!$A$5:$B$104,2,FALSE),"#NOMAP#")))="#NOMAP#","Standard","Mapping"))</f>
        <v/>
      </c>
    </row>
    <row r="1463" spans="27:27" x14ac:dyDescent="0.25">
      <c r="AA1463" t="str">
        <f>IF(Datei!$G1463="","",IF(IFERROR(VLOOKUP(Datei!J1463,Mapping!$A$5:$B$104,2,FALSE),IFERROR(VLOOKUP(Datei!J1463&amp;"",Mapping!$A$5:$B$104,2,FALSE),IFERROR(VLOOKUP(VALUE(Datei!J1463),Mapping!$A$5:$B$104,2,FALSE),"#NOMAP#")))="#NOMAP#","Standard","Mapping"))</f>
        <v/>
      </c>
    </row>
    <row r="1464" spans="27:27" x14ac:dyDescent="0.25">
      <c r="AA1464" t="str">
        <f>IF(Datei!$G1464="","",IF(IFERROR(VLOOKUP(Datei!J1464,Mapping!$A$5:$B$104,2,FALSE),IFERROR(VLOOKUP(Datei!J1464&amp;"",Mapping!$A$5:$B$104,2,FALSE),IFERROR(VLOOKUP(VALUE(Datei!J1464),Mapping!$A$5:$B$104,2,FALSE),"#NOMAP#")))="#NOMAP#","Standard","Mapping"))</f>
        <v/>
      </c>
    </row>
    <row r="1465" spans="27:27" x14ac:dyDescent="0.25">
      <c r="AA1465" t="str">
        <f>IF(Datei!$G1465="","",IF(IFERROR(VLOOKUP(Datei!J1465,Mapping!$A$5:$B$104,2,FALSE),IFERROR(VLOOKUP(Datei!J1465&amp;"",Mapping!$A$5:$B$104,2,FALSE),IFERROR(VLOOKUP(VALUE(Datei!J1465),Mapping!$A$5:$B$104,2,FALSE),"#NOMAP#")))="#NOMAP#","Standard","Mapping"))</f>
        <v/>
      </c>
    </row>
    <row r="1466" spans="27:27" x14ac:dyDescent="0.25">
      <c r="AA1466" t="str">
        <f>IF(Datei!$G1466="","",IF(IFERROR(VLOOKUP(Datei!J1466,Mapping!$A$5:$B$104,2,FALSE),IFERROR(VLOOKUP(Datei!J1466&amp;"",Mapping!$A$5:$B$104,2,FALSE),IFERROR(VLOOKUP(VALUE(Datei!J1466),Mapping!$A$5:$B$104,2,FALSE),"#NOMAP#")))="#NOMAP#","Standard","Mapping"))</f>
        <v/>
      </c>
    </row>
    <row r="1467" spans="27:27" x14ac:dyDescent="0.25">
      <c r="AA1467" t="str">
        <f>IF(Datei!$G1467="","",IF(IFERROR(VLOOKUP(Datei!J1467,Mapping!$A$5:$B$104,2,FALSE),IFERROR(VLOOKUP(Datei!J1467&amp;"",Mapping!$A$5:$B$104,2,FALSE),IFERROR(VLOOKUP(VALUE(Datei!J1467),Mapping!$A$5:$B$104,2,FALSE),"#NOMAP#")))="#NOMAP#","Standard","Mapping"))</f>
        <v/>
      </c>
    </row>
    <row r="1468" spans="27:27" x14ac:dyDescent="0.25">
      <c r="AA1468" t="str">
        <f>IF(Datei!$G1468="","",IF(IFERROR(VLOOKUP(Datei!J1468,Mapping!$A$5:$B$104,2,FALSE),IFERROR(VLOOKUP(Datei!J1468&amp;"",Mapping!$A$5:$B$104,2,FALSE),IFERROR(VLOOKUP(VALUE(Datei!J1468),Mapping!$A$5:$B$104,2,FALSE),"#NOMAP#")))="#NOMAP#","Standard","Mapping"))</f>
        <v/>
      </c>
    </row>
    <row r="1469" spans="27:27" x14ac:dyDescent="0.25">
      <c r="AA1469" t="str">
        <f>IF(Datei!$G1469="","",IF(IFERROR(VLOOKUP(Datei!J1469,Mapping!$A$5:$B$104,2,FALSE),IFERROR(VLOOKUP(Datei!J1469&amp;"",Mapping!$A$5:$B$104,2,FALSE),IFERROR(VLOOKUP(VALUE(Datei!J1469),Mapping!$A$5:$B$104,2,FALSE),"#NOMAP#")))="#NOMAP#","Standard","Mapping"))</f>
        <v/>
      </c>
    </row>
    <row r="1470" spans="27:27" x14ac:dyDescent="0.25">
      <c r="AA1470" t="str">
        <f>IF(Datei!$G1470="","",IF(IFERROR(VLOOKUP(Datei!J1470,Mapping!$A$5:$B$104,2,FALSE),IFERROR(VLOOKUP(Datei!J1470&amp;"",Mapping!$A$5:$B$104,2,FALSE),IFERROR(VLOOKUP(VALUE(Datei!J1470),Mapping!$A$5:$B$104,2,FALSE),"#NOMAP#")))="#NOMAP#","Standard","Mapping"))</f>
        <v/>
      </c>
    </row>
    <row r="1471" spans="27:27" x14ac:dyDescent="0.25">
      <c r="AA1471" t="str">
        <f>IF(Datei!$G1471="","",IF(IFERROR(VLOOKUP(Datei!J1471,Mapping!$A$5:$B$104,2,FALSE),IFERROR(VLOOKUP(Datei!J1471&amp;"",Mapping!$A$5:$B$104,2,FALSE),IFERROR(VLOOKUP(VALUE(Datei!J1471),Mapping!$A$5:$B$104,2,FALSE),"#NOMAP#")))="#NOMAP#","Standard","Mapping"))</f>
        <v/>
      </c>
    </row>
    <row r="1472" spans="27:27" x14ac:dyDescent="0.25">
      <c r="AA1472" t="str">
        <f>IF(Datei!$G1472="","",IF(IFERROR(VLOOKUP(Datei!J1472,Mapping!$A$5:$B$104,2,FALSE),IFERROR(VLOOKUP(Datei!J1472&amp;"",Mapping!$A$5:$B$104,2,FALSE),IFERROR(VLOOKUP(VALUE(Datei!J1472),Mapping!$A$5:$B$104,2,FALSE),"#NOMAP#")))="#NOMAP#","Standard","Mapping"))</f>
        <v/>
      </c>
    </row>
    <row r="1473" spans="27:27" x14ac:dyDescent="0.25">
      <c r="AA1473" t="str">
        <f>IF(Datei!$G1473="","",IF(IFERROR(VLOOKUP(Datei!J1473,Mapping!$A$5:$B$104,2,FALSE),IFERROR(VLOOKUP(Datei!J1473&amp;"",Mapping!$A$5:$B$104,2,FALSE),IFERROR(VLOOKUP(VALUE(Datei!J1473),Mapping!$A$5:$B$104,2,FALSE),"#NOMAP#")))="#NOMAP#","Standard","Mapping"))</f>
        <v/>
      </c>
    </row>
    <row r="1474" spans="27:27" x14ac:dyDescent="0.25">
      <c r="AA1474" t="str">
        <f>IF(Datei!$G1474="","",IF(IFERROR(VLOOKUP(Datei!J1474,Mapping!$A$5:$B$104,2,FALSE),IFERROR(VLOOKUP(Datei!J1474&amp;"",Mapping!$A$5:$B$104,2,FALSE),IFERROR(VLOOKUP(VALUE(Datei!J1474),Mapping!$A$5:$B$104,2,FALSE),"#NOMAP#")))="#NOMAP#","Standard","Mapping"))</f>
        <v/>
      </c>
    </row>
    <row r="1475" spans="27:27" x14ac:dyDescent="0.25">
      <c r="AA1475" t="str">
        <f>IF(Datei!$G1475="","",IF(IFERROR(VLOOKUP(Datei!J1475,Mapping!$A$5:$B$104,2,FALSE),IFERROR(VLOOKUP(Datei!J1475&amp;"",Mapping!$A$5:$B$104,2,FALSE),IFERROR(VLOOKUP(VALUE(Datei!J1475),Mapping!$A$5:$B$104,2,FALSE),"#NOMAP#")))="#NOMAP#","Standard","Mapping"))</f>
        <v/>
      </c>
    </row>
    <row r="1476" spans="27:27" x14ac:dyDescent="0.25">
      <c r="AA1476" t="str">
        <f>IF(Datei!$G1476="","",IF(IFERROR(VLOOKUP(Datei!J1476,Mapping!$A$5:$B$104,2,FALSE),IFERROR(VLOOKUP(Datei!J1476&amp;"",Mapping!$A$5:$B$104,2,FALSE),IFERROR(VLOOKUP(VALUE(Datei!J1476),Mapping!$A$5:$B$104,2,FALSE),"#NOMAP#")))="#NOMAP#","Standard","Mapping"))</f>
        <v/>
      </c>
    </row>
    <row r="1477" spans="27:27" x14ac:dyDescent="0.25">
      <c r="AA1477" t="str">
        <f>IF(Datei!$G1477="","",IF(IFERROR(VLOOKUP(Datei!J1477,Mapping!$A$5:$B$104,2,FALSE),IFERROR(VLOOKUP(Datei!J1477&amp;"",Mapping!$A$5:$B$104,2,FALSE),IFERROR(VLOOKUP(VALUE(Datei!J1477),Mapping!$A$5:$B$104,2,FALSE),"#NOMAP#")))="#NOMAP#","Standard","Mapping"))</f>
        <v/>
      </c>
    </row>
    <row r="1478" spans="27:27" x14ac:dyDescent="0.25">
      <c r="AA1478" t="str">
        <f>IF(Datei!$G1478="","",IF(IFERROR(VLOOKUP(Datei!J1478,Mapping!$A$5:$B$104,2,FALSE),IFERROR(VLOOKUP(Datei!J1478&amp;"",Mapping!$A$5:$B$104,2,FALSE),IFERROR(VLOOKUP(VALUE(Datei!J1478),Mapping!$A$5:$B$104,2,FALSE),"#NOMAP#")))="#NOMAP#","Standard","Mapping"))</f>
        <v/>
      </c>
    </row>
    <row r="1479" spans="27:27" x14ac:dyDescent="0.25">
      <c r="AA1479" t="str">
        <f>IF(Datei!$G1479="","",IF(IFERROR(VLOOKUP(Datei!J1479,Mapping!$A$5:$B$104,2,FALSE),IFERROR(VLOOKUP(Datei!J1479&amp;"",Mapping!$A$5:$B$104,2,FALSE),IFERROR(VLOOKUP(VALUE(Datei!J1479),Mapping!$A$5:$B$104,2,FALSE),"#NOMAP#")))="#NOMAP#","Standard","Mapping"))</f>
        <v/>
      </c>
    </row>
    <row r="1480" spans="27:27" x14ac:dyDescent="0.25">
      <c r="AA1480" t="str">
        <f>IF(Datei!$G1480="","",IF(IFERROR(VLOOKUP(Datei!J1480,Mapping!$A$5:$B$104,2,FALSE),IFERROR(VLOOKUP(Datei!J1480&amp;"",Mapping!$A$5:$B$104,2,FALSE),IFERROR(VLOOKUP(VALUE(Datei!J1480),Mapping!$A$5:$B$104,2,FALSE),"#NOMAP#")))="#NOMAP#","Standard","Mapping"))</f>
        <v/>
      </c>
    </row>
    <row r="1481" spans="27:27" x14ac:dyDescent="0.25">
      <c r="AA1481" t="str">
        <f>IF(Datei!$G1481="","",IF(IFERROR(VLOOKUP(Datei!J1481,Mapping!$A$5:$B$104,2,FALSE),IFERROR(VLOOKUP(Datei!J1481&amp;"",Mapping!$A$5:$B$104,2,FALSE),IFERROR(VLOOKUP(VALUE(Datei!J1481),Mapping!$A$5:$B$104,2,FALSE),"#NOMAP#")))="#NOMAP#","Standard","Mapping"))</f>
        <v/>
      </c>
    </row>
    <row r="1482" spans="27:27" x14ac:dyDescent="0.25">
      <c r="AA1482" t="str">
        <f>IF(Datei!$G1482="","",IF(IFERROR(VLOOKUP(Datei!J1482,Mapping!$A$5:$B$104,2,FALSE),IFERROR(VLOOKUP(Datei!J1482&amp;"",Mapping!$A$5:$B$104,2,FALSE),IFERROR(VLOOKUP(VALUE(Datei!J1482),Mapping!$A$5:$B$104,2,FALSE),"#NOMAP#")))="#NOMAP#","Standard","Mapping"))</f>
        <v/>
      </c>
    </row>
    <row r="1483" spans="27:27" x14ac:dyDescent="0.25">
      <c r="AA1483" t="str">
        <f>IF(Datei!$G1483="","",IF(IFERROR(VLOOKUP(Datei!J1483,Mapping!$A$5:$B$104,2,FALSE),IFERROR(VLOOKUP(Datei!J1483&amp;"",Mapping!$A$5:$B$104,2,FALSE),IFERROR(VLOOKUP(VALUE(Datei!J1483),Mapping!$A$5:$B$104,2,FALSE),"#NOMAP#")))="#NOMAP#","Standard","Mapping"))</f>
        <v/>
      </c>
    </row>
    <row r="1484" spans="27:27" x14ac:dyDescent="0.25">
      <c r="AA1484" t="str">
        <f>IF(Datei!$G1484="","",IF(IFERROR(VLOOKUP(Datei!J1484,Mapping!$A$5:$B$104,2,FALSE),IFERROR(VLOOKUP(Datei!J1484&amp;"",Mapping!$A$5:$B$104,2,FALSE),IFERROR(VLOOKUP(VALUE(Datei!J1484),Mapping!$A$5:$B$104,2,FALSE),"#NOMAP#")))="#NOMAP#","Standard","Mapping"))</f>
        <v/>
      </c>
    </row>
    <row r="1485" spans="27:27" x14ac:dyDescent="0.25">
      <c r="AA1485" t="str">
        <f>IF(Datei!$G1485="","",IF(IFERROR(VLOOKUP(Datei!J1485,Mapping!$A$5:$B$104,2,FALSE),IFERROR(VLOOKUP(Datei!J1485&amp;"",Mapping!$A$5:$B$104,2,FALSE),IFERROR(VLOOKUP(VALUE(Datei!J1485),Mapping!$A$5:$B$104,2,FALSE),"#NOMAP#")))="#NOMAP#","Standard","Mapping"))</f>
        <v/>
      </c>
    </row>
    <row r="1486" spans="27:27" x14ac:dyDescent="0.25">
      <c r="AA1486" t="str">
        <f>IF(Datei!$G1486="","",IF(IFERROR(VLOOKUP(Datei!J1486,Mapping!$A$5:$B$104,2,FALSE),IFERROR(VLOOKUP(Datei!J1486&amp;"",Mapping!$A$5:$B$104,2,FALSE),IFERROR(VLOOKUP(VALUE(Datei!J1486),Mapping!$A$5:$B$104,2,FALSE),"#NOMAP#")))="#NOMAP#","Standard","Mapping"))</f>
        <v/>
      </c>
    </row>
    <row r="1487" spans="27:27" x14ac:dyDescent="0.25">
      <c r="AA1487" t="str">
        <f>IF(Datei!$G1487="","",IF(IFERROR(VLOOKUP(Datei!J1487,Mapping!$A$5:$B$104,2,FALSE),IFERROR(VLOOKUP(Datei!J1487&amp;"",Mapping!$A$5:$B$104,2,FALSE),IFERROR(VLOOKUP(VALUE(Datei!J1487),Mapping!$A$5:$B$104,2,FALSE),"#NOMAP#")))="#NOMAP#","Standard","Mapping"))</f>
        <v/>
      </c>
    </row>
    <row r="1488" spans="27:27" x14ac:dyDescent="0.25">
      <c r="AA1488" t="str">
        <f>IF(Datei!$G1488="","",IF(IFERROR(VLOOKUP(Datei!J1488,Mapping!$A$5:$B$104,2,FALSE),IFERROR(VLOOKUP(Datei!J1488&amp;"",Mapping!$A$5:$B$104,2,FALSE),IFERROR(VLOOKUP(VALUE(Datei!J1488),Mapping!$A$5:$B$104,2,FALSE),"#NOMAP#")))="#NOMAP#","Standard","Mapping"))</f>
        <v/>
      </c>
    </row>
    <row r="1489" spans="27:27" x14ac:dyDescent="0.25">
      <c r="AA1489" t="str">
        <f>IF(Datei!$G1489="","",IF(IFERROR(VLOOKUP(Datei!J1489,Mapping!$A$5:$B$104,2,FALSE),IFERROR(VLOOKUP(Datei!J1489&amp;"",Mapping!$A$5:$B$104,2,FALSE),IFERROR(VLOOKUP(VALUE(Datei!J1489),Mapping!$A$5:$B$104,2,FALSE),"#NOMAP#")))="#NOMAP#","Standard","Mapping"))</f>
        <v/>
      </c>
    </row>
    <row r="1490" spans="27:27" x14ac:dyDescent="0.25">
      <c r="AA1490" t="str">
        <f>IF(Datei!$G1490="","",IF(IFERROR(VLOOKUP(Datei!J1490,Mapping!$A$5:$B$104,2,FALSE),IFERROR(VLOOKUP(Datei!J1490&amp;"",Mapping!$A$5:$B$104,2,FALSE),IFERROR(VLOOKUP(VALUE(Datei!J1490),Mapping!$A$5:$B$104,2,FALSE),"#NOMAP#")))="#NOMAP#","Standard","Mapping"))</f>
        <v/>
      </c>
    </row>
    <row r="1491" spans="27:27" x14ac:dyDescent="0.25">
      <c r="AA1491" t="str">
        <f>IF(Datei!$G1491="","",IF(IFERROR(VLOOKUP(Datei!J1491,Mapping!$A$5:$B$104,2,FALSE),IFERROR(VLOOKUP(Datei!J1491&amp;"",Mapping!$A$5:$B$104,2,FALSE),IFERROR(VLOOKUP(VALUE(Datei!J1491),Mapping!$A$5:$B$104,2,FALSE),"#NOMAP#")))="#NOMAP#","Standard","Mapping"))</f>
        <v/>
      </c>
    </row>
    <row r="1492" spans="27:27" x14ac:dyDescent="0.25">
      <c r="AA1492" t="str">
        <f>IF(Datei!$G1492="","",IF(IFERROR(VLOOKUP(Datei!J1492,Mapping!$A$5:$B$104,2,FALSE),IFERROR(VLOOKUP(Datei!J1492&amp;"",Mapping!$A$5:$B$104,2,FALSE),IFERROR(VLOOKUP(VALUE(Datei!J1492),Mapping!$A$5:$B$104,2,FALSE),"#NOMAP#")))="#NOMAP#","Standard","Mapping"))</f>
        <v/>
      </c>
    </row>
    <row r="1493" spans="27:27" x14ac:dyDescent="0.25">
      <c r="AA1493" t="str">
        <f>IF(Datei!$G1493="","",IF(IFERROR(VLOOKUP(Datei!J1493,Mapping!$A$5:$B$104,2,FALSE),IFERROR(VLOOKUP(Datei!J1493&amp;"",Mapping!$A$5:$B$104,2,FALSE),IFERROR(VLOOKUP(VALUE(Datei!J1493),Mapping!$A$5:$B$104,2,FALSE),"#NOMAP#")))="#NOMAP#","Standard","Mapping"))</f>
        <v/>
      </c>
    </row>
    <row r="1494" spans="27:27" x14ac:dyDescent="0.25">
      <c r="AA1494" t="str">
        <f>IF(Datei!$G1494="","",IF(IFERROR(VLOOKUP(Datei!J1494,Mapping!$A$5:$B$104,2,FALSE),IFERROR(VLOOKUP(Datei!J1494&amp;"",Mapping!$A$5:$B$104,2,FALSE),IFERROR(VLOOKUP(VALUE(Datei!J1494),Mapping!$A$5:$B$104,2,FALSE),"#NOMAP#")))="#NOMAP#","Standard","Mapping"))</f>
        <v/>
      </c>
    </row>
    <row r="1495" spans="27:27" x14ac:dyDescent="0.25">
      <c r="AA1495" t="str">
        <f>IF(Datei!$G1495="","",IF(IFERROR(VLOOKUP(Datei!J1495,Mapping!$A$5:$B$104,2,FALSE),IFERROR(VLOOKUP(Datei!J1495&amp;"",Mapping!$A$5:$B$104,2,FALSE),IFERROR(VLOOKUP(VALUE(Datei!J1495),Mapping!$A$5:$B$104,2,FALSE),"#NOMAP#")))="#NOMAP#","Standard","Mapping"))</f>
        <v/>
      </c>
    </row>
    <row r="1496" spans="27:27" x14ac:dyDescent="0.25">
      <c r="AA1496" t="str">
        <f>IF(Datei!$G1496="","",IF(IFERROR(VLOOKUP(Datei!J1496,Mapping!$A$5:$B$104,2,FALSE),IFERROR(VLOOKUP(Datei!J1496&amp;"",Mapping!$A$5:$B$104,2,FALSE),IFERROR(VLOOKUP(VALUE(Datei!J1496),Mapping!$A$5:$B$104,2,FALSE),"#NOMAP#")))="#NOMAP#","Standard","Mapping"))</f>
        <v/>
      </c>
    </row>
    <row r="1497" spans="27:27" x14ac:dyDescent="0.25">
      <c r="AA1497" t="str">
        <f>IF(Datei!$G1497="","",IF(IFERROR(VLOOKUP(Datei!J1497,Mapping!$A$5:$B$104,2,FALSE),IFERROR(VLOOKUP(Datei!J1497&amp;"",Mapping!$A$5:$B$104,2,FALSE),IFERROR(VLOOKUP(VALUE(Datei!J1497),Mapping!$A$5:$B$104,2,FALSE),"#NOMAP#")))="#NOMAP#","Standard","Mapping"))</f>
        <v/>
      </c>
    </row>
    <row r="1498" spans="27:27" x14ac:dyDescent="0.25">
      <c r="AA1498" t="str">
        <f>IF(Datei!$G1498="","",IF(IFERROR(VLOOKUP(Datei!J1498,Mapping!$A$5:$B$104,2,FALSE),IFERROR(VLOOKUP(Datei!J1498&amp;"",Mapping!$A$5:$B$104,2,FALSE),IFERROR(VLOOKUP(VALUE(Datei!J1498),Mapping!$A$5:$B$104,2,FALSE),"#NOMAP#")))="#NOMAP#","Standard","Mapping"))</f>
        <v/>
      </c>
    </row>
    <row r="1499" spans="27:27" x14ac:dyDescent="0.25">
      <c r="AA1499" t="str">
        <f>IF(Datei!$G1499="","",IF(IFERROR(VLOOKUP(Datei!J1499,Mapping!$A$5:$B$104,2,FALSE),IFERROR(VLOOKUP(Datei!J1499&amp;"",Mapping!$A$5:$B$104,2,FALSE),IFERROR(VLOOKUP(VALUE(Datei!J1499),Mapping!$A$5:$B$104,2,FALSE),"#NOMAP#")))="#NOMAP#","Standard","Mapping"))</f>
        <v/>
      </c>
    </row>
    <row r="1500" spans="27:27" x14ac:dyDescent="0.25">
      <c r="AA1500" t="str">
        <f>IF(Datei!$G1500="","",IF(IFERROR(VLOOKUP(Datei!J1500,Mapping!$A$5:$B$104,2,FALSE),IFERROR(VLOOKUP(Datei!J1500&amp;"",Mapping!$A$5:$B$104,2,FALSE),IFERROR(VLOOKUP(VALUE(Datei!J1500),Mapping!$A$5:$B$104,2,FALSE),"#NOMAP#")))="#NOMAP#","Standard","Mapping"))</f>
        <v/>
      </c>
    </row>
    <row r="1501" spans="27:27" x14ac:dyDescent="0.25">
      <c r="AA1501" t="str">
        <f>IF(Datei!$G1501="","",IF(IFERROR(VLOOKUP(Datei!J1501,Mapping!$A$5:$B$104,2,FALSE),IFERROR(VLOOKUP(Datei!J1501&amp;"",Mapping!$A$5:$B$104,2,FALSE),IFERROR(VLOOKUP(VALUE(Datei!J1501),Mapping!$A$5:$B$104,2,FALSE),"#NOMAP#")))="#NOMAP#","Standard","Mapping"))</f>
        <v/>
      </c>
    </row>
    <row r="1502" spans="27:27" x14ac:dyDescent="0.25">
      <c r="AA1502" t="str">
        <f>IF(Datei!$G1502="","",IF(IFERROR(VLOOKUP(Datei!J1502,Mapping!$A$5:$B$104,2,FALSE),IFERROR(VLOOKUP(Datei!J1502&amp;"",Mapping!$A$5:$B$104,2,FALSE),IFERROR(VLOOKUP(VALUE(Datei!J1502),Mapping!$A$5:$B$104,2,FALSE),"#NOMAP#")))="#NOMAP#","Standard","Mapping"))</f>
        <v/>
      </c>
    </row>
    <row r="1503" spans="27:27" x14ac:dyDescent="0.25">
      <c r="AA1503" t="str">
        <f>IF(Datei!$G1503="","",IF(IFERROR(VLOOKUP(Datei!J1503,Mapping!$A$5:$B$104,2,FALSE),IFERROR(VLOOKUP(Datei!J1503&amp;"",Mapping!$A$5:$B$104,2,FALSE),IFERROR(VLOOKUP(VALUE(Datei!J1503),Mapping!$A$5:$B$104,2,FALSE),"#NOMAP#")))="#NOMAP#","Standard","Mapping"))</f>
        <v/>
      </c>
    </row>
    <row r="1504" spans="27:27" x14ac:dyDescent="0.25">
      <c r="AA1504" t="str">
        <f>IF(Datei!$G1504="","",IF(IFERROR(VLOOKUP(Datei!J1504,Mapping!$A$5:$B$104,2,FALSE),IFERROR(VLOOKUP(Datei!J1504&amp;"",Mapping!$A$5:$B$104,2,FALSE),IFERROR(VLOOKUP(VALUE(Datei!J1504),Mapping!$A$5:$B$104,2,FALSE),"#NOMAP#")))="#NOMAP#","Standard","Mapping"))</f>
        <v/>
      </c>
    </row>
    <row r="1505" spans="27:27" x14ac:dyDescent="0.25">
      <c r="AA1505" t="str">
        <f>IF(Datei!$G1505="","",IF(IFERROR(VLOOKUP(Datei!J1505,Mapping!$A$5:$B$104,2,FALSE),IFERROR(VLOOKUP(Datei!J1505&amp;"",Mapping!$A$5:$B$104,2,FALSE),IFERROR(VLOOKUP(VALUE(Datei!J1505),Mapping!$A$5:$B$104,2,FALSE),"#NOMAP#")))="#NOMAP#","Standard","Mapping"))</f>
        <v/>
      </c>
    </row>
    <row r="1506" spans="27:27" x14ac:dyDescent="0.25">
      <c r="AA1506" t="str">
        <f>IF(Datei!$G1506="","",IF(IFERROR(VLOOKUP(Datei!J1506,Mapping!$A$5:$B$104,2,FALSE),IFERROR(VLOOKUP(Datei!J1506&amp;"",Mapping!$A$5:$B$104,2,FALSE),IFERROR(VLOOKUP(VALUE(Datei!J1506),Mapping!$A$5:$B$104,2,FALSE),"#NOMAP#")))="#NOMAP#","Standard","Mapping"))</f>
        <v/>
      </c>
    </row>
    <row r="1507" spans="27:27" x14ac:dyDescent="0.25">
      <c r="AA1507" t="str">
        <f>IF(Datei!$G1507="","",IF(IFERROR(VLOOKUP(Datei!J1507,Mapping!$A$5:$B$104,2,FALSE),IFERROR(VLOOKUP(Datei!J1507&amp;"",Mapping!$A$5:$B$104,2,FALSE),IFERROR(VLOOKUP(VALUE(Datei!J1507),Mapping!$A$5:$B$104,2,FALSE),"#NOMAP#")))="#NOMAP#","Standard","Mapping"))</f>
        <v/>
      </c>
    </row>
    <row r="1508" spans="27:27" x14ac:dyDescent="0.25">
      <c r="AA1508" t="str">
        <f>IF(Datei!$G1508="","",IF(IFERROR(VLOOKUP(Datei!J1508,Mapping!$A$5:$B$104,2,FALSE),IFERROR(VLOOKUP(Datei!J1508&amp;"",Mapping!$A$5:$B$104,2,FALSE),IFERROR(VLOOKUP(VALUE(Datei!J1508),Mapping!$A$5:$B$104,2,FALSE),"#NOMAP#")))="#NOMAP#","Standard","Mapping"))</f>
        <v/>
      </c>
    </row>
    <row r="1509" spans="27:27" x14ac:dyDescent="0.25">
      <c r="AA1509" t="str">
        <f>IF(Datei!$G1509="","",IF(IFERROR(VLOOKUP(Datei!J1509,Mapping!$A$5:$B$104,2,FALSE),IFERROR(VLOOKUP(Datei!J1509&amp;"",Mapping!$A$5:$B$104,2,FALSE),IFERROR(VLOOKUP(VALUE(Datei!J1509),Mapping!$A$5:$B$104,2,FALSE),"#NOMAP#")))="#NOMAP#","Standard","Mapping"))</f>
        <v/>
      </c>
    </row>
    <row r="1510" spans="27:27" x14ac:dyDescent="0.25">
      <c r="AA1510" t="str">
        <f>IF(Datei!$G1510="","",IF(IFERROR(VLOOKUP(Datei!J1510,Mapping!$A$5:$B$104,2,FALSE),IFERROR(VLOOKUP(Datei!J1510&amp;"",Mapping!$A$5:$B$104,2,FALSE),IFERROR(VLOOKUP(VALUE(Datei!J1510),Mapping!$A$5:$B$104,2,FALSE),"#NOMAP#")))="#NOMAP#","Standard","Mapping"))</f>
        <v/>
      </c>
    </row>
    <row r="1511" spans="27:27" x14ac:dyDescent="0.25">
      <c r="AA1511" t="str">
        <f>IF(Datei!$G1511="","",IF(IFERROR(VLOOKUP(Datei!J1511,Mapping!$A$5:$B$104,2,FALSE),IFERROR(VLOOKUP(Datei!J1511&amp;"",Mapping!$A$5:$B$104,2,FALSE),IFERROR(VLOOKUP(VALUE(Datei!J1511),Mapping!$A$5:$B$104,2,FALSE),"#NOMAP#")))="#NOMAP#","Standard","Mapping"))</f>
        <v/>
      </c>
    </row>
    <row r="1512" spans="27:27" x14ac:dyDescent="0.25">
      <c r="AA1512" t="str">
        <f>IF(Datei!$G1512="","",IF(IFERROR(VLOOKUP(Datei!J1512,Mapping!$A$5:$B$104,2,FALSE),IFERROR(VLOOKUP(Datei!J1512&amp;"",Mapping!$A$5:$B$104,2,FALSE),IFERROR(VLOOKUP(VALUE(Datei!J1512),Mapping!$A$5:$B$104,2,FALSE),"#NOMAP#")))="#NOMAP#","Standard","Mapping"))</f>
        <v/>
      </c>
    </row>
    <row r="1513" spans="27:27" x14ac:dyDescent="0.25">
      <c r="AA1513" t="str">
        <f>IF(Datei!$G1513="","",IF(IFERROR(VLOOKUP(Datei!J1513,Mapping!$A$5:$B$104,2,FALSE),IFERROR(VLOOKUP(Datei!J1513&amp;"",Mapping!$A$5:$B$104,2,FALSE),IFERROR(VLOOKUP(VALUE(Datei!J1513),Mapping!$A$5:$B$104,2,FALSE),"#NOMAP#")))="#NOMAP#","Standard","Mapping"))</f>
        <v/>
      </c>
    </row>
    <row r="1514" spans="27:27" x14ac:dyDescent="0.25">
      <c r="AA1514" t="str">
        <f>IF(Datei!$G1514="","",IF(IFERROR(VLOOKUP(Datei!J1514,Mapping!$A$5:$B$104,2,FALSE),IFERROR(VLOOKUP(Datei!J1514&amp;"",Mapping!$A$5:$B$104,2,FALSE),IFERROR(VLOOKUP(VALUE(Datei!J1514),Mapping!$A$5:$B$104,2,FALSE),"#NOMAP#")))="#NOMAP#","Standard","Mapping"))</f>
        <v/>
      </c>
    </row>
    <row r="1515" spans="27:27" x14ac:dyDescent="0.25">
      <c r="AA1515" t="str">
        <f>IF(Datei!$G1515="","",IF(IFERROR(VLOOKUP(Datei!J1515,Mapping!$A$5:$B$104,2,FALSE),IFERROR(VLOOKUP(Datei!J1515&amp;"",Mapping!$A$5:$B$104,2,FALSE),IFERROR(VLOOKUP(VALUE(Datei!J1515),Mapping!$A$5:$B$104,2,FALSE),"#NOMAP#")))="#NOMAP#","Standard","Mapping"))</f>
        <v/>
      </c>
    </row>
    <row r="1516" spans="27:27" x14ac:dyDescent="0.25">
      <c r="AA1516" t="str">
        <f>IF(Datei!$G1516="","",IF(IFERROR(VLOOKUP(Datei!J1516,Mapping!$A$5:$B$104,2,FALSE),IFERROR(VLOOKUP(Datei!J1516&amp;"",Mapping!$A$5:$B$104,2,FALSE),IFERROR(VLOOKUP(VALUE(Datei!J1516),Mapping!$A$5:$B$104,2,FALSE),"#NOMAP#")))="#NOMAP#","Standard","Mapping"))</f>
        <v/>
      </c>
    </row>
    <row r="1517" spans="27:27" x14ac:dyDescent="0.25">
      <c r="AA1517" t="str">
        <f>IF(Datei!$G1517="","",IF(IFERROR(VLOOKUP(Datei!J1517,Mapping!$A$5:$B$104,2,FALSE),IFERROR(VLOOKUP(Datei!J1517&amp;"",Mapping!$A$5:$B$104,2,FALSE),IFERROR(VLOOKUP(VALUE(Datei!J1517),Mapping!$A$5:$B$104,2,FALSE),"#NOMAP#")))="#NOMAP#","Standard","Mapping"))</f>
        <v/>
      </c>
    </row>
    <row r="1518" spans="27:27" x14ac:dyDescent="0.25">
      <c r="AA1518" t="str">
        <f>IF(Datei!$G1518="","",IF(IFERROR(VLOOKUP(Datei!J1518,Mapping!$A$5:$B$104,2,FALSE),IFERROR(VLOOKUP(Datei!J1518&amp;"",Mapping!$A$5:$B$104,2,FALSE),IFERROR(VLOOKUP(VALUE(Datei!J1518),Mapping!$A$5:$B$104,2,FALSE),"#NOMAP#")))="#NOMAP#","Standard","Mapping"))</f>
        <v/>
      </c>
    </row>
    <row r="1519" spans="27:27" x14ac:dyDescent="0.25">
      <c r="AA1519" t="str">
        <f>IF(Datei!$G1519="","",IF(IFERROR(VLOOKUP(Datei!J1519,Mapping!$A$5:$B$104,2,FALSE),IFERROR(VLOOKUP(Datei!J1519&amp;"",Mapping!$A$5:$B$104,2,FALSE),IFERROR(VLOOKUP(VALUE(Datei!J1519),Mapping!$A$5:$B$104,2,FALSE),"#NOMAP#")))="#NOMAP#","Standard","Mapping"))</f>
        <v/>
      </c>
    </row>
    <row r="1520" spans="27:27" x14ac:dyDescent="0.25">
      <c r="AA1520" t="str">
        <f>IF(Datei!$G1520="","",IF(IFERROR(VLOOKUP(Datei!J1520,Mapping!$A$5:$B$104,2,FALSE),IFERROR(VLOOKUP(Datei!J1520&amp;"",Mapping!$A$5:$B$104,2,FALSE),IFERROR(VLOOKUP(VALUE(Datei!J1520),Mapping!$A$5:$B$104,2,FALSE),"#NOMAP#")))="#NOMAP#","Standard","Mapping"))</f>
        <v/>
      </c>
    </row>
    <row r="1521" spans="27:27" x14ac:dyDescent="0.25">
      <c r="AA1521" t="str">
        <f>IF(Datei!$G1521="","",IF(IFERROR(VLOOKUP(Datei!J1521,Mapping!$A$5:$B$104,2,FALSE),IFERROR(VLOOKUP(Datei!J1521&amp;"",Mapping!$A$5:$B$104,2,FALSE),IFERROR(VLOOKUP(VALUE(Datei!J1521),Mapping!$A$5:$B$104,2,FALSE),"#NOMAP#")))="#NOMAP#","Standard","Mapping"))</f>
        <v/>
      </c>
    </row>
    <row r="1522" spans="27:27" x14ac:dyDescent="0.25">
      <c r="AA1522" t="str">
        <f>IF(Datei!$G1522="","",IF(IFERROR(VLOOKUP(Datei!J1522,Mapping!$A$5:$B$104,2,FALSE),IFERROR(VLOOKUP(Datei!J1522&amp;"",Mapping!$A$5:$B$104,2,FALSE),IFERROR(VLOOKUP(VALUE(Datei!J1522),Mapping!$A$5:$B$104,2,FALSE),"#NOMAP#")))="#NOMAP#","Standard","Mapping"))</f>
        <v/>
      </c>
    </row>
    <row r="1523" spans="27:27" x14ac:dyDescent="0.25">
      <c r="AA1523" t="str">
        <f>IF(Datei!$G1523="","",IF(IFERROR(VLOOKUP(Datei!J1523,Mapping!$A$5:$B$104,2,FALSE),IFERROR(VLOOKUP(Datei!J1523&amp;"",Mapping!$A$5:$B$104,2,FALSE),IFERROR(VLOOKUP(VALUE(Datei!J1523),Mapping!$A$5:$B$104,2,FALSE),"#NOMAP#")))="#NOMAP#","Standard","Mapping"))</f>
        <v/>
      </c>
    </row>
    <row r="1524" spans="27:27" x14ac:dyDescent="0.25">
      <c r="AA1524" t="str">
        <f>IF(Datei!$G1524="","",IF(IFERROR(VLOOKUP(Datei!J1524,Mapping!$A$5:$B$104,2,FALSE),IFERROR(VLOOKUP(Datei!J1524&amp;"",Mapping!$A$5:$B$104,2,FALSE),IFERROR(VLOOKUP(VALUE(Datei!J1524),Mapping!$A$5:$B$104,2,FALSE),"#NOMAP#")))="#NOMAP#","Standard","Mapping"))</f>
        <v/>
      </c>
    </row>
    <row r="1525" spans="27:27" x14ac:dyDescent="0.25">
      <c r="AA1525" t="str">
        <f>IF(Datei!$G1525="","",IF(IFERROR(VLOOKUP(Datei!J1525,Mapping!$A$5:$B$104,2,FALSE),IFERROR(VLOOKUP(Datei!J1525&amp;"",Mapping!$A$5:$B$104,2,FALSE),IFERROR(VLOOKUP(VALUE(Datei!J1525),Mapping!$A$5:$B$104,2,FALSE),"#NOMAP#")))="#NOMAP#","Standard","Mapping"))</f>
        <v/>
      </c>
    </row>
    <row r="1526" spans="27:27" x14ac:dyDescent="0.25">
      <c r="AA1526" t="str">
        <f>IF(Datei!$G1526="","",IF(IFERROR(VLOOKUP(Datei!J1526,Mapping!$A$5:$B$104,2,FALSE),IFERROR(VLOOKUP(Datei!J1526&amp;"",Mapping!$A$5:$B$104,2,FALSE),IFERROR(VLOOKUP(VALUE(Datei!J1526),Mapping!$A$5:$B$104,2,FALSE),"#NOMAP#")))="#NOMAP#","Standard","Mapping"))</f>
        <v/>
      </c>
    </row>
    <row r="1527" spans="27:27" x14ac:dyDescent="0.25">
      <c r="AA1527" t="str">
        <f>IF(Datei!$G1527="","",IF(IFERROR(VLOOKUP(Datei!J1527,Mapping!$A$5:$B$104,2,FALSE),IFERROR(VLOOKUP(Datei!J1527&amp;"",Mapping!$A$5:$B$104,2,FALSE),IFERROR(VLOOKUP(VALUE(Datei!J1527),Mapping!$A$5:$B$104,2,FALSE),"#NOMAP#")))="#NOMAP#","Standard","Mapping"))</f>
        <v/>
      </c>
    </row>
    <row r="1528" spans="27:27" x14ac:dyDescent="0.25">
      <c r="AA1528" t="str">
        <f>IF(Datei!$G1528="","",IF(IFERROR(VLOOKUP(Datei!J1528,Mapping!$A$5:$B$104,2,FALSE),IFERROR(VLOOKUP(Datei!J1528&amp;"",Mapping!$A$5:$B$104,2,FALSE),IFERROR(VLOOKUP(VALUE(Datei!J1528),Mapping!$A$5:$B$104,2,FALSE),"#NOMAP#")))="#NOMAP#","Standard","Mapping"))</f>
        <v/>
      </c>
    </row>
    <row r="1529" spans="27:27" x14ac:dyDescent="0.25">
      <c r="AA1529" t="str">
        <f>IF(Datei!$G1529="","",IF(IFERROR(VLOOKUP(Datei!J1529,Mapping!$A$5:$B$104,2,FALSE),IFERROR(VLOOKUP(Datei!J1529&amp;"",Mapping!$A$5:$B$104,2,FALSE),IFERROR(VLOOKUP(VALUE(Datei!J1529),Mapping!$A$5:$B$104,2,FALSE),"#NOMAP#")))="#NOMAP#","Standard","Mapping"))</f>
        <v/>
      </c>
    </row>
    <row r="1530" spans="27:27" x14ac:dyDescent="0.25">
      <c r="AA1530" t="str">
        <f>IF(Datei!$G1530="","",IF(IFERROR(VLOOKUP(Datei!J1530,Mapping!$A$5:$B$104,2,FALSE),IFERROR(VLOOKUP(Datei!J1530&amp;"",Mapping!$A$5:$B$104,2,FALSE),IFERROR(VLOOKUP(VALUE(Datei!J1530),Mapping!$A$5:$B$104,2,FALSE),"#NOMAP#")))="#NOMAP#","Standard","Mapping"))</f>
        <v/>
      </c>
    </row>
    <row r="1531" spans="27:27" x14ac:dyDescent="0.25">
      <c r="AA1531" t="str">
        <f>IF(Datei!$G1531="","",IF(IFERROR(VLOOKUP(Datei!J1531,Mapping!$A$5:$B$104,2,FALSE),IFERROR(VLOOKUP(Datei!J1531&amp;"",Mapping!$A$5:$B$104,2,FALSE),IFERROR(VLOOKUP(VALUE(Datei!J1531),Mapping!$A$5:$B$104,2,FALSE),"#NOMAP#")))="#NOMAP#","Standard","Mapping"))</f>
        <v/>
      </c>
    </row>
    <row r="1532" spans="27:27" x14ac:dyDescent="0.25">
      <c r="AA1532" t="str">
        <f>IF(Datei!$G1532="","",IF(IFERROR(VLOOKUP(Datei!J1532,Mapping!$A$5:$B$104,2,FALSE),IFERROR(VLOOKUP(Datei!J1532&amp;"",Mapping!$A$5:$B$104,2,FALSE),IFERROR(VLOOKUP(VALUE(Datei!J1532),Mapping!$A$5:$B$104,2,FALSE),"#NOMAP#")))="#NOMAP#","Standard","Mapping"))</f>
        <v/>
      </c>
    </row>
    <row r="1533" spans="27:27" x14ac:dyDescent="0.25">
      <c r="AA1533" t="str">
        <f>IF(Datei!$G1533="","",IF(IFERROR(VLOOKUP(Datei!J1533,Mapping!$A$5:$B$104,2,FALSE),IFERROR(VLOOKUP(Datei!J1533&amp;"",Mapping!$A$5:$B$104,2,FALSE),IFERROR(VLOOKUP(VALUE(Datei!J1533),Mapping!$A$5:$B$104,2,FALSE),"#NOMAP#")))="#NOMAP#","Standard","Mapping"))</f>
        <v/>
      </c>
    </row>
    <row r="1534" spans="27:27" x14ac:dyDescent="0.25">
      <c r="AA1534" t="str">
        <f>IF(Datei!$G1534="","",IF(IFERROR(VLOOKUP(Datei!J1534,Mapping!$A$5:$B$104,2,FALSE),IFERROR(VLOOKUP(Datei!J1534&amp;"",Mapping!$A$5:$B$104,2,FALSE),IFERROR(VLOOKUP(VALUE(Datei!J1534),Mapping!$A$5:$B$104,2,FALSE),"#NOMAP#")))="#NOMAP#","Standard","Mapping"))</f>
        <v/>
      </c>
    </row>
    <row r="1535" spans="27:27" x14ac:dyDescent="0.25">
      <c r="AA1535" t="str">
        <f>IF(Datei!$G1535="","",IF(IFERROR(VLOOKUP(Datei!J1535,Mapping!$A$5:$B$104,2,FALSE),IFERROR(VLOOKUP(Datei!J1535&amp;"",Mapping!$A$5:$B$104,2,FALSE),IFERROR(VLOOKUP(VALUE(Datei!J1535),Mapping!$A$5:$B$104,2,FALSE),"#NOMAP#")))="#NOMAP#","Standard","Mapping"))</f>
        <v/>
      </c>
    </row>
    <row r="1536" spans="27:27" x14ac:dyDescent="0.25">
      <c r="AA1536" t="str">
        <f>IF(Datei!$G1536="","",IF(IFERROR(VLOOKUP(Datei!J1536,Mapping!$A$5:$B$104,2,FALSE),IFERROR(VLOOKUP(Datei!J1536&amp;"",Mapping!$A$5:$B$104,2,FALSE),IFERROR(VLOOKUP(VALUE(Datei!J1536),Mapping!$A$5:$B$104,2,FALSE),"#NOMAP#")))="#NOMAP#","Standard","Mapping"))</f>
        <v/>
      </c>
    </row>
    <row r="1537" spans="27:27" x14ac:dyDescent="0.25">
      <c r="AA1537" t="str">
        <f>IF(Datei!$G1537="","",IF(IFERROR(VLOOKUP(Datei!J1537,Mapping!$A$5:$B$104,2,FALSE),IFERROR(VLOOKUP(Datei!J1537&amp;"",Mapping!$A$5:$B$104,2,FALSE),IFERROR(VLOOKUP(VALUE(Datei!J1537),Mapping!$A$5:$B$104,2,FALSE),"#NOMAP#")))="#NOMAP#","Standard","Mapping"))</f>
        <v/>
      </c>
    </row>
    <row r="1538" spans="27:27" x14ac:dyDescent="0.25">
      <c r="AA1538" t="str">
        <f>IF(Datei!$G1538="","",IF(IFERROR(VLOOKUP(Datei!J1538,Mapping!$A$5:$B$104,2,FALSE),IFERROR(VLOOKUP(Datei!J1538&amp;"",Mapping!$A$5:$B$104,2,FALSE),IFERROR(VLOOKUP(VALUE(Datei!J1538),Mapping!$A$5:$B$104,2,FALSE),"#NOMAP#")))="#NOMAP#","Standard","Mapping"))</f>
        <v/>
      </c>
    </row>
    <row r="1539" spans="27:27" x14ac:dyDescent="0.25">
      <c r="AA1539" t="str">
        <f>IF(Datei!$G1539="","",IF(IFERROR(VLOOKUP(Datei!J1539,Mapping!$A$5:$B$104,2,FALSE),IFERROR(VLOOKUP(Datei!J1539&amp;"",Mapping!$A$5:$B$104,2,FALSE),IFERROR(VLOOKUP(VALUE(Datei!J1539),Mapping!$A$5:$B$104,2,FALSE),"#NOMAP#")))="#NOMAP#","Standard","Mapping"))</f>
        <v/>
      </c>
    </row>
    <row r="1540" spans="27:27" x14ac:dyDescent="0.25">
      <c r="AA1540" t="str">
        <f>IF(Datei!$G1540="","",IF(IFERROR(VLOOKUP(Datei!J1540,Mapping!$A$5:$B$104,2,FALSE),IFERROR(VLOOKUP(Datei!J1540&amp;"",Mapping!$A$5:$B$104,2,FALSE),IFERROR(VLOOKUP(VALUE(Datei!J1540),Mapping!$A$5:$B$104,2,FALSE),"#NOMAP#")))="#NOMAP#","Standard","Mapping"))</f>
        <v/>
      </c>
    </row>
    <row r="1541" spans="27:27" x14ac:dyDescent="0.25">
      <c r="AA1541" t="str">
        <f>IF(Datei!$G1541="","",IF(IFERROR(VLOOKUP(Datei!J1541,Mapping!$A$5:$B$104,2,FALSE),IFERROR(VLOOKUP(Datei!J1541&amp;"",Mapping!$A$5:$B$104,2,FALSE),IFERROR(VLOOKUP(VALUE(Datei!J1541),Mapping!$A$5:$B$104,2,FALSE),"#NOMAP#")))="#NOMAP#","Standard","Mapping"))</f>
        <v/>
      </c>
    </row>
    <row r="1542" spans="27:27" x14ac:dyDescent="0.25">
      <c r="AA1542" t="str">
        <f>IF(Datei!$G1542="","",IF(IFERROR(VLOOKUP(Datei!J1542,Mapping!$A$5:$B$104,2,FALSE),IFERROR(VLOOKUP(Datei!J1542&amp;"",Mapping!$A$5:$B$104,2,FALSE),IFERROR(VLOOKUP(VALUE(Datei!J1542),Mapping!$A$5:$B$104,2,FALSE),"#NOMAP#")))="#NOMAP#","Standard","Mapping"))</f>
        <v/>
      </c>
    </row>
    <row r="1543" spans="27:27" x14ac:dyDescent="0.25">
      <c r="AA1543" t="str">
        <f>IF(Datei!$G1543="","",IF(IFERROR(VLOOKUP(Datei!J1543,Mapping!$A$5:$B$104,2,FALSE),IFERROR(VLOOKUP(Datei!J1543&amp;"",Mapping!$A$5:$B$104,2,FALSE),IFERROR(VLOOKUP(VALUE(Datei!J1543),Mapping!$A$5:$B$104,2,FALSE),"#NOMAP#")))="#NOMAP#","Standard","Mapping"))</f>
        <v/>
      </c>
    </row>
    <row r="1544" spans="27:27" x14ac:dyDescent="0.25">
      <c r="AA1544" t="str">
        <f>IF(Datei!$G1544="","",IF(IFERROR(VLOOKUP(Datei!J1544,Mapping!$A$5:$B$104,2,FALSE),IFERROR(VLOOKUP(Datei!J1544&amp;"",Mapping!$A$5:$B$104,2,FALSE),IFERROR(VLOOKUP(VALUE(Datei!J1544),Mapping!$A$5:$B$104,2,FALSE),"#NOMAP#")))="#NOMAP#","Standard","Mapping"))</f>
        <v/>
      </c>
    </row>
    <row r="1545" spans="27:27" x14ac:dyDescent="0.25">
      <c r="AA1545" t="str">
        <f>IF(Datei!$G1545="","",IF(IFERROR(VLOOKUP(Datei!J1545,Mapping!$A$5:$B$104,2,FALSE),IFERROR(VLOOKUP(Datei!J1545&amp;"",Mapping!$A$5:$B$104,2,FALSE),IFERROR(VLOOKUP(VALUE(Datei!J1545),Mapping!$A$5:$B$104,2,FALSE),"#NOMAP#")))="#NOMAP#","Standard","Mapping"))</f>
        <v/>
      </c>
    </row>
    <row r="1546" spans="27:27" x14ac:dyDescent="0.25">
      <c r="AA1546" t="str">
        <f>IF(Datei!$G1546="","",IF(IFERROR(VLOOKUP(Datei!J1546,Mapping!$A$5:$B$104,2,FALSE),IFERROR(VLOOKUP(Datei!J1546&amp;"",Mapping!$A$5:$B$104,2,FALSE),IFERROR(VLOOKUP(VALUE(Datei!J1546),Mapping!$A$5:$B$104,2,FALSE),"#NOMAP#")))="#NOMAP#","Standard","Mapping"))</f>
        <v/>
      </c>
    </row>
    <row r="1547" spans="27:27" x14ac:dyDescent="0.25">
      <c r="AA1547" t="str">
        <f>IF(Datei!$G1547="","",IF(IFERROR(VLOOKUP(Datei!J1547,Mapping!$A$5:$B$104,2,FALSE),IFERROR(VLOOKUP(Datei!J1547&amp;"",Mapping!$A$5:$B$104,2,FALSE),IFERROR(VLOOKUP(VALUE(Datei!J1547),Mapping!$A$5:$B$104,2,FALSE),"#NOMAP#")))="#NOMAP#","Standard","Mapping"))</f>
        <v/>
      </c>
    </row>
    <row r="1548" spans="27:27" x14ac:dyDescent="0.25">
      <c r="AA1548" t="str">
        <f>IF(Datei!$G1548="","",IF(IFERROR(VLOOKUP(Datei!J1548,Mapping!$A$5:$B$104,2,FALSE),IFERROR(VLOOKUP(Datei!J1548&amp;"",Mapping!$A$5:$B$104,2,FALSE),IFERROR(VLOOKUP(VALUE(Datei!J1548),Mapping!$A$5:$B$104,2,FALSE),"#NOMAP#")))="#NOMAP#","Standard","Mapping"))</f>
        <v/>
      </c>
    </row>
    <row r="1549" spans="27:27" x14ac:dyDescent="0.25">
      <c r="AA1549" t="str">
        <f>IF(Datei!$G1549="","",IF(IFERROR(VLOOKUP(Datei!J1549,Mapping!$A$5:$B$104,2,FALSE),IFERROR(VLOOKUP(Datei!J1549&amp;"",Mapping!$A$5:$B$104,2,FALSE),IFERROR(VLOOKUP(VALUE(Datei!J1549),Mapping!$A$5:$B$104,2,FALSE),"#NOMAP#")))="#NOMAP#","Standard","Mapping"))</f>
        <v/>
      </c>
    </row>
    <row r="1550" spans="27:27" x14ac:dyDescent="0.25">
      <c r="AA1550" t="str">
        <f>IF(Datei!$G1550="","",IF(IFERROR(VLOOKUP(Datei!J1550,Mapping!$A$5:$B$104,2,FALSE),IFERROR(VLOOKUP(Datei!J1550&amp;"",Mapping!$A$5:$B$104,2,FALSE),IFERROR(VLOOKUP(VALUE(Datei!J1550),Mapping!$A$5:$B$104,2,FALSE),"#NOMAP#")))="#NOMAP#","Standard","Mapping"))</f>
        <v/>
      </c>
    </row>
    <row r="1551" spans="27:27" x14ac:dyDescent="0.25">
      <c r="AA1551" t="str">
        <f>IF(Datei!$G1551="","",IF(IFERROR(VLOOKUP(Datei!J1551,Mapping!$A$5:$B$104,2,FALSE),IFERROR(VLOOKUP(Datei!J1551&amp;"",Mapping!$A$5:$B$104,2,FALSE),IFERROR(VLOOKUP(VALUE(Datei!J1551),Mapping!$A$5:$B$104,2,FALSE),"#NOMAP#")))="#NOMAP#","Standard","Mapping"))</f>
        <v/>
      </c>
    </row>
    <row r="1552" spans="27:27" x14ac:dyDescent="0.25">
      <c r="AA1552" t="str">
        <f>IF(Datei!$G1552="","",IF(IFERROR(VLOOKUP(Datei!J1552,Mapping!$A$5:$B$104,2,FALSE),IFERROR(VLOOKUP(Datei!J1552&amp;"",Mapping!$A$5:$B$104,2,FALSE),IFERROR(VLOOKUP(VALUE(Datei!J1552),Mapping!$A$5:$B$104,2,FALSE),"#NOMAP#")))="#NOMAP#","Standard","Mapping"))</f>
        <v/>
      </c>
    </row>
    <row r="1553" spans="27:27" x14ac:dyDescent="0.25">
      <c r="AA1553" t="str">
        <f>IF(Datei!$G1553="","",IF(IFERROR(VLOOKUP(Datei!J1553,Mapping!$A$5:$B$104,2,FALSE),IFERROR(VLOOKUP(Datei!J1553&amp;"",Mapping!$A$5:$B$104,2,FALSE),IFERROR(VLOOKUP(VALUE(Datei!J1553),Mapping!$A$5:$B$104,2,FALSE),"#NOMAP#")))="#NOMAP#","Standard","Mapping"))</f>
        <v/>
      </c>
    </row>
    <row r="1554" spans="27:27" x14ac:dyDescent="0.25">
      <c r="AA1554" t="str">
        <f>IF(Datei!$G1554="","",IF(IFERROR(VLOOKUP(Datei!J1554,Mapping!$A$5:$B$104,2,FALSE),IFERROR(VLOOKUP(Datei!J1554&amp;"",Mapping!$A$5:$B$104,2,FALSE),IFERROR(VLOOKUP(VALUE(Datei!J1554),Mapping!$A$5:$B$104,2,FALSE),"#NOMAP#")))="#NOMAP#","Standard","Mapping"))</f>
        <v/>
      </c>
    </row>
    <row r="1555" spans="27:27" x14ac:dyDescent="0.25">
      <c r="AA1555" t="str">
        <f>IF(Datei!$G1555="","",IF(IFERROR(VLOOKUP(Datei!J1555,Mapping!$A$5:$B$104,2,FALSE),IFERROR(VLOOKUP(Datei!J1555&amp;"",Mapping!$A$5:$B$104,2,FALSE),IFERROR(VLOOKUP(VALUE(Datei!J1555),Mapping!$A$5:$B$104,2,FALSE),"#NOMAP#")))="#NOMAP#","Standard","Mapping"))</f>
        <v/>
      </c>
    </row>
    <row r="1556" spans="27:27" x14ac:dyDescent="0.25">
      <c r="AA1556" t="str">
        <f>IF(Datei!$G1556="","",IF(IFERROR(VLOOKUP(Datei!J1556,Mapping!$A$5:$B$104,2,FALSE),IFERROR(VLOOKUP(Datei!J1556&amp;"",Mapping!$A$5:$B$104,2,FALSE),IFERROR(VLOOKUP(VALUE(Datei!J1556),Mapping!$A$5:$B$104,2,FALSE),"#NOMAP#")))="#NOMAP#","Standard","Mapping"))</f>
        <v/>
      </c>
    </row>
    <row r="1557" spans="27:27" x14ac:dyDescent="0.25">
      <c r="AA1557" t="str">
        <f>IF(Datei!$G1557="","",IF(IFERROR(VLOOKUP(Datei!J1557,Mapping!$A$5:$B$104,2,FALSE),IFERROR(VLOOKUP(Datei!J1557&amp;"",Mapping!$A$5:$B$104,2,FALSE),IFERROR(VLOOKUP(VALUE(Datei!J1557),Mapping!$A$5:$B$104,2,FALSE),"#NOMAP#")))="#NOMAP#","Standard","Mapping"))</f>
        <v/>
      </c>
    </row>
    <row r="1558" spans="27:27" x14ac:dyDescent="0.25">
      <c r="AA1558" t="str">
        <f>IF(Datei!$G1558="","",IF(IFERROR(VLOOKUP(Datei!J1558,Mapping!$A$5:$B$104,2,FALSE),IFERROR(VLOOKUP(Datei!J1558&amp;"",Mapping!$A$5:$B$104,2,FALSE),IFERROR(VLOOKUP(VALUE(Datei!J1558),Mapping!$A$5:$B$104,2,FALSE),"#NOMAP#")))="#NOMAP#","Standard","Mapping"))</f>
        <v/>
      </c>
    </row>
    <row r="1559" spans="27:27" x14ac:dyDescent="0.25">
      <c r="AA1559" t="str">
        <f>IF(Datei!$G1559="","",IF(IFERROR(VLOOKUP(Datei!J1559,Mapping!$A$5:$B$104,2,FALSE),IFERROR(VLOOKUP(Datei!J1559&amp;"",Mapping!$A$5:$B$104,2,FALSE),IFERROR(VLOOKUP(VALUE(Datei!J1559),Mapping!$A$5:$B$104,2,FALSE),"#NOMAP#")))="#NOMAP#","Standard","Mapping"))</f>
        <v/>
      </c>
    </row>
    <row r="1560" spans="27:27" x14ac:dyDescent="0.25">
      <c r="AA1560" t="str">
        <f>IF(Datei!$G1560="","",IF(IFERROR(VLOOKUP(Datei!J1560,Mapping!$A$5:$B$104,2,FALSE),IFERROR(VLOOKUP(Datei!J1560&amp;"",Mapping!$A$5:$B$104,2,FALSE),IFERROR(VLOOKUP(VALUE(Datei!J1560),Mapping!$A$5:$B$104,2,FALSE),"#NOMAP#")))="#NOMAP#","Standard","Mapping"))</f>
        <v/>
      </c>
    </row>
    <row r="1561" spans="27:27" x14ac:dyDescent="0.25">
      <c r="AA1561" t="str">
        <f>IF(Datei!$G1561="","",IF(IFERROR(VLOOKUP(Datei!J1561,Mapping!$A$5:$B$104,2,FALSE),IFERROR(VLOOKUP(Datei!J1561&amp;"",Mapping!$A$5:$B$104,2,FALSE),IFERROR(VLOOKUP(VALUE(Datei!J1561),Mapping!$A$5:$B$104,2,FALSE),"#NOMAP#")))="#NOMAP#","Standard","Mapping"))</f>
        <v/>
      </c>
    </row>
    <row r="1562" spans="27:27" x14ac:dyDescent="0.25">
      <c r="AA1562" t="str">
        <f>IF(Datei!$G1562="","",IF(IFERROR(VLOOKUP(Datei!J1562,Mapping!$A$5:$B$104,2,FALSE),IFERROR(VLOOKUP(Datei!J1562&amp;"",Mapping!$A$5:$B$104,2,FALSE),IFERROR(VLOOKUP(VALUE(Datei!J1562),Mapping!$A$5:$B$104,2,FALSE),"#NOMAP#")))="#NOMAP#","Standard","Mapping"))</f>
        <v/>
      </c>
    </row>
    <row r="1563" spans="27:27" x14ac:dyDescent="0.25">
      <c r="AA1563" t="str">
        <f>IF(Datei!$G1563="","",IF(IFERROR(VLOOKUP(Datei!J1563,Mapping!$A$5:$B$104,2,FALSE),IFERROR(VLOOKUP(Datei!J1563&amp;"",Mapping!$A$5:$B$104,2,FALSE),IFERROR(VLOOKUP(VALUE(Datei!J1563),Mapping!$A$5:$B$104,2,FALSE),"#NOMAP#")))="#NOMAP#","Standard","Mapping"))</f>
        <v/>
      </c>
    </row>
    <row r="1564" spans="27:27" x14ac:dyDescent="0.25">
      <c r="AA1564" t="str">
        <f>IF(Datei!$G1564="","",IF(IFERROR(VLOOKUP(Datei!J1564,Mapping!$A$5:$B$104,2,FALSE),IFERROR(VLOOKUP(Datei!J1564&amp;"",Mapping!$A$5:$B$104,2,FALSE),IFERROR(VLOOKUP(VALUE(Datei!J1564),Mapping!$A$5:$B$104,2,FALSE),"#NOMAP#")))="#NOMAP#","Standard","Mapping"))</f>
        <v/>
      </c>
    </row>
    <row r="1565" spans="27:27" x14ac:dyDescent="0.25">
      <c r="AA1565" t="str">
        <f>IF(Datei!$G1565="","",IF(IFERROR(VLOOKUP(Datei!J1565,Mapping!$A$5:$B$104,2,FALSE),IFERROR(VLOOKUP(Datei!J1565&amp;"",Mapping!$A$5:$B$104,2,FALSE),IFERROR(VLOOKUP(VALUE(Datei!J1565),Mapping!$A$5:$B$104,2,FALSE),"#NOMAP#")))="#NOMAP#","Standard","Mapping"))</f>
        <v/>
      </c>
    </row>
    <row r="1566" spans="27:27" x14ac:dyDescent="0.25">
      <c r="AA1566" t="str">
        <f>IF(Datei!$G1566="","",IF(IFERROR(VLOOKUP(Datei!J1566,Mapping!$A$5:$B$104,2,FALSE),IFERROR(VLOOKUP(Datei!J1566&amp;"",Mapping!$A$5:$B$104,2,FALSE),IFERROR(VLOOKUP(VALUE(Datei!J1566),Mapping!$A$5:$B$104,2,FALSE),"#NOMAP#")))="#NOMAP#","Standard","Mapping"))</f>
        <v/>
      </c>
    </row>
    <row r="1567" spans="27:27" x14ac:dyDescent="0.25">
      <c r="AA1567" t="str">
        <f>IF(Datei!$G1567="","",IF(IFERROR(VLOOKUP(Datei!J1567,Mapping!$A$5:$B$104,2,FALSE),IFERROR(VLOOKUP(Datei!J1567&amp;"",Mapping!$A$5:$B$104,2,FALSE),IFERROR(VLOOKUP(VALUE(Datei!J1567),Mapping!$A$5:$B$104,2,FALSE),"#NOMAP#")))="#NOMAP#","Standard","Mapping"))</f>
        <v/>
      </c>
    </row>
    <row r="1568" spans="27:27" x14ac:dyDescent="0.25">
      <c r="AA1568" t="str">
        <f>IF(Datei!$G1568="","",IF(IFERROR(VLOOKUP(Datei!J1568,Mapping!$A$5:$B$104,2,FALSE),IFERROR(VLOOKUP(Datei!J1568&amp;"",Mapping!$A$5:$B$104,2,FALSE),IFERROR(VLOOKUP(VALUE(Datei!J1568),Mapping!$A$5:$B$104,2,FALSE),"#NOMAP#")))="#NOMAP#","Standard","Mapping"))</f>
        <v/>
      </c>
    </row>
    <row r="1569" spans="27:27" x14ac:dyDescent="0.25">
      <c r="AA1569" t="str">
        <f>IF(Datei!$G1569="","",IF(IFERROR(VLOOKUP(Datei!J1569,Mapping!$A$5:$B$104,2,FALSE),IFERROR(VLOOKUP(Datei!J1569&amp;"",Mapping!$A$5:$B$104,2,FALSE),IFERROR(VLOOKUP(VALUE(Datei!J1569),Mapping!$A$5:$B$104,2,FALSE),"#NOMAP#")))="#NOMAP#","Standard","Mapping"))</f>
        <v/>
      </c>
    </row>
    <row r="1570" spans="27:27" x14ac:dyDescent="0.25">
      <c r="AA1570" t="str">
        <f>IF(Datei!$G1570="","",IF(IFERROR(VLOOKUP(Datei!J1570,Mapping!$A$5:$B$104,2,FALSE),IFERROR(VLOOKUP(Datei!J1570&amp;"",Mapping!$A$5:$B$104,2,FALSE),IFERROR(VLOOKUP(VALUE(Datei!J1570),Mapping!$A$5:$B$104,2,FALSE),"#NOMAP#")))="#NOMAP#","Standard","Mapping"))</f>
        <v/>
      </c>
    </row>
    <row r="1571" spans="27:27" x14ac:dyDescent="0.25">
      <c r="AA1571" t="str">
        <f>IF(Datei!$G1571="","",IF(IFERROR(VLOOKUP(Datei!J1571,Mapping!$A$5:$B$104,2,FALSE),IFERROR(VLOOKUP(Datei!J1571&amp;"",Mapping!$A$5:$B$104,2,FALSE),IFERROR(VLOOKUP(VALUE(Datei!J1571),Mapping!$A$5:$B$104,2,FALSE),"#NOMAP#")))="#NOMAP#","Standard","Mapping"))</f>
        <v/>
      </c>
    </row>
    <row r="1572" spans="27:27" x14ac:dyDescent="0.25">
      <c r="AA1572" t="str">
        <f>IF(Datei!$G1572="","",IF(IFERROR(VLOOKUP(Datei!J1572,Mapping!$A$5:$B$104,2,FALSE),IFERROR(VLOOKUP(Datei!J1572&amp;"",Mapping!$A$5:$B$104,2,FALSE),IFERROR(VLOOKUP(VALUE(Datei!J1572),Mapping!$A$5:$B$104,2,FALSE),"#NOMAP#")))="#NOMAP#","Standard","Mapping"))</f>
        <v/>
      </c>
    </row>
    <row r="1573" spans="27:27" x14ac:dyDescent="0.25">
      <c r="AA1573" t="str">
        <f>IF(Datei!$G1573="","",IF(IFERROR(VLOOKUP(Datei!J1573,Mapping!$A$5:$B$104,2,FALSE),IFERROR(VLOOKUP(Datei!J1573&amp;"",Mapping!$A$5:$B$104,2,FALSE),IFERROR(VLOOKUP(VALUE(Datei!J1573),Mapping!$A$5:$B$104,2,FALSE),"#NOMAP#")))="#NOMAP#","Standard","Mapping"))</f>
        <v/>
      </c>
    </row>
    <row r="1574" spans="27:27" x14ac:dyDescent="0.25">
      <c r="AA1574" t="str">
        <f>IF(Datei!$G1574="","",IF(IFERROR(VLOOKUP(Datei!J1574,Mapping!$A$5:$B$104,2,FALSE),IFERROR(VLOOKUP(Datei!J1574&amp;"",Mapping!$A$5:$B$104,2,FALSE),IFERROR(VLOOKUP(VALUE(Datei!J1574),Mapping!$A$5:$B$104,2,FALSE),"#NOMAP#")))="#NOMAP#","Standard","Mapping"))</f>
        <v/>
      </c>
    </row>
    <row r="1575" spans="27:27" x14ac:dyDescent="0.25">
      <c r="AA1575" t="str">
        <f>IF(Datei!$G1575="","",IF(IFERROR(VLOOKUP(Datei!J1575,Mapping!$A$5:$B$104,2,FALSE),IFERROR(VLOOKUP(Datei!J1575&amp;"",Mapping!$A$5:$B$104,2,FALSE),IFERROR(VLOOKUP(VALUE(Datei!J1575),Mapping!$A$5:$B$104,2,FALSE),"#NOMAP#")))="#NOMAP#","Standard","Mapping"))</f>
        <v/>
      </c>
    </row>
    <row r="1576" spans="27:27" x14ac:dyDescent="0.25">
      <c r="AA1576" t="str">
        <f>IF(Datei!$G1576="","",IF(IFERROR(VLOOKUP(Datei!J1576,Mapping!$A$5:$B$104,2,FALSE),IFERROR(VLOOKUP(Datei!J1576&amp;"",Mapping!$A$5:$B$104,2,FALSE),IFERROR(VLOOKUP(VALUE(Datei!J1576),Mapping!$A$5:$B$104,2,FALSE),"#NOMAP#")))="#NOMAP#","Standard","Mapping"))</f>
        <v/>
      </c>
    </row>
    <row r="1577" spans="27:27" x14ac:dyDescent="0.25">
      <c r="AA1577" t="str">
        <f>IF(Datei!$G1577="","",IF(IFERROR(VLOOKUP(Datei!J1577,Mapping!$A$5:$B$104,2,FALSE),IFERROR(VLOOKUP(Datei!J1577&amp;"",Mapping!$A$5:$B$104,2,FALSE),IFERROR(VLOOKUP(VALUE(Datei!J1577),Mapping!$A$5:$B$104,2,FALSE),"#NOMAP#")))="#NOMAP#","Standard","Mapping"))</f>
        <v/>
      </c>
    </row>
    <row r="1578" spans="27:27" x14ac:dyDescent="0.25">
      <c r="AA1578" t="str">
        <f>IF(Datei!$G1578="","",IF(IFERROR(VLOOKUP(Datei!J1578,Mapping!$A$5:$B$104,2,FALSE),IFERROR(VLOOKUP(Datei!J1578&amp;"",Mapping!$A$5:$B$104,2,FALSE),IFERROR(VLOOKUP(VALUE(Datei!J1578),Mapping!$A$5:$B$104,2,FALSE),"#NOMAP#")))="#NOMAP#","Standard","Mapping"))</f>
        <v/>
      </c>
    </row>
    <row r="1579" spans="27:27" x14ac:dyDescent="0.25">
      <c r="AA1579" t="str">
        <f>IF(Datei!$G1579="","",IF(IFERROR(VLOOKUP(Datei!J1579,Mapping!$A$5:$B$104,2,FALSE),IFERROR(VLOOKUP(Datei!J1579&amp;"",Mapping!$A$5:$B$104,2,FALSE),IFERROR(VLOOKUP(VALUE(Datei!J1579),Mapping!$A$5:$B$104,2,FALSE),"#NOMAP#")))="#NOMAP#","Standard","Mapping"))</f>
        <v/>
      </c>
    </row>
    <row r="1580" spans="27:27" x14ac:dyDescent="0.25">
      <c r="AA1580" t="str">
        <f>IF(Datei!$G1580="","",IF(IFERROR(VLOOKUP(Datei!J1580,Mapping!$A$5:$B$104,2,FALSE),IFERROR(VLOOKUP(Datei!J1580&amp;"",Mapping!$A$5:$B$104,2,FALSE),IFERROR(VLOOKUP(VALUE(Datei!J1580),Mapping!$A$5:$B$104,2,FALSE),"#NOMAP#")))="#NOMAP#","Standard","Mapping"))</f>
        <v/>
      </c>
    </row>
    <row r="1581" spans="27:27" x14ac:dyDescent="0.25">
      <c r="AA1581" t="str">
        <f>IF(Datei!$G1581="","",IF(IFERROR(VLOOKUP(Datei!J1581,Mapping!$A$5:$B$104,2,FALSE),IFERROR(VLOOKUP(Datei!J1581&amp;"",Mapping!$A$5:$B$104,2,FALSE),IFERROR(VLOOKUP(VALUE(Datei!J1581),Mapping!$A$5:$B$104,2,FALSE),"#NOMAP#")))="#NOMAP#","Standard","Mapping"))</f>
        <v/>
      </c>
    </row>
    <row r="1582" spans="27:27" x14ac:dyDescent="0.25">
      <c r="AA1582" t="str">
        <f>IF(Datei!$G1582="","",IF(IFERROR(VLOOKUP(Datei!J1582,Mapping!$A$5:$B$104,2,FALSE),IFERROR(VLOOKUP(Datei!J1582&amp;"",Mapping!$A$5:$B$104,2,FALSE),IFERROR(VLOOKUP(VALUE(Datei!J1582),Mapping!$A$5:$B$104,2,FALSE),"#NOMAP#")))="#NOMAP#","Standard","Mapping"))</f>
        <v/>
      </c>
    </row>
    <row r="1583" spans="27:27" x14ac:dyDescent="0.25">
      <c r="AA1583" t="str">
        <f>IF(Datei!$G1583="","",IF(IFERROR(VLOOKUP(Datei!J1583,Mapping!$A$5:$B$104,2,FALSE),IFERROR(VLOOKUP(Datei!J1583&amp;"",Mapping!$A$5:$B$104,2,FALSE),IFERROR(VLOOKUP(VALUE(Datei!J1583),Mapping!$A$5:$B$104,2,FALSE),"#NOMAP#")))="#NOMAP#","Standard","Mapping"))</f>
        <v/>
      </c>
    </row>
    <row r="1584" spans="27:27" x14ac:dyDescent="0.25">
      <c r="AA1584" t="str">
        <f>IF(Datei!$G1584="","",IF(IFERROR(VLOOKUP(Datei!J1584,Mapping!$A$5:$B$104,2,FALSE),IFERROR(VLOOKUP(Datei!J1584&amp;"",Mapping!$A$5:$B$104,2,FALSE),IFERROR(VLOOKUP(VALUE(Datei!J1584),Mapping!$A$5:$B$104,2,FALSE),"#NOMAP#")))="#NOMAP#","Standard","Mapping"))</f>
        <v/>
      </c>
    </row>
    <row r="1585" spans="27:27" x14ac:dyDescent="0.25">
      <c r="AA1585" t="str">
        <f>IF(Datei!$G1585="","",IF(IFERROR(VLOOKUP(Datei!J1585,Mapping!$A$5:$B$104,2,FALSE),IFERROR(VLOOKUP(Datei!J1585&amp;"",Mapping!$A$5:$B$104,2,FALSE),IFERROR(VLOOKUP(VALUE(Datei!J1585),Mapping!$A$5:$B$104,2,FALSE),"#NOMAP#")))="#NOMAP#","Standard","Mapping"))</f>
        <v/>
      </c>
    </row>
    <row r="1586" spans="27:27" x14ac:dyDescent="0.25">
      <c r="AA1586" t="str">
        <f>IF(Datei!$G1586="","",IF(IFERROR(VLOOKUP(Datei!J1586,Mapping!$A$5:$B$104,2,FALSE),IFERROR(VLOOKUP(Datei!J1586&amp;"",Mapping!$A$5:$B$104,2,FALSE),IFERROR(VLOOKUP(VALUE(Datei!J1586),Mapping!$A$5:$B$104,2,FALSE),"#NOMAP#")))="#NOMAP#","Standard","Mapping"))</f>
        <v/>
      </c>
    </row>
    <row r="1587" spans="27:27" x14ac:dyDescent="0.25">
      <c r="AA1587" t="str">
        <f>IF(Datei!$G1587="","",IF(IFERROR(VLOOKUP(Datei!J1587,Mapping!$A$5:$B$104,2,FALSE),IFERROR(VLOOKUP(Datei!J1587&amp;"",Mapping!$A$5:$B$104,2,FALSE),IFERROR(VLOOKUP(VALUE(Datei!J1587),Mapping!$A$5:$B$104,2,FALSE),"#NOMAP#")))="#NOMAP#","Standard","Mapping"))</f>
        <v/>
      </c>
    </row>
    <row r="1588" spans="27:27" x14ac:dyDescent="0.25">
      <c r="AA1588" t="str">
        <f>IF(Datei!$G1588="","",IF(IFERROR(VLOOKUP(Datei!J1588,Mapping!$A$5:$B$104,2,FALSE),IFERROR(VLOOKUP(Datei!J1588&amp;"",Mapping!$A$5:$B$104,2,FALSE),IFERROR(VLOOKUP(VALUE(Datei!J1588),Mapping!$A$5:$B$104,2,FALSE),"#NOMAP#")))="#NOMAP#","Standard","Mapping"))</f>
        <v/>
      </c>
    </row>
    <row r="1589" spans="27:27" x14ac:dyDescent="0.25">
      <c r="AA1589" t="str">
        <f>IF(Datei!$G1589="","",IF(IFERROR(VLOOKUP(Datei!J1589,Mapping!$A$5:$B$104,2,FALSE),IFERROR(VLOOKUP(Datei!J1589&amp;"",Mapping!$A$5:$B$104,2,FALSE),IFERROR(VLOOKUP(VALUE(Datei!J1589),Mapping!$A$5:$B$104,2,FALSE),"#NOMAP#")))="#NOMAP#","Standard","Mapping"))</f>
        <v/>
      </c>
    </row>
    <row r="1590" spans="27:27" x14ac:dyDescent="0.25">
      <c r="AA1590" t="str">
        <f>IF(Datei!$G1590="","",IF(IFERROR(VLOOKUP(Datei!J1590,Mapping!$A$5:$B$104,2,FALSE),IFERROR(VLOOKUP(Datei!J1590&amp;"",Mapping!$A$5:$B$104,2,FALSE),IFERROR(VLOOKUP(VALUE(Datei!J1590),Mapping!$A$5:$B$104,2,FALSE),"#NOMAP#")))="#NOMAP#","Standard","Mapping"))</f>
        <v/>
      </c>
    </row>
    <row r="1591" spans="27:27" x14ac:dyDescent="0.25">
      <c r="AA1591" t="str">
        <f>IF(Datei!$G1591="","",IF(IFERROR(VLOOKUP(Datei!J1591,Mapping!$A$5:$B$104,2,FALSE),IFERROR(VLOOKUP(Datei!J1591&amp;"",Mapping!$A$5:$B$104,2,FALSE),IFERROR(VLOOKUP(VALUE(Datei!J1591),Mapping!$A$5:$B$104,2,FALSE),"#NOMAP#")))="#NOMAP#","Standard","Mapping"))</f>
        <v/>
      </c>
    </row>
    <row r="1592" spans="27:27" x14ac:dyDescent="0.25">
      <c r="AA1592" t="str">
        <f>IF(Datei!$G1592="","",IF(IFERROR(VLOOKUP(Datei!J1592,Mapping!$A$5:$B$104,2,FALSE),IFERROR(VLOOKUP(Datei!J1592&amp;"",Mapping!$A$5:$B$104,2,FALSE),IFERROR(VLOOKUP(VALUE(Datei!J1592),Mapping!$A$5:$B$104,2,FALSE),"#NOMAP#")))="#NOMAP#","Standard","Mapping"))</f>
        <v/>
      </c>
    </row>
    <row r="1593" spans="27:27" x14ac:dyDescent="0.25">
      <c r="AA1593" t="str">
        <f>IF(Datei!$G1593="","",IF(IFERROR(VLOOKUP(Datei!J1593,Mapping!$A$5:$B$104,2,FALSE),IFERROR(VLOOKUP(Datei!J1593&amp;"",Mapping!$A$5:$B$104,2,FALSE),IFERROR(VLOOKUP(VALUE(Datei!J1593),Mapping!$A$5:$B$104,2,FALSE),"#NOMAP#")))="#NOMAP#","Standard","Mapping"))</f>
        <v/>
      </c>
    </row>
    <row r="1594" spans="27:27" x14ac:dyDescent="0.25">
      <c r="AA1594" t="str">
        <f>IF(Datei!$G1594="","",IF(IFERROR(VLOOKUP(Datei!J1594,Mapping!$A$5:$B$104,2,FALSE),IFERROR(VLOOKUP(Datei!J1594&amp;"",Mapping!$A$5:$B$104,2,FALSE),IFERROR(VLOOKUP(VALUE(Datei!J1594),Mapping!$A$5:$B$104,2,FALSE),"#NOMAP#")))="#NOMAP#","Standard","Mapping"))</f>
        <v/>
      </c>
    </row>
    <row r="1595" spans="27:27" x14ac:dyDescent="0.25">
      <c r="AA1595" t="str">
        <f>IF(Datei!$G1595="","",IF(IFERROR(VLOOKUP(Datei!J1595,Mapping!$A$5:$B$104,2,FALSE),IFERROR(VLOOKUP(Datei!J1595&amp;"",Mapping!$A$5:$B$104,2,FALSE),IFERROR(VLOOKUP(VALUE(Datei!J1595),Mapping!$A$5:$B$104,2,FALSE),"#NOMAP#")))="#NOMAP#","Standard","Mapping"))</f>
        <v/>
      </c>
    </row>
    <row r="1596" spans="27:27" x14ac:dyDescent="0.25">
      <c r="AA1596" t="str">
        <f>IF(Datei!$G1596="","",IF(IFERROR(VLOOKUP(Datei!J1596,Mapping!$A$5:$B$104,2,FALSE),IFERROR(VLOOKUP(Datei!J1596&amp;"",Mapping!$A$5:$B$104,2,FALSE),IFERROR(VLOOKUP(VALUE(Datei!J1596),Mapping!$A$5:$B$104,2,FALSE),"#NOMAP#")))="#NOMAP#","Standard","Mapping"))</f>
        <v/>
      </c>
    </row>
    <row r="1597" spans="27:27" x14ac:dyDescent="0.25">
      <c r="AA1597" t="str">
        <f>IF(Datei!$G1597="","",IF(IFERROR(VLOOKUP(Datei!J1597,Mapping!$A$5:$B$104,2,FALSE),IFERROR(VLOOKUP(Datei!J1597&amp;"",Mapping!$A$5:$B$104,2,FALSE),IFERROR(VLOOKUP(VALUE(Datei!J1597),Mapping!$A$5:$B$104,2,FALSE),"#NOMAP#")))="#NOMAP#","Standard","Mapping"))</f>
        <v/>
      </c>
    </row>
    <row r="1598" spans="27:27" x14ac:dyDescent="0.25">
      <c r="AA1598" t="str">
        <f>IF(Datei!$G1598="","",IF(IFERROR(VLOOKUP(Datei!J1598,Mapping!$A$5:$B$104,2,FALSE),IFERROR(VLOOKUP(Datei!J1598&amp;"",Mapping!$A$5:$B$104,2,FALSE),IFERROR(VLOOKUP(VALUE(Datei!J1598),Mapping!$A$5:$B$104,2,FALSE),"#NOMAP#")))="#NOMAP#","Standard","Mapping"))</f>
        <v/>
      </c>
    </row>
    <row r="1599" spans="27:27" x14ac:dyDescent="0.25">
      <c r="AA1599" t="str">
        <f>IF(Datei!$G1599="","",IF(IFERROR(VLOOKUP(Datei!J1599,Mapping!$A$5:$B$104,2,FALSE),IFERROR(VLOOKUP(Datei!J1599&amp;"",Mapping!$A$5:$B$104,2,FALSE),IFERROR(VLOOKUP(VALUE(Datei!J1599),Mapping!$A$5:$B$104,2,FALSE),"#NOMAP#")))="#NOMAP#","Standard","Mapping"))</f>
        <v/>
      </c>
    </row>
    <row r="1600" spans="27:27" x14ac:dyDescent="0.25">
      <c r="AA1600" t="str">
        <f>IF(Datei!$G1600="","",IF(IFERROR(VLOOKUP(Datei!J1600,Mapping!$A$5:$B$104,2,FALSE),IFERROR(VLOOKUP(Datei!J1600&amp;"",Mapping!$A$5:$B$104,2,FALSE),IFERROR(VLOOKUP(VALUE(Datei!J1600),Mapping!$A$5:$B$104,2,FALSE),"#NOMAP#")))="#NOMAP#","Standard","Mapping"))</f>
        <v/>
      </c>
    </row>
    <row r="1601" spans="27:27" x14ac:dyDescent="0.25">
      <c r="AA1601" t="str">
        <f>IF(Datei!$G1601="","",IF(IFERROR(VLOOKUP(Datei!J1601,Mapping!$A$5:$B$104,2,FALSE),IFERROR(VLOOKUP(Datei!J1601&amp;"",Mapping!$A$5:$B$104,2,FALSE),IFERROR(VLOOKUP(VALUE(Datei!J1601),Mapping!$A$5:$B$104,2,FALSE),"#NOMAP#")))="#NOMAP#","Standard","Mapping"))</f>
        <v/>
      </c>
    </row>
    <row r="1602" spans="27:27" x14ac:dyDescent="0.25">
      <c r="AA1602" t="str">
        <f>IF(Datei!$G1602="","",IF(IFERROR(VLOOKUP(Datei!J1602,Mapping!$A$5:$B$104,2,FALSE),IFERROR(VLOOKUP(Datei!J1602&amp;"",Mapping!$A$5:$B$104,2,FALSE),IFERROR(VLOOKUP(VALUE(Datei!J1602),Mapping!$A$5:$B$104,2,FALSE),"#NOMAP#")))="#NOMAP#","Standard","Mapping"))</f>
        <v/>
      </c>
    </row>
    <row r="1603" spans="27:27" x14ac:dyDescent="0.25">
      <c r="AA1603" t="str">
        <f>IF(Datei!$G1603="","",IF(IFERROR(VLOOKUP(Datei!J1603,Mapping!$A$5:$B$104,2,FALSE),IFERROR(VLOOKUP(Datei!J1603&amp;"",Mapping!$A$5:$B$104,2,FALSE),IFERROR(VLOOKUP(VALUE(Datei!J1603),Mapping!$A$5:$B$104,2,FALSE),"#NOMAP#")))="#NOMAP#","Standard","Mapping"))</f>
        <v/>
      </c>
    </row>
    <row r="1604" spans="27:27" x14ac:dyDescent="0.25">
      <c r="AA1604" t="str">
        <f>IF(Datei!$G1604="","",IF(IFERROR(VLOOKUP(Datei!J1604,Mapping!$A$5:$B$104,2,FALSE),IFERROR(VLOOKUP(Datei!J1604&amp;"",Mapping!$A$5:$B$104,2,FALSE),IFERROR(VLOOKUP(VALUE(Datei!J1604),Mapping!$A$5:$B$104,2,FALSE),"#NOMAP#")))="#NOMAP#","Standard","Mapping"))</f>
        <v/>
      </c>
    </row>
    <row r="1605" spans="27:27" x14ac:dyDescent="0.25">
      <c r="AA1605" t="str">
        <f>IF(Datei!$G1605="","",IF(IFERROR(VLOOKUP(Datei!J1605,Mapping!$A$5:$B$104,2,FALSE),IFERROR(VLOOKUP(Datei!J1605&amp;"",Mapping!$A$5:$B$104,2,FALSE),IFERROR(VLOOKUP(VALUE(Datei!J1605),Mapping!$A$5:$B$104,2,FALSE),"#NOMAP#")))="#NOMAP#","Standard","Mapping"))</f>
        <v/>
      </c>
    </row>
    <row r="1606" spans="27:27" x14ac:dyDescent="0.25">
      <c r="AA1606" t="str">
        <f>IF(Datei!$G1606="","",IF(IFERROR(VLOOKUP(Datei!J1606,Mapping!$A$5:$B$104,2,FALSE),IFERROR(VLOOKUP(Datei!J1606&amp;"",Mapping!$A$5:$B$104,2,FALSE),IFERROR(VLOOKUP(VALUE(Datei!J1606),Mapping!$A$5:$B$104,2,FALSE),"#NOMAP#")))="#NOMAP#","Standard","Mapping"))</f>
        <v/>
      </c>
    </row>
    <row r="1607" spans="27:27" x14ac:dyDescent="0.25">
      <c r="AA1607" t="str">
        <f>IF(Datei!$G1607="","",IF(IFERROR(VLOOKUP(Datei!J1607,Mapping!$A$5:$B$104,2,FALSE),IFERROR(VLOOKUP(Datei!J1607&amp;"",Mapping!$A$5:$B$104,2,FALSE),IFERROR(VLOOKUP(VALUE(Datei!J1607),Mapping!$A$5:$B$104,2,FALSE),"#NOMAP#")))="#NOMAP#","Standard","Mapping"))</f>
        <v/>
      </c>
    </row>
    <row r="1608" spans="27:27" x14ac:dyDescent="0.25">
      <c r="AA1608" t="str">
        <f>IF(Datei!$G1608="","",IF(IFERROR(VLOOKUP(Datei!J1608,Mapping!$A$5:$B$104,2,FALSE),IFERROR(VLOOKUP(Datei!J1608&amp;"",Mapping!$A$5:$B$104,2,FALSE),IFERROR(VLOOKUP(VALUE(Datei!J1608),Mapping!$A$5:$B$104,2,FALSE),"#NOMAP#")))="#NOMAP#","Standard","Mapping"))</f>
        <v/>
      </c>
    </row>
    <row r="1609" spans="27:27" x14ac:dyDescent="0.25">
      <c r="AA1609" t="str">
        <f>IF(Datei!$G1609="","",IF(IFERROR(VLOOKUP(Datei!J1609,Mapping!$A$5:$B$104,2,FALSE),IFERROR(VLOOKUP(Datei!J1609&amp;"",Mapping!$A$5:$B$104,2,FALSE),IFERROR(VLOOKUP(VALUE(Datei!J1609),Mapping!$A$5:$B$104,2,FALSE),"#NOMAP#")))="#NOMAP#","Standard","Mapping"))</f>
        <v/>
      </c>
    </row>
    <row r="1610" spans="27:27" x14ac:dyDescent="0.25">
      <c r="AA1610" t="str">
        <f>IF(Datei!$G1610="","",IF(IFERROR(VLOOKUP(Datei!J1610,Mapping!$A$5:$B$104,2,FALSE),IFERROR(VLOOKUP(Datei!J1610&amp;"",Mapping!$A$5:$B$104,2,FALSE),IFERROR(VLOOKUP(VALUE(Datei!J1610),Mapping!$A$5:$B$104,2,FALSE),"#NOMAP#")))="#NOMAP#","Standard","Mapping"))</f>
        <v/>
      </c>
    </row>
    <row r="1611" spans="27:27" x14ac:dyDescent="0.25">
      <c r="AA1611" t="str">
        <f>IF(Datei!$G1611="","",IF(IFERROR(VLOOKUP(Datei!J1611,Mapping!$A$5:$B$104,2,FALSE),IFERROR(VLOOKUP(Datei!J1611&amp;"",Mapping!$A$5:$B$104,2,FALSE),IFERROR(VLOOKUP(VALUE(Datei!J1611),Mapping!$A$5:$B$104,2,FALSE),"#NOMAP#")))="#NOMAP#","Standard","Mapping"))</f>
        <v/>
      </c>
    </row>
    <row r="1612" spans="27:27" x14ac:dyDescent="0.25">
      <c r="AA1612" t="str">
        <f>IF(Datei!$G1612="","",IF(IFERROR(VLOOKUP(Datei!J1612,Mapping!$A$5:$B$104,2,FALSE),IFERROR(VLOOKUP(Datei!J1612&amp;"",Mapping!$A$5:$B$104,2,FALSE),IFERROR(VLOOKUP(VALUE(Datei!J1612),Mapping!$A$5:$B$104,2,FALSE),"#NOMAP#")))="#NOMAP#","Standard","Mapping"))</f>
        <v/>
      </c>
    </row>
    <row r="1613" spans="27:27" x14ac:dyDescent="0.25">
      <c r="AA1613" t="str">
        <f>IF(Datei!$G1613="","",IF(IFERROR(VLOOKUP(Datei!J1613,Mapping!$A$5:$B$104,2,FALSE),IFERROR(VLOOKUP(Datei!J1613&amp;"",Mapping!$A$5:$B$104,2,FALSE),IFERROR(VLOOKUP(VALUE(Datei!J1613),Mapping!$A$5:$B$104,2,FALSE),"#NOMAP#")))="#NOMAP#","Standard","Mapping"))</f>
        <v/>
      </c>
    </row>
    <row r="1614" spans="27:27" x14ac:dyDescent="0.25">
      <c r="AA1614" t="str">
        <f>IF(Datei!$G1614="","",IF(IFERROR(VLOOKUP(Datei!J1614,Mapping!$A$5:$B$104,2,FALSE),IFERROR(VLOOKUP(Datei!J1614&amp;"",Mapping!$A$5:$B$104,2,FALSE),IFERROR(VLOOKUP(VALUE(Datei!J1614),Mapping!$A$5:$B$104,2,FALSE),"#NOMAP#")))="#NOMAP#","Standard","Mapping"))</f>
        <v/>
      </c>
    </row>
    <row r="1615" spans="27:27" x14ac:dyDescent="0.25">
      <c r="AA1615" t="str">
        <f>IF(Datei!$G1615="","",IF(IFERROR(VLOOKUP(Datei!J1615,Mapping!$A$5:$B$104,2,FALSE),IFERROR(VLOOKUP(Datei!J1615&amp;"",Mapping!$A$5:$B$104,2,FALSE),IFERROR(VLOOKUP(VALUE(Datei!J1615),Mapping!$A$5:$B$104,2,FALSE),"#NOMAP#")))="#NOMAP#","Standard","Mapping"))</f>
        <v/>
      </c>
    </row>
    <row r="1616" spans="27:27" x14ac:dyDescent="0.25">
      <c r="AA1616" t="str">
        <f>IF(Datei!$G1616="","",IF(IFERROR(VLOOKUP(Datei!J1616,Mapping!$A$5:$B$104,2,FALSE),IFERROR(VLOOKUP(Datei!J1616&amp;"",Mapping!$A$5:$B$104,2,FALSE),IFERROR(VLOOKUP(VALUE(Datei!J1616),Mapping!$A$5:$B$104,2,FALSE),"#NOMAP#")))="#NOMAP#","Standard","Mapping"))</f>
        <v/>
      </c>
    </row>
    <row r="1617" spans="27:27" x14ac:dyDescent="0.25">
      <c r="AA1617" t="str">
        <f>IF(Datei!$G1617="","",IF(IFERROR(VLOOKUP(Datei!J1617,Mapping!$A$5:$B$104,2,FALSE),IFERROR(VLOOKUP(Datei!J1617&amp;"",Mapping!$A$5:$B$104,2,FALSE),IFERROR(VLOOKUP(VALUE(Datei!J1617),Mapping!$A$5:$B$104,2,FALSE),"#NOMAP#")))="#NOMAP#","Standard","Mapping"))</f>
        <v/>
      </c>
    </row>
    <row r="1618" spans="27:27" x14ac:dyDescent="0.25">
      <c r="AA1618" t="str">
        <f>IF(Datei!$G1618="","",IF(IFERROR(VLOOKUP(Datei!J1618,Mapping!$A$5:$B$104,2,FALSE),IFERROR(VLOOKUP(Datei!J1618&amp;"",Mapping!$A$5:$B$104,2,FALSE),IFERROR(VLOOKUP(VALUE(Datei!J1618),Mapping!$A$5:$B$104,2,FALSE),"#NOMAP#")))="#NOMAP#","Standard","Mapping"))</f>
        <v/>
      </c>
    </row>
    <row r="1619" spans="27:27" x14ac:dyDescent="0.25">
      <c r="AA1619" t="str">
        <f>IF(Datei!$G1619="","",IF(IFERROR(VLOOKUP(Datei!J1619,Mapping!$A$5:$B$104,2,FALSE),IFERROR(VLOOKUP(Datei!J1619&amp;"",Mapping!$A$5:$B$104,2,FALSE),IFERROR(VLOOKUP(VALUE(Datei!J1619),Mapping!$A$5:$B$104,2,FALSE),"#NOMAP#")))="#NOMAP#","Standard","Mapping"))</f>
        <v/>
      </c>
    </row>
    <row r="1620" spans="27:27" x14ac:dyDescent="0.25">
      <c r="AA1620" t="str">
        <f>IF(Datei!$G1620="","",IF(IFERROR(VLOOKUP(Datei!J1620,Mapping!$A$5:$B$104,2,FALSE),IFERROR(VLOOKUP(Datei!J1620&amp;"",Mapping!$A$5:$B$104,2,FALSE),IFERROR(VLOOKUP(VALUE(Datei!J1620),Mapping!$A$5:$B$104,2,FALSE),"#NOMAP#")))="#NOMAP#","Standard","Mapping"))</f>
        <v/>
      </c>
    </row>
    <row r="1621" spans="27:27" x14ac:dyDescent="0.25">
      <c r="AA1621" t="str">
        <f>IF(Datei!$G1621="","",IF(IFERROR(VLOOKUP(Datei!J1621,Mapping!$A$5:$B$104,2,FALSE),IFERROR(VLOOKUP(Datei!J1621&amp;"",Mapping!$A$5:$B$104,2,FALSE),IFERROR(VLOOKUP(VALUE(Datei!J1621),Mapping!$A$5:$B$104,2,FALSE),"#NOMAP#")))="#NOMAP#","Standard","Mapping"))</f>
        <v/>
      </c>
    </row>
    <row r="1622" spans="27:27" x14ac:dyDescent="0.25">
      <c r="AA1622" t="str">
        <f>IF(Datei!$G1622="","",IF(IFERROR(VLOOKUP(Datei!J1622,Mapping!$A$5:$B$104,2,FALSE),IFERROR(VLOOKUP(Datei!J1622&amp;"",Mapping!$A$5:$B$104,2,FALSE),IFERROR(VLOOKUP(VALUE(Datei!J1622),Mapping!$A$5:$B$104,2,FALSE),"#NOMAP#")))="#NOMAP#","Standard","Mapping"))</f>
        <v/>
      </c>
    </row>
    <row r="1623" spans="27:27" x14ac:dyDescent="0.25">
      <c r="AA1623" t="str">
        <f>IF(Datei!$G1623="","",IF(IFERROR(VLOOKUP(Datei!J1623,Mapping!$A$5:$B$104,2,FALSE),IFERROR(VLOOKUP(Datei!J1623&amp;"",Mapping!$A$5:$B$104,2,FALSE),IFERROR(VLOOKUP(VALUE(Datei!J1623),Mapping!$A$5:$B$104,2,FALSE),"#NOMAP#")))="#NOMAP#","Standard","Mapping"))</f>
        <v/>
      </c>
    </row>
    <row r="1624" spans="27:27" x14ac:dyDescent="0.25">
      <c r="AA1624" t="str">
        <f>IF(Datei!$G1624="","",IF(IFERROR(VLOOKUP(Datei!J1624,Mapping!$A$5:$B$104,2,FALSE),IFERROR(VLOOKUP(Datei!J1624&amp;"",Mapping!$A$5:$B$104,2,FALSE),IFERROR(VLOOKUP(VALUE(Datei!J1624),Mapping!$A$5:$B$104,2,FALSE),"#NOMAP#")))="#NOMAP#","Standard","Mapping"))</f>
        <v/>
      </c>
    </row>
    <row r="1625" spans="27:27" x14ac:dyDescent="0.25">
      <c r="AA1625" t="str">
        <f>IF(Datei!$G1625="","",IF(IFERROR(VLOOKUP(Datei!J1625,Mapping!$A$5:$B$104,2,FALSE),IFERROR(VLOOKUP(Datei!J1625&amp;"",Mapping!$A$5:$B$104,2,FALSE),IFERROR(VLOOKUP(VALUE(Datei!J1625),Mapping!$A$5:$B$104,2,FALSE),"#NOMAP#")))="#NOMAP#","Standard","Mapping"))</f>
        <v/>
      </c>
    </row>
    <row r="1626" spans="27:27" x14ac:dyDescent="0.25">
      <c r="AA1626" t="str">
        <f>IF(Datei!$G1626="","",IF(IFERROR(VLOOKUP(Datei!J1626,Mapping!$A$5:$B$104,2,FALSE),IFERROR(VLOOKUP(Datei!J1626&amp;"",Mapping!$A$5:$B$104,2,FALSE),IFERROR(VLOOKUP(VALUE(Datei!J1626),Mapping!$A$5:$B$104,2,FALSE),"#NOMAP#")))="#NOMAP#","Standard","Mapping"))</f>
        <v/>
      </c>
    </row>
    <row r="1627" spans="27:27" x14ac:dyDescent="0.25">
      <c r="AA1627" t="str">
        <f>IF(Datei!$G1627="","",IF(IFERROR(VLOOKUP(Datei!J1627,Mapping!$A$5:$B$104,2,FALSE),IFERROR(VLOOKUP(Datei!J1627&amp;"",Mapping!$A$5:$B$104,2,FALSE),IFERROR(VLOOKUP(VALUE(Datei!J1627),Mapping!$A$5:$B$104,2,FALSE),"#NOMAP#")))="#NOMAP#","Standard","Mapping"))</f>
        <v/>
      </c>
    </row>
    <row r="1628" spans="27:27" x14ac:dyDescent="0.25">
      <c r="AA1628" t="str">
        <f>IF(Datei!$G1628="","",IF(IFERROR(VLOOKUP(Datei!J1628,Mapping!$A$5:$B$104,2,FALSE),IFERROR(VLOOKUP(Datei!J1628&amp;"",Mapping!$A$5:$B$104,2,FALSE),IFERROR(VLOOKUP(VALUE(Datei!J1628),Mapping!$A$5:$B$104,2,FALSE),"#NOMAP#")))="#NOMAP#","Standard","Mapping"))</f>
        <v/>
      </c>
    </row>
    <row r="1629" spans="27:27" x14ac:dyDescent="0.25">
      <c r="AA1629" t="str">
        <f>IF(Datei!$G1629="","",IF(IFERROR(VLOOKUP(Datei!J1629,Mapping!$A$5:$B$104,2,FALSE),IFERROR(VLOOKUP(Datei!J1629&amp;"",Mapping!$A$5:$B$104,2,FALSE),IFERROR(VLOOKUP(VALUE(Datei!J1629),Mapping!$A$5:$B$104,2,FALSE),"#NOMAP#")))="#NOMAP#","Standard","Mapping"))</f>
        <v/>
      </c>
    </row>
    <row r="1630" spans="27:27" x14ac:dyDescent="0.25">
      <c r="AA1630" t="str">
        <f>IF(Datei!$G1630="","",IF(IFERROR(VLOOKUP(Datei!J1630,Mapping!$A$5:$B$104,2,FALSE),IFERROR(VLOOKUP(Datei!J1630&amp;"",Mapping!$A$5:$B$104,2,FALSE),IFERROR(VLOOKUP(VALUE(Datei!J1630),Mapping!$A$5:$B$104,2,FALSE),"#NOMAP#")))="#NOMAP#","Standard","Mapping"))</f>
        <v/>
      </c>
    </row>
    <row r="1631" spans="27:27" x14ac:dyDescent="0.25">
      <c r="AA1631" t="str">
        <f>IF(Datei!$G1631="","",IF(IFERROR(VLOOKUP(Datei!J1631,Mapping!$A$5:$B$104,2,FALSE),IFERROR(VLOOKUP(Datei!J1631&amp;"",Mapping!$A$5:$B$104,2,FALSE),IFERROR(VLOOKUP(VALUE(Datei!J1631),Mapping!$A$5:$B$104,2,FALSE),"#NOMAP#")))="#NOMAP#","Standard","Mapping"))</f>
        <v/>
      </c>
    </row>
    <row r="1632" spans="27:27" x14ac:dyDescent="0.25">
      <c r="AA1632" t="str">
        <f>IF(Datei!$G1632="","",IF(IFERROR(VLOOKUP(Datei!J1632,Mapping!$A$5:$B$104,2,FALSE),IFERROR(VLOOKUP(Datei!J1632&amp;"",Mapping!$A$5:$B$104,2,FALSE),IFERROR(VLOOKUP(VALUE(Datei!J1632),Mapping!$A$5:$B$104,2,FALSE),"#NOMAP#")))="#NOMAP#","Standard","Mapping"))</f>
        <v/>
      </c>
    </row>
    <row r="1633" spans="27:27" x14ac:dyDescent="0.25">
      <c r="AA1633" t="str">
        <f>IF(Datei!$G1633="","",IF(IFERROR(VLOOKUP(Datei!J1633,Mapping!$A$5:$B$104,2,FALSE),IFERROR(VLOOKUP(Datei!J1633&amp;"",Mapping!$A$5:$B$104,2,FALSE),IFERROR(VLOOKUP(VALUE(Datei!J1633),Mapping!$A$5:$B$104,2,FALSE),"#NOMAP#")))="#NOMAP#","Standard","Mapping"))</f>
        <v/>
      </c>
    </row>
    <row r="1634" spans="27:27" x14ac:dyDescent="0.25">
      <c r="AA1634" t="str">
        <f>IF(Datei!$G1634="","",IF(IFERROR(VLOOKUP(Datei!J1634,Mapping!$A$5:$B$104,2,FALSE),IFERROR(VLOOKUP(Datei!J1634&amp;"",Mapping!$A$5:$B$104,2,FALSE),IFERROR(VLOOKUP(VALUE(Datei!J1634),Mapping!$A$5:$B$104,2,FALSE),"#NOMAP#")))="#NOMAP#","Standard","Mapping"))</f>
        <v/>
      </c>
    </row>
    <row r="1635" spans="27:27" x14ac:dyDescent="0.25">
      <c r="AA1635" t="str">
        <f>IF(Datei!$G1635="","",IF(IFERROR(VLOOKUP(Datei!J1635,Mapping!$A$5:$B$104,2,FALSE),IFERROR(VLOOKUP(Datei!J1635&amp;"",Mapping!$A$5:$B$104,2,FALSE),IFERROR(VLOOKUP(VALUE(Datei!J1635),Mapping!$A$5:$B$104,2,FALSE),"#NOMAP#")))="#NOMAP#","Standard","Mapping"))</f>
        <v/>
      </c>
    </row>
    <row r="1636" spans="27:27" x14ac:dyDescent="0.25">
      <c r="AA1636" t="str">
        <f>IF(Datei!$G1636="","",IF(IFERROR(VLOOKUP(Datei!J1636,Mapping!$A$5:$B$104,2,FALSE),IFERROR(VLOOKUP(Datei!J1636&amp;"",Mapping!$A$5:$B$104,2,FALSE),IFERROR(VLOOKUP(VALUE(Datei!J1636),Mapping!$A$5:$B$104,2,FALSE),"#NOMAP#")))="#NOMAP#","Standard","Mapping"))</f>
        <v/>
      </c>
    </row>
    <row r="1637" spans="27:27" x14ac:dyDescent="0.25">
      <c r="AA1637" t="str">
        <f>IF(Datei!$G1637="","",IF(IFERROR(VLOOKUP(Datei!J1637,Mapping!$A$5:$B$104,2,FALSE),IFERROR(VLOOKUP(Datei!J1637&amp;"",Mapping!$A$5:$B$104,2,FALSE),IFERROR(VLOOKUP(VALUE(Datei!J1637),Mapping!$A$5:$B$104,2,FALSE),"#NOMAP#")))="#NOMAP#","Standard","Mapping"))</f>
        <v/>
      </c>
    </row>
    <row r="1638" spans="27:27" x14ac:dyDescent="0.25">
      <c r="AA1638" t="str">
        <f>IF(Datei!$G1638="","",IF(IFERROR(VLOOKUP(Datei!J1638,Mapping!$A$5:$B$104,2,FALSE),IFERROR(VLOOKUP(Datei!J1638&amp;"",Mapping!$A$5:$B$104,2,FALSE),IFERROR(VLOOKUP(VALUE(Datei!J1638),Mapping!$A$5:$B$104,2,FALSE),"#NOMAP#")))="#NOMAP#","Standard","Mapping"))</f>
        <v/>
      </c>
    </row>
    <row r="1639" spans="27:27" x14ac:dyDescent="0.25">
      <c r="AA1639" t="str">
        <f>IF(Datei!$G1639="","",IF(IFERROR(VLOOKUP(Datei!J1639,Mapping!$A$5:$B$104,2,FALSE),IFERROR(VLOOKUP(Datei!J1639&amp;"",Mapping!$A$5:$B$104,2,FALSE),IFERROR(VLOOKUP(VALUE(Datei!J1639),Mapping!$A$5:$B$104,2,FALSE),"#NOMAP#")))="#NOMAP#","Standard","Mapping"))</f>
        <v/>
      </c>
    </row>
    <row r="1640" spans="27:27" x14ac:dyDescent="0.25">
      <c r="AA1640" t="str">
        <f>IF(Datei!$G1640="","",IF(IFERROR(VLOOKUP(Datei!J1640,Mapping!$A$5:$B$104,2,FALSE),IFERROR(VLOOKUP(Datei!J1640&amp;"",Mapping!$A$5:$B$104,2,FALSE),IFERROR(VLOOKUP(VALUE(Datei!J1640),Mapping!$A$5:$B$104,2,FALSE),"#NOMAP#")))="#NOMAP#","Standard","Mapping"))</f>
        <v/>
      </c>
    </row>
    <row r="1641" spans="27:27" x14ac:dyDescent="0.25">
      <c r="AA1641" t="str">
        <f>IF(Datei!$G1641="","",IF(IFERROR(VLOOKUP(Datei!J1641,Mapping!$A$5:$B$104,2,FALSE),IFERROR(VLOOKUP(Datei!J1641&amp;"",Mapping!$A$5:$B$104,2,FALSE),IFERROR(VLOOKUP(VALUE(Datei!J1641),Mapping!$A$5:$B$104,2,FALSE),"#NOMAP#")))="#NOMAP#","Standard","Mapping"))</f>
        <v/>
      </c>
    </row>
    <row r="1642" spans="27:27" x14ac:dyDescent="0.25">
      <c r="AA1642" t="str">
        <f>IF(Datei!$G1642="","",IF(IFERROR(VLOOKUP(Datei!J1642,Mapping!$A$5:$B$104,2,FALSE),IFERROR(VLOOKUP(Datei!J1642&amp;"",Mapping!$A$5:$B$104,2,FALSE),IFERROR(VLOOKUP(VALUE(Datei!J1642),Mapping!$A$5:$B$104,2,FALSE),"#NOMAP#")))="#NOMAP#","Standard","Mapping"))</f>
        <v/>
      </c>
    </row>
    <row r="1643" spans="27:27" x14ac:dyDescent="0.25">
      <c r="AA1643" t="str">
        <f>IF(Datei!$G1643="","",IF(IFERROR(VLOOKUP(Datei!J1643,Mapping!$A$5:$B$104,2,FALSE),IFERROR(VLOOKUP(Datei!J1643&amp;"",Mapping!$A$5:$B$104,2,FALSE),IFERROR(VLOOKUP(VALUE(Datei!J1643),Mapping!$A$5:$B$104,2,FALSE),"#NOMAP#")))="#NOMAP#","Standard","Mapping"))</f>
        <v/>
      </c>
    </row>
    <row r="1644" spans="27:27" x14ac:dyDescent="0.25">
      <c r="AA1644" t="str">
        <f>IF(Datei!$G1644="","",IF(IFERROR(VLOOKUP(Datei!J1644,Mapping!$A$5:$B$104,2,FALSE),IFERROR(VLOOKUP(Datei!J1644&amp;"",Mapping!$A$5:$B$104,2,FALSE),IFERROR(VLOOKUP(VALUE(Datei!J1644),Mapping!$A$5:$B$104,2,FALSE),"#NOMAP#")))="#NOMAP#","Standard","Mapping"))</f>
        <v/>
      </c>
    </row>
    <row r="1645" spans="27:27" x14ac:dyDescent="0.25">
      <c r="AA1645" t="str">
        <f>IF(Datei!$G1645="","",IF(IFERROR(VLOOKUP(Datei!J1645,Mapping!$A$5:$B$104,2,FALSE),IFERROR(VLOOKUP(Datei!J1645&amp;"",Mapping!$A$5:$B$104,2,FALSE),IFERROR(VLOOKUP(VALUE(Datei!J1645),Mapping!$A$5:$B$104,2,FALSE),"#NOMAP#")))="#NOMAP#","Standard","Mapping"))</f>
        <v/>
      </c>
    </row>
    <row r="1646" spans="27:27" x14ac:dyDescent="0.25">
      <c r="AA1646" t="str">
        <f>IF(Datei!$G1646="","",IF(IFERROR(VLOOKUP(Datei!J1646,Mapping!$A$5:$B$104,2,FALSE),IFERROR(VLOOKUP(Datei!J1646&amp;"",Mapping!$A$5:$B$104,2,FALSE),IFERROR(VLOOKUP(VALUE(Datei!J1646),Mapping!$A$5:$B$104,2,FALSE),"#NOMAP#")))="#NOMAP#","Standard","Mapping"))</f>
        <v/>
      </c>
    </row>
    <row r="1647" spans="27:27" x14ac:dyDescent="0.25">
      <c r="AA1647" t="str">
        <f>IF(Datei!$G1647="","",IF(IFERROR(VLOOKUP(Datei!J1647,Mapping!$A$5:$B$104,2,FALSE),IFERROR(VLOOKUP(Datei!J1647&amp;"",Mapping!$A$5:$B$104,2,FALSE),IFERROR(VLOOKUP(VALUE(Datei!J1647),Mapping!$A$5:$B$104,2,FALSE),"#NOMAP#")))="#NOMAP#","Standard","Mapping"))</f>
        <v/>
      </c>
    </row>
    <row r="1648" spans="27:27" x14ac:dyDescent="0.25">
      <c r="AA1648" t="str">
        <f>IF(Datei!$G1648="","",IF(IFERROR(VLOOKUP(Datei!J1648,Mapping!$A$5:$B$104,2,FALSE),IFERROR(VLOOKUP(Datei!J1648&amp;"",Mapping!$A$5:$B$104,2,FALSE),IFERROR(VLOOKUP(VALUE(Datei!J1648),Mapping!$A$5:$B$104,2,FALSE),"#NOMAP#")))="#NOMAP#","Standard","Mapping"))</f>
        <v/>
      </c>
    </row>
    <row r="1649" spans="27:27" x14ac:dyDescent="0.25">
      <c r="AA1649" t="str">
        <f>IF(Datei!$G1649="","",IF(IFERROR(VLOOKUP(Datei!J1649,Mapping!$A$5:$B$104,2,FALSE),IFERROR(VLOOKUP(Datei!J1649&amp;"",Mapping!$A$5:$B$104,2,FALSE),IFERROR(VLOOKUP(VALUE(Datei!J1649),Mapping!$A$5:$B$104,2,FALSE),"#NOMAP#")))="#NOMAP#","Standard","Mapping"))</f>
        <v/>
      </c>
    </row>
    <row r="1650" spans="27:27" x14ac:dyDescent="0.25">
      <c r="AA1650" t="str">
        <f>IF(Datei!$G1650="","",IF(IFERROR(VLOOKUP(Datei!J1650,Mapping!$A$5:$B$104,2,FALSE),IFERROR(VLOOKUP(Datei!J1650&amp;"",Mapping!$A$5:$B$104,2,FALSE),IFERROR(VLOOKUP(VALUE(Datei!J1650),Mapping!$A$5:$B$104,2,FALSE),"#NOMAP#")))="#NOMAP#","Standard","Mapping"))</f>
        <v/>
      </c>
    </row>
    <row r="1651" spans="27:27" x14ac:dyDescent="0.25">
      <c r="AA1651" t="str">
        <f>IF(Datei!$G1651="","",IF(IFERROR(VLOOKUP(Datei!J1651,Mapping!$A$5:$B$104,2,FALSE),IFERROR(VLOOKUP(Datei!J1651&amp;"",Mapping!$A$5:$B$104,2,FALSE),IFERROR(VLOOKUP(VALUE(Datei!J1651),Mapping!$A$5:$B$104,2,FALSE),"#NOMAP#")))="#NOMAP#","Standard","Mapping"))</f>
        <v/>
      </c>
    </row>
    <row r="1652" spans="27:27" x14ac:dyDescent="0.25">
      <c r="AA1652" t="str">
        <f>IF(Datei!$G1652="","",IF(IFERROR(VLOOKUP(Datei!J1652,Mapping!$A$5:$B$104,2,FALSE),IFERROR(VLOOKUP(Datei!J1652&amp;"",Mapping!$A$5:$B$104,2,FALSE),IFERROR(VLOOKUP(VALUE(Datei!J1652),Mapping!$A$5:$B$104,2,FALSE),"#NOMAP#")))="#NOMAP#","Standard","Mapping"))</f>
        <v/>
      </c>
    </row>
    <row r="1653" spans="27:27" x14ac:dyDescent="0.25">
      <c r="AA1653" t="str">
        <f>IF(Datei!$G1653="","",IF(IFERROR(VLOOKUP(Datei!J1653,Mapping!$A$5:$B$104,2,FALSE),IFERROR(VLOOKUP(Datei!J1653&amp;"",Mapping!$A$5:$B$104,2,FALSE),IFERROR(VLOOKUP(VALUE(Datei!J1653),Mapping!$A$5:$B$104,2,FALSE),"#NOMAP#")))="#NOMAP#","Standard","Mapping"))</f>
        <v/>
      </c>
    </row>
    <row r="1654" spans="27:27" x14ac:dyDescent="0.25">
      <c r="AA1654" t="str">
        <f>IF(Datei!$G1654="","",IF(IFERROR(VLOOKUP(Datei!J1654,Mapping!$A$5:$B$104,2,FALSE),IFERROR(VLOOKUP(Datei!J1654&amp;"",Mapping!$A$5:$B$104,2,FALSE),IFERROR(VLOOKUP(VALUE(Datei!J1654),Mapping!$A$5:$B$104,2,FALSE),"#NOMAP#")))="#NOMAP#","Standard","Mapping"))</f>
        <v/>
      </c>
    </row>
    <row r="1655" spans="27:27" x14ac:dyDescent="0.25">
      <c r="AA1655" t="str">
        <f>IF(Datei!$G1655="","",IF(IFERROR(VLOOKUP(Datei!J1655,Mapping!$A$5:$B$104,2,FALSE),IFERROR(VLOOKUP(Datei!J1655&amp;"",Mapping!$A$5:$B$104,2,FALSE),IFERROR(VLOOKUP(VALUE(Datei!J1655),Mapping!$A$5:$B$104,2,FALSE),"#NOMAP#")))="#NOMAP#","Standard","Mapping"))</f>
        <v/>
      </c>
    </row>
    <row r="1656" spans="27:27" x14ac:dyDescent="0.25">
      <c r="AA1656" t="str">
        <f>IF(Datei!$G1656="","",IF(IFERROR(VLOOKUP(Datei!J1656,Mapping!$A$5:$B$104,2,FALSE),IFERROR(VLOOKUP(Datei!J1656&amp;"",Mapping!$A$5:$B$104,2,FALSE),IFERROR(VLOOKUP(VALUE(Datei!J1656),Mapping!$A$5:$B$104,2,FALSE),"#NOMAP#")))="#NOMAP#","Standard","Mapping"))</f>
        <v/>
      </c>
    </row>
    <row r="1657" spans="27:27" x14ac:dyDescent="0.25">
      <c r="AA1657" t="str">
        <f>IF(Datei!$G1657="","",IF(IFERROR(VLOOKUP(Datei!J1657,Mapping!$A$5:$B$104,2,FALSE),IFERROR(VLOOKUP(Datei!J1657&amp;"",Mapping!$A$5:$B$104,2,FALSE),IFERROR(VLOOKUP(VALUE(Datei!J1657),Mapping!$A$5:$B$104,2,FALSE),"#NOMAP#")))="#NOMAP#","Standard","Mapping"))</f>
        <v/>
      </c>
    </row>
    <row r="1658" spans="27:27" x14ac:dyDescent="0.25">
      <c r="AA1658" t="str">
        <f>IF(Datei!$G1658="","",IF(IFERROR(VLOOKUP(Datei!J1658,Mapping!$A$5:$B$104,2,FALSE),IFERROR(VLOOKUP(Datei!J1658&amp;"",Mapping!$A$5:$B$104,2,FALSE),IFERROR(VLOOKUP(VALUE(Datei!J1658),Mapping!$A$5:$B$104,2,FALSE),"#NOMAP#")))="#NOMAP#","Standard","Mapping"))</f>
        <v/>
      </c>
    </row>
    <row r="1659" spans="27:27" x14ac:dyDescent="0.25">
      <c r="AA1659" t="str">
        <f>IF(Datei!$G1659="","",IF(IFERROR(VLOOKUP(Datei!J1659,Mapping!$A$5:$B$104,2,FALSE),IFERROR(VLOOKUP(Datei!J1659&amp;"",Mapping!$A$5:$B$104,2,FALSE),IFERROR(VLOOKUP(VALUE(Datei!J1659),Mapping!$A$5:$B$104,2,FALSE),"#NOMAP#")))="#NOMAP#","Standard","Mapping"))</f>
        <v/>
      </c>
    </row>
    <row r="1660" spans="27:27" x14ac:dyDescent="0.25">
      <c r="AA1660" t="str">
        <f>IF(Datei!$G1660="","",IF(IFERROR(VLOOKUP(Datei!J1660,Mapping!$A$5:$B$104,2,FALSE),IFERROR(VLOOKUP(Datei!J1660&amp;"",Mapping!$A$5:$B$104,2,FALSE),IFERROR(VLOOKUP(VALUE(Datei!J1660),Mapping!$A$5:$B$104,2,FALSE),"#NOMAP#")))="#NOMAP#","Standard","Mapping"))</f>
        <v/>
      </c>
    </row>
    <row r="1661" spans="27:27" x14ac:dyDescent="0.25">
      <c r="AA1661" t="str">
        <f>IF(Datei!$G1661="","",IF(IFERROR(VLOOKUP(Datei!J1661,Mapping!$A$5:$B$104,2,FALSE),IFERROR(VLOOKUP(Datei!J1661&amp;"",Mapping!$A$5:$B$104,2,FALSE),IFERROR(VLOOKUP(VALUE(Datei!J1661),Mapping!$A$5:$B$104,2,FALSE),"#NOMAP#")))="#NOMAP#","Standard","Mapping"))</f>
        <v/>
      </c>
    </row>
    <row r="1662" spans="27:27" x14ac:dyDescent="0.25">
      <c r="AA1662" t="str">
        <f>IF(Datei!$G1662="","",IF(IFERROR(VLOOKUP(Datei!J1662,Mapping!$A$5:$B$104,2,FALSE),IFERROR(VLOOKUP(Datei!J1662&amp;"",Mapping!$A$5:$B$104,2,FALSE),IFERROR(VLOOKUP(VALUE(Datei!J1662),Mapping!$A$5:$B$104,2,FALSE),"#NOMAP#")))="#NOMAP#","Standard","Mapping"))</f>
        <v/>
      </c>
    </row>
    <row r="1663" spans="27:27" x14ac:dyDescent="0.25">
      <c r="AA1663" t="str">
        <f>IF(Datei!$G1663="","",IF(IFERROR(VLOOKUP(Datei!J1663,Mapping!$A$5:$B$104,2,FALSE),IFERROR(VLOOKUP(Datei!J1663&amp;"",Mapping!$A$5:$B$104,2,FALSE),IFERROR(VLOOKUP(VALUE(Datei!J1663),Mapping!$A$5:$B$104,2,FALSE),"#NOMAP#")))="#NOMAP#","Standard","Mapping"))</f>
        <v/>
      </c>
    </row>
    <row r="1664" spans="27:27" x14ac:dyDescent="0.25">
      <c r="AA1664" t="str">
        <f>IF(Datei!$G1664="","",IF(IFERROR(VLOOKUP(Datei!J1664,Mapping!$A$5:$B$104,2,FALSE),IFERROR(VLOOKUP(Datei!J1664&amp;"",Mapping!$A$5:$B$104,2,FALSE),IFERROR(VLOOKUP(VALUE(Datei!J1664),Mapping!$A$5:$B$104,2,FALSE),"#NOMAP#")))="#NOMAP#","Standard","Mapping"))</f>
        <v/>
      </c>
    </row>
    <row r="1665" spans="27:27" x14ac:dyDescent="0.25">
      <c r="AA1665" t="str">
        <f>IF(Datei!$G1665="","",IF(IFERROR(VLOOKUP(Datei!J1665,Mapping!$A$5:$B$104,2,FALSE),IFERROR(VLOOKUP(Datei!J1665&amp;"",Mapping!$A$5:$B$104,2,FALSE),IFERROR(VLOOKUP(VALUE(Datei!J1665),Mapping!$A$5:$B$104,2,FALSE),"#NOMAP#")))="#NOMAP#","Standard","Mapping"))</f>
        <v/>
      </c>
    </row>
    <row r="1666" spans="27:27" x14ac:dyDescent="0.25">
      <c r="AA1666" t="str">
        <f>IF(Datei!$G1666="","",IF(IFERROR(VLOOKUP(Datei!J1666,Mapping!$A$5:$B$104,2,FALSE),IFERROR(VLOOKUP(Datei!J1666&amp;"",Mapping!$A$5:$B$104,2,FALSE),IFERROR(VLOOKUP(VALUE(Datei!J1666),Mapping!$A$5:$B$104,2,FALSE),"#NOMAP#")))="#NOMAP#","Standard","Mapping"))</f>
        <v/>
      </c>
    </row>
    <row r="1667" spans="27:27" x14ac:dyDescent="0.25">
      <c r="AA1667" t="str">
        <f>IF(Datei!$G1667="","",IF(IFERROR(VLOOKUP(Datei!J1667,Mapping!$A$5:$B$104,2,FALSE),IFERROR(VLOOKUP(Datei!J1667&amp;"",Mapping!$A$5:$B$104,2,FALSE),IFERROR(VLOOKUP(VALUE(Datei!J1667),Mapping!$A$5:$B$104,2,FALSE),"#NOMAP#")))="#NOMAP#","Standard","Mapping"))</f>
        <v/>
      </c>
    </row>
    <row r="1668" spans="27:27" x14ac:dyDescent="0.25">
      <c r="AA1668" t="str">
        <f>IF(Datei!$G1668="","",IF(IFERROR(VLOOKUP(Datei!J1668,Mapping!$A$5:$B$104,2,FALSE),IFERROR(VLOOKUP(Datei!J1668&amp;"",Mapping!$A$5:$B$104,2,FALSE),IFERROR(VLOOKUP(VALUE(Datei!J1668),Mapping!$A$5:$B$104,2,FALSE),"#NOMAP#")))="#NOMAP#","Standard","Mapping"))</f>
        <v/>
      </c>
    </row>
    <row r="1669" spans="27:27" x14ac:dyDescent="0.25">
      <c r="AA1669" t="str">
        <f>IF(Datei!$G1669="","",IF(IFERROR(VLOOKUP(Datei!J1669,Mapping!$A$5:$B$104,2,FALSE),IFERROR(VLOOKUP(Datei!J1669&amp;"",Mapping!$A$5:$B$104,2,FALSE),IFERROR(VLOOKUP(VALUE(Datei!J1669),Mapping!$A$5:$B$104,2,FALSE),"#NOMAP#")))="#NOMAP#","Standard","Mapping"))</f>
        <v/>
      </c>
    </row>
    <row r="1670" spans="27:27" x14ac:dyDescent="0.25">
      <c r="AA1670" t="str">
        <f>IF(Datei!$G1670="","",IF(IFERROR(VLOOKUP(Datei!J1670,Mapping!$A$5:$B$104,2,FALSE),IFERROR(VLOOKUP(Datei!J1670&amp;"",Mapping!$A$5:$B$104,2,FALSE),IFERROR(VLOOKUP(VALUE(Datei!J1670),Mapping!$A$5:$B$104,2,FALSE),"#NOMAP#")))="#NOMAP#","Standard","Mapping"))</f>
        <v/>
      </c>
    </row>
    <row r="1671" spans="27:27" x14ac:dyDescent="0.25">
      <c r="AA1671" t="str">
        <f>IF(Datei!$G1671="","",IF(IFERROR(VLOOKUP(Datei!J1671,Mapping!$A$5:$B$104,2,FALSE),IFERROR(VLOOKUP(Datei!J1671&amp;"",Mapping!$A$5:$B$104,2,FALSE),IFERROR(VLOOKUP(VALUE(Datei!J1671),Mapping!$A$5:$B$104,2,FALSE),"#NOMAP#")))="#NOMAP#","Standard","Mapping"))</f>
        <v/>
      </c>
    </row>
    <row r="1672" spans="27:27" x14ac:dyDescent="0.25">
      <c r="AA1672" t="str">
        <f>IF(Datei!$G1672="","",IF(IFERROR(VLOOKUP(Datei!J1672,Mapping!$A$5:$B$104,2,FALSE),IFERROR(VLOOKUP(Datei!J1672&amp;"",Mapping!$A$5:$B$104,2,FALSE),IFERROR(VLOOKUP(VALUE(Datei!J1672),Mapping!$A$5:$B$104,2,FALSE),"#NOMAP#")))="#NOMAP#","Standard","Mapping"))</f>
        <v/>
      </c>
    </row>
    <row r="1673" spans="27:27" x14ac:dyDescent="0.25">
      <c r="AA1673" t="str">
        <f>IF(Datei!$G1673="","",IF(IFERROR(VLOOKUP(Datei!J1673,Mapping!$A$5:$B$104,2,FALSE),IFERROR(VLOOKUP(Datei!J1673&amp;"",Mapping!$A$5:$B$104,2,FALSE),IFERROR(VLOOKUP(VALUE(Datei!J1673),Mapping!$A$5:$B$104,2,FALSE),"#NOMAP#")))="#NOMAP#","Standard","Mapping"))</f>
        <v/>
      </c>
    </row>
    <row r="1674" spans="27:27" x14ac:dyDescent="0.25">
      <c r="AA1674" t="str">
        <f>IF(Datei!$G1674="","",IF(IFERROR(VLOOKUP(Datei!J1674,Mapping!$A$5:$B$104,2,FALSE),IFERROR(VLOOKUP(Datei!J1674&amp;"",Mapping!$A$5:$B$104,2,FALSE),IFERROR(VLOOKUP(VALUE(Datei!J1674),Mapping!$A$5:$B$104,2,FALSE),"#NOMAP#")))="#NOMAP#","Standard","Mapping"))</f>
        <v/>
      </c>
    </row>
    <row r="1675" spans="27:27" x14ac:dyDescent="0.25">
      <c r="AA1675" t="str">
        <f>IF(Datei!$G1675="","",IF(IFERROR(VLOOKUP(Datei!J1675,Mapping!$A$5:$B$104,2,FALSE),IFERROR(VLOOKUP(Datei!J1675&amp;"",Mapping!$A$5:$B$104,2,FALSE),IFERROR(VLOOKUP(VALUE(Datei!J1675),Mapping!$A$5:$B$104,2,FALSE),"#NOMAP#")))="#NOMAP#","Standard","Mapping"))</f>
        <v/>
      </c>
    </row>
    <row r="1676" spans="27:27" x14ac:dyDescent="0.25">
      <c r="AA1676" t="str">
        <f>IF(Datei!$G1676="","",IF(IFERROR(VLOOKUP(Datei!J1676,Mapping!$A$5:$B$104,2,FALSE),IFERROR(VLOOKUP(Datei!J1676&amp;"",Mapping!$A$5:$B$104,2,FALSE),IFERROR(VLOOKUP(VALUE(Datei!J1676),Mapping!$A$5:$B$104,2,FALSE),"#NOMAP#")))="#NOMAP#","Standard","Mapping"))</f>
        <v/>
      </c>
    </row>
    <row r="1677" spans="27:27" x14ac:dyDescent="0.25">
      <c r="AA1677" t="str">
        <f>IF(Datei!$G1677="","",IF(IFERROR(VLOOKUP(Datei!J1677,Mapping!$A$5:$B$104,2,FALSE),IFERROR(VLOOKUP(Datei!J1677&amp;"",Mapping!$A$5:$B$104,2,FALSE),IFERROR(VLOOKUP(VALUE(Datei!J1677),Mapping!$A$5:$B$104,2,FALSE),"#NOMAP#")))="#NOMAP#","Standard","Mapping"))</f>
        <v/>
      </c>
    </row>
    <row r="1678" spans="27:27" x14ac:dyDescent="0.25">
      <c r="AA1678" t="str">
        <f>IF(Datei!$G1678="","",IF(IFERROR(VLOOKUP(Datei!J1678,Mapping!$A$5:$B$104,2,FALSE),IFERROR(VLOOKUP(Datei!J1678&amp;"",Mapping!$A$5:$B$104,2,FALSE),IFERROR(VLOOKUP(VALUE(Datei!J1678),Mapping!$A$5:$B$104,2,FALSE),"#NOMAP#")))="#NOMAP#","Standard","Mapping"))</f>
        <v/>
      </c>
    </row>
    <row r="1679" spans="27:27" x14ac:dyDescent="0.25">
      <c r="AA1679" t="str">
        <f>IF(Datei!$G1679="","",IF(IFERROR(VLOOKUP(Datei!J1679,Mapping!$A$5:$B$104,2,FALSE),IFERROR(VLOOKUP(Datei!J1679&amp;"",Mapping!$A$5:$B$104,2,FALSE),IFERROR(VLOOKUP(VALUE(Datei!J1679),Mapping!$A$5:$B$104,2,FALSE),"#NOMAP#")))="#NOMAP#","Standard","Mapping"))</f>
        <v/>
      </c>
    </row>
    <row r="1680" spans="27:27" x14ac:dyDescent="0.25">
      <c r="AA1680" t="str">
        <f>IF(Datei!$G1680="","",IF(IFERROR(VLOOKUP(Datei!J1680,Mapping!$A$5:$B$104,2,FALSE),IFERROR(VLOOKUP(Datei!J1680&amp;"",Mapping!$A$5:$B$104,2,FALSE),IFERROR(VLOOKUP(VALUE(Datei!J1680),Mapping!$A$5:$B$104,2,FALSE),"#NOMAP#")))="#NOMAP#","Standard","Mapping"))</f>
        <v/>
      </c>
    </row>
    <row r="1681" spans="27:27" x14ac:dyDescent="0.25">
      <c r="AA1681" t="str">
        <f>IF(Datei!$G1681="","",IF(IFERROR(VLOOKUP(Datei!J1681,Mapping!$A$5:$B$104,2,FALSE),IFERROR(VLOOKUP(Datei!J1681&amp;"",Mapping!$A$5:$B$104,2,FALSE),IFERROR(VLOOKUP(VALUE(Datei!J1681),Mapping!$A$5:$B$104,2,FALSE),"#NOMAP#")))="#NOMAP#","Standard","Mapping"))</f>
        <v/>
      </c>
    </row>
    <row r="1682" spans="27:27" x14ac:dyDescent="0.25">
      <c r="AA1682" t="str">
        <f>IF(Datei!$G1682="","",IF(IFERROR(VLOOKUP(Datei!J1682,Mapping!$A$5:$B$104,2,FALSE),IFERROR(VLOOKUP(Datei!J1682&amp;"",Mapping!$A$5:$B$104,2,FALSE),IFERROR(VLOOKUP(VALUE(Datei!J1682),Mapping!$A$5:$B$104,2,FALSE),"#NOMAP#")))="#NOMAP#","Standard","Mapping"))</f>
        <v/>
      </c>
    </row>
    <row r="1683" spans="27:27" x14ac:dyDescent="0.25">
      <c r="AA1683" t="str">
        <f>IF(Datei!$G1683="","",IF(IFERROR(VLOOKUP(Datei!J1683,Mapping!$A$5:$B$104,2,FALSE),IFERROR(VLOOKUP(Datei!J1683&amp;"",Mapping!$A$5:$B$104,2,FALSE),IFERROR(VLOOKUP(VALUE(Datei!J1683),Mapping!$A$5:$B$104,2,FALSE),"#NOMAP#")))="#NOMAP#","Standard","Mapping"))</f>
        <v/>
      </c>
    </row>
    <row r="1684" spans="27:27" x14ac:dyDescent="0.25">
      <c r="AA1684" t="str">
        <f>IF(Datei!$G1684="","",IF(IFERROR(VLOOKUP(Datei!J1684,Mapping!$A$5:$B$104,2,FALSE),IFERROR(VLOOKUP(Datei!J1684&amp;"",Mapping!$A$5:$B$104,2,FALSE),IFERROR(VLOOKUP(VALUE(Datei!J1684),Mapping!$A$5:$B$104,2,FALSE),"#NOMAP#")))="#NOMAP#","Standard","Mapping"))</f>
        <v/>
      </c>
    </row>
    <row r="1685" spans="27:27" x14ac:dyDescent="0.25">
      <c r="AA1685" t="str">
        <f>IF(Datei!$G1685="","",IF(IFERROR(VLOOKUP(Datei!J1685,Mapping!$A$5:$B$104,2,FALSE),IFERROR(VLOOKUP(Datei!J1685&amp;"",Mapping!$A$5:$B$104,2,FALSE),IFERROR(VLOOKUP(VALUE(Datei!J1685),Mapping!$A$5:$B$104,2,FALSE),"#NOMAP#")))="#NOMAP#","Standard","Mapping"))</f>
        <v/>
      </c>
    </row>
    <row r="1686" spans="27:27" x14ac:dyDescent="0.25">
      <c r="AA1686" t="str">
        <f>IF(Datei!$G1686="","",IF(IFERROR(VLOOKUP(Datei!J1686,Mapping!$A$5:$B$104,2,FALSE),IFERROR(VLOOKUP(Datei!J1686&amp;"",Mapping!$A$5:$B$104,2,FALSE),IFERROR(VLOOKUP(VALUE(Datei!J1686),Mapping!$A$5:$B$104,2,FALSE),"#NOMAP#")))="#NOMAP#","Standard","Mapping"))</f>
        <v/>
      </c>
    </row>
    <row r="1687" spans="27:27" x14ac:dyDescent="0.25">
      <c r="AA1687" t="str">
        <f>IF(Datei!$G1687="","",IF(IFERROR(VLOOKUP(Datei!J1687,Mapping!$A$5:$B$104,2,FALSE),IFERROR(VLOOKUP(Datei!J1687&amp;"",Mapping!$A$5:$B$104,2,FALSE),IFERROR(VLOOKUP(VALUE(Datei!J1687),Mapping!$A$5:$B$104,2,FALSE),"#NOMAP#")))="#NOMAP#","Standard","Mapping"))</f>
        <v/>
      </c>
    </row>
    <row r="1688" spans="27:27" x14ac:dyDescent="0.25">
      <c r="AA1688" t="str">
        <f>IF(Datei!$G1688="","",IF(IFERROR(VLOOKUP(Datei!J1688,Mapping!$A$5:$B$104,2,FALSE),IFERROR(VLOOKUP(Datei!J1688&amp;"",Mapping!$A$5:$B$104,2,FALSE),IFERROR(VLOOKUP(VALUE(Datei!J1688),Mapping!$A$5:$B$104,2,FALSE),"#NOMAP#")))="#NOMAP#","Standard","Mapping"))</f>
        <v/>
      </c>
    </row>
    <row r="1689" spans="27:27" x14ac:dyDescent="0.25">
      <c r="AA1689" t="str">
        <f>IF(Datei!$G1689="","",IF(IFERROR(VLOOKUP(Datei!J1689,Mapping!$A$5:$B$104,2,FALSE),IFERROR(VLOOKUP(Datei!J1689&amp;"",Mapping!$A$5:$B$104,2,FALSE),IFERROR(VLOOKUP(VALUE(Datei!J1689),Mapping!$A$5:$B$104,2,FALSE),"#NOMAP#")))="#NOMAP#","Standard","Mapping"))</f>
        <v/>
      </c>
    </row>
    <row r="1690" spans="27:27" x14ac:dyDescent="0.25">
      <c r="AA1690" t="str">
        <f>IF(Datei!$G1690="","",IF(IFERROR(VLOOKUP(Datei!J1690,Mapping!$A$5:$B$104,2,FALSE),IFERROR(VLOOKUP(Datei!J1690&amp;"",Mapping!$A$5:$B$104,2,FALSE),IFERROR(VLOOKUP(VALUE(Datei!J1690),Mapping!$A$5:$B$104,2,FALSE),"#NOMAP#")))="#NOMAP#","Standard","Mapping"))</f>
        <v/>
      </c>
    </row>
    <row r="1691" spans="27:27" x14ac:dyDescent="0.25">
      <c r="AA1691" t="str">
        <f>IF(Datei!$G1691="","",IF(IFERROR(VLOOKUP(Datei!J1691,Mapping!$A$5:$B$104,2,FALSE),IFERROR(VLOOKUP(Datei!J1691&amp;"",Mapping!$A$5:$B$104,2,FALSE),IFERROR(VLOOKUP(VALUE(Datei!J1691),Mapping!$A$5:$B$104,2,FALSE),"#NOMAP#")))="#NOMAP#","Standard","Mapping"))</f>
        <v/>
      </c>
    </row>
    <row r="1692" spans="27:27" x14ac:dyDescent="0.25">
      <c r="AA1692" t="str">
        <f>IF(Datei!$G1692="","",IF(IFERROR(VLOOKUP(Datei!J1692,Mapping!$A$5:$B$104,2,FALSE),IFERROR(VLOOKUP(Datei!J1692&amp;"",Mapping!$A$5:$B$104,2,FALSE),IFERROR(VLOOKUP(VALUE(Datei!J1692),Mapping!$A$5:$B$104,2,FALSE),"#NOMAP#")))="#NOMAP#","Standard","Mapping"))</f>
        <v/>
      </c>
    </row>
    <row r="1693" spans="27:27" x14ac:dyDescent="0.25">
      <c r="AA1693" t="str">
        <f>IF(Datei!$G1693="","",IF(IFERROR(VLOOKUP(Datei!J1693,Mapping!$A$5:$B$104,2,FALSE),IFERROR(VLOOKUP(Datei!J1693&amp;"",Mapping!$A$5:$B$104,2,FALSE),IFERROR(VLOOKUP(VALUE(Datei!J1693),Mapping!$A$5:$B$104,2,FALSE),"#NOMAP#")))="#NOMAP#","Standard","Mapping"))</f>
        <v/>
      </c>
    </row>
    <row r="1694" spans="27:27" x14ac:dyDescent="0.25">
      <c r="AA1694" t="str">
        <f>IF(Datei!$G1694="","",IF(IFERROR(VLOOKUP(Datei!J1694,Mapping!$A$5:$B$104,2,FALSE),IFERROR(VLOOKUP(Datei!J1694&amp;"",Mapping!$A$5:$B$104,2,FALSE),IFERROR(VLOOKUP(VALUE(Datei!J1694),Mapping!$A$5:$B$104,2,FALSE),"#NOMAP#")))="#NOMAP#","Standard","Mapping"))</f>
        <v/>
      </c>
    </row>
    <row r="1695" spans="27:27" x14ac:dyDescent="0.25">
      <c r="AA1695" t="str">
        <f>IF(Datei!$G1695="","",IF(IFERROR(VLOOKUP(Datei!J1695,Mapping!$A$5:$B$104,2,FALSE),IFERROR(VLOOKUP(Datei!J1695&amp;"",Mapping!$A$5:$B$104,2,FALSE),IFERROR(VLOOKUP(VALUE(Datei!J1695),Mapping!$A$5:$B$104,2,FALSE),"#NOMAP#")))="#NOMAP#","Standard","Mapping"))</f>
        <v/>
      </c>
    </row>
    <row r="1696" spans="27:27" x14ac:dyDescent="0.25">
      <c r="AA1696" t="str">
        <f>IF(Datei!$G1696="","",IF(IFERROR(VLOOKUP(Datei!J1696,Mapping!$A$5:$B$104,2,FALSE),IFERROR(VLOOKUP(Datei!J1696&amp;"",Mapping!$A$5:$B$104,2,FALSE),IFERROR(VLOOKUP(VALUE(Datei!J1696),Mapping!$A$5:$B$104,2,FALSE),"#NOMAP#")))="#NOMAP#","Standard","Mapping"))</f>
        <v/>
      </c>
    </row>
    <row r="1697" spans="27:27" x14ac:dyDescent="0.25">
      <c r="AA1697" t="str">
        <f>IF(Datei!$G1697="","",IF(IFERROR(VLOOKUP(Datei!J1697,Mapping!$A$5:$B$104,2,FALSE),IFERROR(VLOOKUP(Datei!J1697&amp;"",Mapping!$A$5:$B$104,2,FALSE),IFERROR(VLOOKUP(VALUE(Datei!J1697),Mapping!$A$5:$B$104,2,FALSE),"#NOMAP#")))="#NOMAP#","Standard","Mapping"))</f>
        <v/>
      </c>
    </row>
    <row r="1698" spans="27:27" x14ac:dyDescent="0.25">
      <c r="AA1698" t="str">
        <f>IF(Datei!$G1698="","",IF(IFERROR(VLOOKUP(Datei!J1698,Mapping!$A$5:$B$104,2,FALSE),IFERROR(VLOOKUP(Datei!J1698&amp;"",Mapping!$A$5:$B$104,2,FALSE),IFERROR(VLOOKUP(VALUE(Datei!J1698),Mapping!$A$5:$B$104,2,FALSE),"#NOMAP#")))="#NOMAP#","Standard","Mapping"))</f>
        <v/>
      </c>
    </row>
    <row r="1699" spans="27:27" x14ac:dyDescent="0.25">
      <c r="AA1699" t="str">
        <f>IF(Datei!$G1699="","",IF(IFERROR(VLOOKUP(Datei!J1699,Mapping!$A$5:$B$104,2,FALSE),IFERROR(VLOOKUP(Datei!J1699&amp;"",Mapping!$A$5:$B$104,2,FALSE),IFERROR(VLOOKUP(VALUE(Datei!J1699),Mapping!$A$5:$B$104,2,FALSE),"#NOMAP#")))="#NOMAP#","Standard","Mapping"))</f>
        <v/>
      </c>
    </row>
    <row r="1700" spans="27:27" x14ac:dyDescent="0.25">
      <c r="AA1700" t="str">
        <f>IF(Datei!$G1700="","",IF(IFERROR(VLOOKUP(Datei!J1700,Mapping!$A$5:$B$104,2,FALSE),IFERROR(VLOOKUP(Datei!J1700&amp;"",Mapping!$A$5:$B$104,2,FALSE),IFERROR(VLOOKUP(VALUE(Datei!J1700),Mapping!$A$5:$B$104,2,FALSE),"#NOMAP#")))="#NOMAP#","Standard","Mapping"))</f>
        <v/>
      </c>
    </row>
    <row r="1701" spans="27:27" x14ac:dyDescent="0.25">
      <c r="AA1701" t="str">
        <f>IF(Datei!$G1701="","",IF(IFERROR(VLOOKUP(Datei!J1701,Mapping!$A$5:$B$104,2,FALSE),IFERROR(VLOOKUP(Datei!J1701&amp;"",Mapping!$A$5:$B$104,2,FALSE),IFERROR(VLOOKUP(VALUE(Datei!J1701),Mapping!$A$5:$B$104,2,FALSE),"#NOMAP#")))="#NOMAP#","Standard","Mapping"))</f>
        <v/>
      </c>
    </row>
    <row r="1702" spans="27:27" x14ac:dyDescent="0.25">
      <c r="AA1702" t="str">
        <f>IF(Datei!$G1702="","",IF(IFERROR(VLOOKUP(Datei!J1702,Mapping!$A$5:$B$104,2,FALSE),IFERROR(VLOOKUP(Datei!J1702&amp;"",Mapping!$A$5:$B$104,2,FALSE),IFERROR(VLOOKUP(VALUE(Datei!J1702),Mapping!$A$5:$B$104,2,FALSE),"#NOMAP#")))="#NOMAP#","Standard","Mapping"))</f>
        <v/>
      </c>
    </row>
    <row r="1703" spans="27:27" x14ac:dyDescent="0.25">
      <c r="AA1703" t="str">
        <f>IF(Datei!$G1703="","",IF(IFERROR(VLOOKUP(Datei!J1703,Mapping!$A$5:$B$104,2,FALSE),IFERROR(VLOOKUP(Datei!J1703&amp;"",Mapping!$A$5:$B$104,2,FALSE),IFERROR(VLOOKUP(VALUE(Datei!J1703),Mapping!$A$5:$B$104,2,FALSE),"#NOMAP#")))="#NOMAP#","Standard","Mapping"))</f>
        <v/>
      </c>
    </row>
    <row r="1704" spans="27:27" x14ac:dyDescent="0.25">
      <c r="AA1704" t="str">
        <f>IF(Datei!$G1704="","",IF(IFERROR(VLOOKUP(Datei!J1704,Mapping!$A$5:$B$104,2,FALSE),IFERROR(VLOOKUP(Datei!J1704&amp;"",Mapping!$A$5:$B$104,2,FALSE),IFERROR(VLOOKUP(VALUE(Datei!J1704),Mapping!$A$5:$B$104,2,FALSE),"#NOMAP#")))="#NOMAP#","Standard","Mapping"))</f>
        <v/>
      </c>
    </row>
    <row r="1705" spans="27:27" x14ac:dyDescent="0.25">
      <c r="AA1705" t="str">
        <f>IF(Datei!$G1705="","",IF(IFERROR(VLOOKUP(Datei!J1705,Mapping!$A$5:$B$104,2,FALSE),IFERROR(VLOOKUP(Datei!J1705&amp;"",Mapping!$A$5:$B$104,2,FALSE),IFERROR(VLOOKUP(VALUE(Datei!J1705),Mapping!$A$5:$B$104,2,FALSE),"#NOMAP#")))="#NOMAP#","Standard","Mapping"))</f>
        <v/>
      </c>
    </row>
    <row r="1706" spans="27:27" x14ac:dyDescent="0.25">
      <c r="AA1706" t="str">
        <f>IF(Datei!$G1706="","",IF(IFERROR(VLOOKUP(Datei!J1706,Mapping!$A$5:$B$104,2,FALSE),IFERROR(VLOOKUP(Datei!J1706&amp;"",Mapping!$A$5:$B$104,2,FALSE),IFERROR(VLOOKUP(VALUE(Datei!J1706),Mapping!$A$5:$B$104,2,FALSE),"#NOMAP#")))="#NOMAP#","Standard","Mapping"))</f>
        <v/>
      </c>
    </row>
    <row r="1707" spans="27:27" x14ac:dyDescent="0.25">
      <c r="AA1707" t="str">
        <f>IF(Datei!$G1707="","",IF(IFERROR(VLOOKUP(Datei!J1707,Mapping!$A$5:$B$104,2,FALSE),IFERROR(VLOOKUP(Datei!J1707&amp;"",Mapping!$A$5:$B$104,2,FALSE),IFERROR(VLOOKUP(VALUE(Datei!J1707),Mapping!$A$5:$B$104,2,FALSE),"#NOMAP#")))="#NOMAP#","Standard","Mapping"))</f>
        <v/>
      </c>
    </row>
    <row r="1708" spans="27:27" x14ac:dyDescent="0.25">
      <c r="AA1708" t="str">
        <f>IF(Datei!$G1708="","",IF(IFERROR(VLOOKUP(Datei!J1708,Mapping!$A$5:$B$104,2,FALSE),IFERROR(VLOOKUP(Datei!J1708&amp;"",Mapping!$A$5:$B$104,2,FALSE),IFERROR(VLOOKUP(VALUE(Datei!J1708),Mapping!$A$5:$B$104,2,FALSE),"#NOMAP#")))="#NOMAP#","Standard","Mapping"))</f>
        <v/>
      </c>
    </row>
    <row r="1709" spans="27:27" x14ac:dyDescent="0.25">
      <c r="AA1709" t="str">
        <f>IF(Datei!$G1709="","",IF(IFERROR(VLOOKUP(Datei!J1709,Mapping!$A$5:$B$104,2,FALSE),IFERROR(VLOOKUP(Datei!J1709&amp;"",Mapping!$A$5:$B$104,2,FALSE),IFERROR(VLOOKUP(VALUE(Datei!J1709),Mapping!$A$5:$B$104,2,FALSE),"#NOMAP#")))="#NOMAP#","Standard","Mapping"))</f>
        <v/>
      </c>
    </row>
    <row r="1710" spans="27:27" x14ac:dyDescent="0.25">
      <c r="AA1710" t="str">
        <f>IF(Datei!$G1710="","",IF(IFERROR(VLOOKUP(Datei!J1710,Mapping!$A$5:$B$104,2,FALSE),IFERROR(VLOOKUP(Datei!J1710&amp;"",Mapping!$A$5:$B$104,2,FALSE),IFERROR(VLOOKUP(VALUE(Datei!J1710),Mapping!$A$5:$B$104,2,FALSE),"#NOMAP#")))="#NOMAP#","Standard","Mapping"))</f>
        <v/>
      </c>
    </row>
    <row r="1711" spans="27:27" x14ac:dyDescent="0.25">
      <c r="AA1711" t="str">
        <f>IF(Datei!$G1711="","",IF(IFERROR(VLOOKUP(Datei!J1711,Mapping!$A$5:$B$104,2,FALSE),IFERROR(VLOOKUP(Datei!J1711&amp;"",Mapping!$A$5:$B$104,2,FALSE),IFERROR(VLOOKUP(VALUE(Datei!J1711),Mapping!$A$5:$B$104,2,FALSE),"#NOMAP#")))="#NOMAP#","Standard","Mapping"))</f>
        <v/>
      </c>
    </row>
    <row r="1712" spans="27:27" x14ac:dyDescent="0.25">
      <c r="AA1712" t="str">
        <f>IF(Datei!$G1712="","",IF(IFERROR(VLOOKUP(Datei!J1712,Mapping!$A$5:$B$104,2,FALSE),IFERROR(VLOOKUP(Datei!J1712&amp;"",Mapping!$A$5:$B$104,2,FALSE),IFERROR(VLOOKUP(VALUE(Datei!J1712),Mapping!$A$5:$B$104,2,FALSE),"#NOMAP#")))="#NOMAP#","Standard","Mapping"))</f>
        <v/>
      </c>
    </row>
    <row r="1713" spans="27:27" x14ac:dyDescent="0.25">
      <c r="AA1713" t="str">
        <f>IF(Datei!$G1713="","",IF(IFERROR(VLOOKUP(Datei!J1713,Mapping!$A$5:$B$104,2,FALSE),IFERROR(VLOOKUP(Datei!J1713&amp;"",Mapping!$A$5:$B$104,2,FALSE),IFERROR(VLOOKUP(VALUE(Datei!J1713),Mapping!$A$5:$B$104,2,FALSE),"#NOMAP#")))="#NOMAP#","Standard","Mapping"))</f>
        <v/>
      </c>
    </row>
    <row r="1714" spans="27:27" x14ac:dyDescent="0.25">
      <c r="AA1714" t="str">
        <f>IF(Datei!$G1714="","",IF(IFERROR(VLOOKUP(Datei!J1714,Mapping!$A$5:$B$104,2,FALSE),IFERROR(VLOOKUP(Datei!J1714&amp;"",Mapping!$A$5:$B$104,2,FALSE),IFERROR(VLOOKUP(VALUE(Datei!J1714),Mapping!$A$5:$B$104,2,FALSE),"#NOMAP#")))="#NOMAP#","Standard","Mapping"))</f>
        <v/>
      </c>
    </row>
    <row r="1715" spans="27:27" x14ac:dyDescent="0.25">
      <c r="AA1715" t="str">
        <f>IF(Datei!$G1715="","",IF(IFERROR(VLOOKUP(Datei!J1715,Mapping!$A$5:$B$104,2,FALSE),IFERROR(VLOOKUP(Datei!J1715&amp;"",Mapping!$A$5:$B$104,2,FALSE),IFERROR(VLOOKUP(VALUE(Datei!J1715),Mapping!$A$5:$B$104,2,FALSE),"#NOMAP#")))="#NOMAP#","Standard","Mapping"))</f>
        <v/>
      </c>
    </row>
    <row r="1716" spans="27:27" x14ac:dyDescent="0.25">
      <c r="AA1716" t="str">
        <f>IF(Datei!$G1716="","",IF(IFERROR(VLOOKUP(Datei!J1716,Mapping!$A$5:$B$104,2,FALSE),IFERROR(VLOOKUP(Datei!J1716&amp;"",Mapping!$A$5:$B$104,2,FALSE),IFERROR(VLOOKUP(VALUE(Datei!J1716),Mapping!$A$5:$B$104,2,FALSE),"#NOMAP#")))="#NOMAP#","Standard","Mapping"))</f>
        <v/>
      </c>
    </row>
    <row r="1717" spans="27:27" x14ac:dyDescent="0.25">
      <c r="AA1717" t="str">
        <f>IF(Datei!$G1717="","",IF(IFERROR(VLOOKUP(Datei!J1717,Mapping!$A$5:$B$104,2,FALSE),IFERROR(VLOOKUP(Datei!J1717&amp;"",Mapping!$A$5:$B$104,2,FALSE),IFERROR(VLOOKUP(VALUE(Datei!J1717),Mapping!$A$5:$B$104,2,FALSE),"#NOMAP#")))="#NOMAP#","Standard","Mapping"))</f>
        <v/>
      </c>
    </row>
    <row r="1718" spans="27:27" x14ac:dyDescent="0.25">
      <c r="AA1718" t="str">
        <f>IF(Datei!$G1718="","",IF(IFERROR(VLOOKUP(Datei!J1718,Mapping!$A$5:$B$104,2,FALSE),IFERROR(VLOOKUP(Datei!J1718&amp;"",Mapping!$A$5:$B$104,2,FALSE),IFERROR(VLOOKUP(VALUE(Datei!J1718),Mapping!$A$5:$B$104,2,FALSE),"#NOMAP#")))="#NOMAP#","Standard","Mapping"))</f>
        <v/>
      </c>
    </row>
    <row r="1719" spans="27:27" x14ac:dyDescent="0.25">
      <c r="AA1719" t="str">
        <f>IF(Datei!$G1719="","",IF(IFERROR(VLOOKUP(Datei!J1719,Mapping!$A$5:$B$104,2,FALSE),IFERROR(VLOOKUP(Datei!J1719&amp;"",Mapping!$A$5:$B$104,2,FALSE),IFERROR(VLOOKUP(VALUE(Datei!J1719),Mapping!$A$5:$B$104,2,FALSE),"#NOMAP#")))="#NOMAP#","Standard","Mapping"))</f>
        <v/>
      </c>
    </row>
    <row r="1720" spans="27:27" x14ac:dyDescent="0.25">
      <c r="AA1720" t="str">
        <f>IF(Datei!$G1720="","",IF(IFERROR(VLOOKUP(Datei!J1720,Mapping!$A$5:$B$104,2,FALSE),IFERROR(VLOOKUP(Datei!J1720&amp;"",Mapping!$A$5:$B$104,2,FALSE),IFERROR(VLOOKUP(VALUE(Datei!J1720),Mapping!$A$5:$B$104,2,FALSE),"#NOMAP#")))="#NOMAP#","Standard","Mapping"))</f>
        <v/>
      </c>
    </row>
    <row r="1721" spans="27:27" x14ac:dyDescent="0.25">
      <c r="AA1721" t="str">
        <f>IF(Datei!$G1721="","",IF(IFERROR(VLOOKUP(Datei!J1721,Mapping!$A$5:$B$104,2,FALSE),IFERROR(VLOOKUP(Datei!J1721&amp;"",Mapping!$A$5:$B$104,2,FALSE),IFERROR(VLOOKUP(VALUE(Datei!J1721),Mapping!$A$5:$B$104,2,FALSE),"#NOMAP#")))="#NOMAP#","Standard","Mapping"))</f>
        <v/>
      </c>
    </row>
    <row r="1722" spans="27:27" x14ac:dyDescent="0.25">
      <c r="AA1722" t="str">
        <f>IF(Datei!$G1722="","",IF(IFERROR(VLOOKUP(Datei!J1722,Mapping!$A$5:$B$104,2,FALSE),IFERROR(VLOOKUP(Datei!J1722&amp;"",Mapping!$A$5:$B$104,2,FALSE),IFERROR(VLOOKUP(VALUE(Datei!J1722),Mapping!$A$5:$B$104,2,FALSE),"#NOMAP#")))="#NOMAP#","Standard","Mapping"))</f>
        <v/>
      </c>
    </row>
    <row r="1723" spans="27:27" x14ac:dyDescent="0.25">
      <c r="AA1723" t="str">
        <f>IF(Datei!$G1723="","",IF(IFERROR(VLOOKUP(Datei!J1723,Mapping!$A$5:$B$104,2,FALSE),IFERROR(VLOOKUP(Datei!J1723&amp;"",Mapping!$A$5:$B$104,2,FALSE),IFERROR(VLOOKUP(VALUE(Datei!J1723),Mapping!$A$5:$B$104,2,FALSE),"#NOMAP#")))="#NOMAP#","Standard","Mapping"))</f>
        <v/>
      </c>
    </row>
    <row r="1724" spans="27:27" x14ac:dyDescent="0.25">
      <c r="AA1724" t="str">
        <f>IF(Datei!$G1724="","",IF(IFERROR(VLOOKUP(Datei!J1724,Mapping!$A$5:$B$104,2,FALSE),IFERROR(VLOOKUP(Datei!J1724&amp;"",Mapping!$A$5:$B$104,2,FALSE),IFERROR(VLOOKUP(VALUE(Datei!J1724),Mapping!$A$5:$B$104,2,FALSE),"#NOMAP#")))="#NOMAP#","Standard","Mapping"))</f>
        <v/>
      </c>
    </row>
    <row r="1725" spans="27:27" x14ac:dyDescent="0.25">
      <c r="AA1725" t="str">
        <f>IF(Datei!$G1725="","",IF(IFERROR(VLOOKUP(Datei!J1725,Mapping!$A$5:$B$104,2,FALSE),IFERROR(VLOOKUP(Datei!J1725&amp;"",Mapping!$A$5:$B$104,2,FALSE),IFERROR(VLOOKUP(VALUE(Datei!J1725),Mapping!$A$5:$B$104,2,FALSE),"#NOMAP#")))="#NOMAP#","Standard","Mapping"))</f>
        <v/>
      </c>
    </row>
    <row r="1726" spans="27:27" x14ac:dyDescent="0.25">
      <c r="AA1726" t="str">
        <f>IF(Datei!$G1726="","",IF(IFERROR(VLOOKUP(Datei!J1726,Mapping!$A$5:$B$104,2,FALSE),IFERROR(VLOOKUP(Datei!J1726&amp;"",Mapping!$A$5:$B$104,2,FALSE),IFERROR(VLOOKUP(VALUE(Datei!J1726),Mapping!$A$5:$B$104,2,FALSE),"#NOMAP#")))="#NOMAP#","Standard","Mapping"))</f>
        <v/>
      </c>
    </row>
    <row r="1727" spans="27:27" x14ac:dyDescent="0.25">
      <c r="AA1727" t="str">
        <f>IF(Datei!$G1727="","",IF(IFERROR(VLOOKUP(Datei!J1727,Mapping!$A$5:$B$104,2,FALSE),IFERROR(VLOOKUP(Datei!J1727&amp;"",Mapping!$A$5:$B$104,2,FALSE),IFERROR(VLOOKUP(VALUE(Datei!J1727),Mapping!$A$5:$B$104,2,FALSE),"#NOMAP#")))="#NOMAP#","Standard","Mapping"))</f>
        <v/>
      </c>
    </row>
    <row r="1728" spans="27:27" x14ac:dyDescent="0.25">
      <c r="AA1728" t="str">
        <f>IF(Datei!$G1728="","",IF(IFERROR(VLOOKUP(Datei!J1728,Mapping!$A$5:$B$104,2,FALSE),IFERROR(VLOOKUP(Datei!J1728&amp;"",Mapping!$A$5:$B$104,2,FALSE),IFERROR(VLOOKUP(VALUE(Datei!J1728),Mapping!$A$5:$B$104,2,FALSE),"#NOMAP#")))="#NOMAP#","Standard","Mapping"))</f>
        <v/>
      </c>
    </row>
    <row r="1729" spans="27:27" x14ac:dyDescent="0.25">
      <c r="AA1729" t="str">
        <f>IF(Datei!$G1729="","",IF(IFERROR(VLOOKUP(Datei!J1729,Mapping!$A$5:$B$104,2,FALSE),IFERROR(VLOOKUP(Datei!J1729&amp;"",Mapping!$A$5:$B$104,2,FALSE),IFERROR(VLOOKUP(VALUE(Datei!J1729),Mapping!$A$5:$B$104,2,FALSE),"#NOMAP#")))="#NOMAP#","Standard","Mapping"))</f>
        <v/>
      </c>
    </row>
    <row r="1730" spans="27:27" x14ac:dyDescent="0.25">
      <c r="AA1730" t="str">
        <f>IF(Datei!$G1730="","",IF(IFERROR(VLOOKUP(Datei!J1730,Mapping!$A$5:$B$104,2,FALSE),IFERROR(VLOOKUP(Datei!J1730&amp;"",Mapping!$A$5:$B$104,2,FALSE),IFERROR(VLOOKUP(VALUE(Datei!J1730),Mapping!$A$5:$B$104,2,FALSE),"#NOMAP#")))="#NOMAP#","Standard","Mapping"))</f>
        <v/>
      </c>
    </row>
    <row r="1731" spans="27:27" x14ac:dyDescent="0.25">
      <c r="AA1731" t="str">
        <f>IF(Datei!$G1731="","",IF(IFERROR(VLOOKUP(Datei!J1731,Mapping!$A$5:$B$104,2,FALSE),IFERROR(VLOOKUP(Datei!J1731&amp;"",Mapping!$A$5:$B$104,2,FALSE),IFERROR(VLOOKUP(VALUE(Datei!J1731),Mapping!$A$5:$B$104,2,FALSE),"#NOMAP#")))="#NOMAP#","Standard","Mapping"))</f>
        <v/>
      </c>
    </row>
    <row r="1732" spans="27:27" x14ac:dyDescent="0.25">
      <c r="AA1732" t="str">
        <f>IF(Datei!$G1732="","",IF(IFERROR(VLOOKUP(Datei!J1732,Mapping!$A$5:$B$104,2,FALSE),IFERROR(VLOOKUP(Datei!J1732&amp;"",Mapping!$A$5:$B$104,2,FALSE),IFERROR(VLOOKUP(VALUE(Datei!J1732),Mapping!$A$5:$B$104,2,FALSE),"#NOMAP#")))="#NOMAP#","Standard","Mapping"))</f>
        <v/>
      </c>
    </row>
    <row r="1733" spans="27:27" x14ac:dyDescent="0.25">
      <c r="AA1733" t="str">
        <f>IF(Datei!$G1733="","",IF(IFERROR(VLOOKUP(Datei!J1733,Mapping!$A$5:$B$104,2,FALSE),IFERROR(VLOOKUP(Datei!J1733&amp;"",Mapping!$A$5:$B$104,2,FALSE),IFERROR(VLOOKUP(VALUE(Datei!J1733),Mapping!$A$5:$B$104,2,FALSE),"#NOMAP#")))="#NOMAP#","Standard","Mapping"))</f>
        <v/>
      </c>
    </row>
    <row r="1734" spans="27:27" x14ac:dyDescent="0.25">
      <c r="AA1734" t="str">
        <f>IF(Datei!$G1734="","",IF(IFERROR(VLOOKUP(Datei!J1734,Mapping!$A$5:$B$104,2,FALSE),IFERROR(VLOOKUP(Datei!J1734&amp;"",Mapping!$A$5:$B$104,2,FALSE),IFERROR(VLOOKUP(VALUE(Datei!J1734),Mapping!$A$5:$B$104,2,FALSE),"#NOMAP#")))="#NOMAP#","Standard","Mapping"))</f>
        <v/>
      </c>
    </row>
    <row r="1735" spans="27:27" x14ac:dyDescent="0.25">
      <c r="AA1735" t="str">
        <f>IF(Datei!$G1735="","",IF(IFERROR(VLOOKUP(Datei!J1735,Mapping!$A$5:$B$104,2,FALSE),IFERROR(VLOOKUP(Datei!J1735&amp;"",Mapping!$A$5:$B$104,2,FALSE),IFERROR(VLOOKUP(VALUE(Datei!J1735),Mapping!$A$5:$B$104,2,FALSE),"#NOMAP#")))="#NOMAP#","Standard","Mapping"))</f>
        <v/>
      </c>
    </row>
    <row r="1736" spans="27:27" x14ac:dyDescent="0.25">
      <c r="AA1736" t="str">
        <f>IF(Datei!$G1736="","",IF(IFERROR(VLOOKUP(Datei!J1736,Mapping!$A$5:$B$104,2,FALSE),IFERROR(VLOOKUP(Datei!J1736&amp;"",Mapping!$A$5:$B$104,2,FALSE),IFERROR(VLOOKUP(VALUE(Datei!J1736),Mapping!$A$5:$B$104,2,FALSE),"#NOMAP#")))="#NOMAP#","Standard","Mapping"))</f>
        <v/>
      </c>
    </row>
    <row r="1737" spans="27:27" x14ac:dyDescent="0.25">
      <c r="AA1737" t="str">
        <f>IF(Datei!$G1737="","",IF(IFERROR(VLOOKUP(Datei!J1737,Mapping!$A$5:$B$104,2,FALSE),IFERROR(VLOOKUP(Datei!J1737&amp;"",Mapping!$A$5:$B$104,2,FALSE),IFERROR(VLOOKUP(VALUE(Datei!J1737),Mapping!$A$5:$B$104,2,FALSE),"#NOMAP#")))="#NOMAP#","Standard","Mapping"))</f>
        <v/>
      </c>
    </row>
    <row r="1738" spans="27:27" x14ac:dyDescent="0.25">
      <c r="AA1738" t="str">
        <f>IF(Datei!$G1738="","",IF(IFERROR(VLOOKUP(Datei!J1738,Mapping!$A$5:$B$104,2,FALSE),IFERROR(VLOOKUP(Datei!J1738&amp;"",Mapping!$A$5:$B$104,2,FALSE),IFERROR(VLOOKUP(VALUE(Datei!J1738),Mapping!$A$5:$B$104,2,FALSE),"#NOMAP#")))="#NOMAP#","Standard","Mapping"))</f>
        <v/>
      </c>
    </row>
    <row r="1739" spans="27:27" x14ac:dyDescent="0.25">
      <c r="AA1739" t="str">
        <f>IF(Datei!$G1739="","",IF(IFERROR(VLOOKUP(Datei!J1739,Mapping!$A$5:$B$104,2,FALSE),IFERROR(VLOOKUP(Datei!J1739&amp;"",Mapping!$A$5:$B$104,2,FALSE),IFERROR(VLOOKUP(VALUE(Datei!J1739),Mapping!$A$5:$B$104,2,FALSE),"#NOMAP#")))="#NOMAP#","Standard","Mapping"))</f>
        <v/>
      </c>
    </row>
    <row r="1740" spans="27:27" x14ac:dyDescent="0.25">
      <c r="AA1740" t="str">
        <f>IF(Datei!$G1740="","",IF(IFERROR(VLOOKUP(Datei!J1740,Mapping!$A$5:$B$104,2,FALSE),IFERROR(VLOOKUP(Datei!J1740&amp;"",Mapping!$A$5:$B$104,2,FALSE),IFERROR(VLOOKUP(VALUE(Datei!J1740),Mapping!$A$5:$B$104,2,FALSE),"#NOMAP#")))="#NOMAP#","Standard","Mapping"))</f>
        <v/>
      </c>
    </row>
    <row r="1741" spans="27:27" x14ac:dyDescent="0.25">
      <c r="AA1741" t="str">
        <f>IF(Datei!$G1741="","",IF(IFERROR(VLOOKUP(Datei!J1741,Mapping!$A$5:$B$104,2,FALSE),IFERROR(VLOOKUP(Datei!J1741&amp;"",Mapping!$A$5:$B$104,2,FALSE),IFERROR(VLOOKUP(VALUE(Datei!J1741),Mapping!$A$5:$B$104,2,FALSE),"#NOMAP#")))="#NOMAP#","Standard","Mapping"))</f>
        <v/>
      </c>
    </row>
    <row r="1742" spans="27:27" x14ac:dyDescent="0.25">
      <c r="AA1742" t="str">
        <f>IF(Datei!$G1742="","",IF(IFERROR(VLOOKUP(Datei!J1742,Mapping!$A$5:$B$104,2,FALSE),IFERROR(VLOOKUP(Datei!J1742&amp;"",Mapping!$A$5:$B$104,2,FALSE),IFERROR(VLOOKUP(VALUE(Datei!J1742),Mapping!$A$5:$B$104,2,FALSE),"#NOMAP#")))="#NOMAP#","Standard","Mapping"))</f>
        <v/>
      </c>
    </row>
    <row r="1743" spans="27:27" x14ac:dyDescent="0.25">
      <c r="AA1743" t="str">
        <f>IF(Datei!$G1743="","",IF(IFERROR(VLOOKUP(Datei!J1743,Mapping!$A$5:$B$104,2,FALSE),IFERROR(VLOOKUP(Datei!J1743&amp;"",Mapping!$A$5:$B$104,2,FALSE),IFERROR(VLOOKUP(VALUE(Datei!J1743),Mapping!$A$5:$B$104,2,FALSE),"#NOMAP#")))="#NOMAP#","Standard","Mapping"))</f>
        <v/>
      </c>
    </row>
    <row r="1744" spans="27:27" x14ac:dyDescent="0.25">
      <c r="AA1744" t="str">
        <f>IF(Datei!$G1744="","",IF(IFERROR(VLOOKUP(Datei!J1744,Mapping!$A$5:$B$104,2,FALSE),IFERROR(VLOOKUP(Datei!J1744&amp;"",Mapping!$A$5:$B$104,2,FALSE),IFERROR(VLOOKUP(VALUE(Datei!J1744),Mapping!$A$5:$B$104,2,FALSE),"#NOMAP#")))="#NOMAP#","Standard","Mapping"))</f>
        <v/>
      </c>
    </row>
    <row r="1745" spans="27:27" x14ac:dyDescent="0.25">
      <c r="AA1745" t="str">
        <f>IF(Datei!$G1745="","",IF(IFERROR(VLOOKUP(Datei!J1745,Mapping!$A$5:$B$104,2,FALSE),IFERROR(VLOOKUP(Datei!J1745&amp;"",Mapping!$A$5:$B$104,2,FALSE),IFERROR(VLOOKUP(VALUE(Datei!J1745),Mapping!$A$5:$B$104,2,FALSE),"#NOMAP#")))="#NOMAP#","Standard","Mapping"))</f>
        <v/>
      </c>
    </row>
    <row r="1746" spans="27:27" x14ac:dyDescent="0.25">
      <c r="AA1746" t="str">
        <f>IF(Datei!$G1746="","",IF(IFERROR(VLOOKUP(Datei!J1746,Mapping!$A$5:$B$104,2,FALSE),IFERROR(VLOOKUP(Datei!J1746&amp;"",Mapping!$A$5:$B$104,2,FALSE),IFERROR(VLOOKUP(VALUE(Datei!J1746),Mapping!$A$5:$B$104,2,FALSE),"#NOMAP#")))="#NOMAP#","Standard","Mapping"))</f>
        <v/>
      </c>
    </row>
    <row r="1747" spans="27:27" x14ac:dyDescent="0.25">
      <c r="AA1747" t="str">
        <f>IF(Datei!$G1747="","",IF(IFERROR(VLOOKUP(Datei!J1747,Mapping!$A$5:$B$104,2,FALSE),IFERROR(VLOOKUP(Datei!J1747&amp;"",Mapping!$A$5:$B$104,2,FALSE),IFERROR(VLOOKUP(VALUE(Datei!J1747),Mapping!$A$5:$B$104,2,FALSE),"#NOMAP#")))="#NOMAP#","Standard","Mapping"))</f>
        <v/>
      </c>
    </row>
    <row r="1748" spans="27:27" x14ac:dyDescent="0.25">
      <c r="AA1748" t="str">
        <f>IF(Datei!$G1748="","",IF(IFERROR(VLOOKUP(Datei!J1748,Mapping!$A$5:$B$104,2,FALSE),IFERROR(VLOOKUP(Datei!J1748&amp;"",Mapping!$A$5:$B$104,2,FALSE),IFERROR(VLOOKUP(VALUE(Datei!J1748),Mapping!$A$5:$B$104,2,FALSE),"#NOMAP#")))="#NOMAP#","Standard","Mapping"))</f>
        <v/>
      </c>
    </row>
    <row r="1749" spans="27:27" x14ac:dyDescent="0.25">
      <c r="AA1749" t="str">
        <f>IF(Datei!$G1749="","",IF(IFERROR(VLOOKUP(Datei!J1749,Mapping!$A$5:$B$104,2,FALSE),IFERROR(VLOOKUP(Datei!J1749&amp;"",Mapping!$A$5:$B$104,2,FALSE),IFERROR(VLOOKUP(VALUE(Datei!J1749),Mapping!$A$5:$B$104,2,FALSE),"#NOMAP#")))="#NOMAP#","Standard","Mapping"))</f>
        <v/>
      </c>
    </row>
    <row r="1750" spans="27:27" x14ac:dyDescent="0.25">
      <c r="AA1750" t="str">
        <f>IF(Datei!$G1750="","",IF(IFERROR(VLOOKUP(Datei!J1750,Mapping!$A$5:$B$104,2,FALSE),IFERROR(VLOOKUP(Datei!J1750&amp;"",Mapping!$A$5:$B$104,2,FALSE),IFERROR(VLOOKUP(VALUE(Datei!J1750),Mapping!$A$5:$B$104,2,FALSE),"#NOMAP#")))="#NOMAP#","Standard","Mapping"))</f>
        <v/>
      </c>
    </row>
    <row r="1751" spans="27:27" x14ac:dyDescent="0.25">
      <c r="AA1751" t="str">
        <f>IF(Datei!$G1751="","",IF(IFERROR(VLOOKUP(Datei!J1751,Mapping!$A$5:$B$104,2,FALSE),IFERROR(VLOOKUP(Datei!J1751&amp;"",Mapping!$A$5:$B$104,2,FALSE),IFERROR(VLOOKUP(VALUE(Datei!J1751),Mapping!$A$5:$B$104,2,FALSE),"#NOMAP#")))="#NOMAP#","Standard","Mapping"))</f>
        <v/>
      </c>
    </row>
    <row r="1752" spans="27:27" x14ac:dyDescent="0.25">
      <c r="AA1752" t="str">
        <f>IF(Datei!$G1752="","",IF(IFERROR(VLOOKUP(Datei!J1752,Mapping!$A$5:$B$104,2,FALSE),IFERROR(VLOOKUP(Datei!J1752&amp;"",Mapping!$A$5:$B$104,2,FALSE),IFERROR(VLOOKUP(VALUE(Datei!J1752),Mapping!$A$5:$B$104,2,FALSE),"#NOMAP#")))="#NOMAP#","Standard","Mapping"))</f>
        <v/>
      </c>
    </row>
    <row r="1753" spans="27:27" x14ac:dyDescent="0.25">
      <c r="AA1753" t="str">
        <f>IF(Datei!$G1753="","",IF(IFERROR(VLOOKUP(Datei!J1753,Mapping!$A$5:$B$104,2,FALSE),IFERROR(VLOOKUP(Datei!J1753&amp;"",Mapping!$A$5:$B$104,2,FALSE),IFERROR(VLOOKUP(VALUE(Datei!J1753),Mapping!$A$5:$B$104,2,FALSE),"#NOMAP#")))="#NOMAP#","Standard","Mapping"))</f>
        <v/>
      </c>
    </row>
    <row r="1754" spans="27:27" x14ac:dyDescent="0.25">
      <c r="AA1754" t="str">
        <f>IF(Datei!$G1754="","",IF(IFERROR(VLOOKUP(Datei!J1754,Mapping!$A$5:$B$104,2,FALSE),IFERROR(VLOOKUP(Datei!J1754&amp;"",Mapping!$A$5:$B$104,2,FALSE),IFERROR(VLOOKUP(VALUE(Datei!J1754),Mapping!$A$5:$B$104,2,FALSE),"#NOMAP#")))="#NOMAP#","Standard","Mapping"))</f>
        <v/>
      </c>
    </row>
    <row r="1755" spans="27:27" x14ac:dyDescent="0.25">
      <c r="AA1755" t="str">
        <f>IF(Datei!$G1755="","",IF(IFERROR(VLOOKUP(Datei!J1755,Mapping!$A$5:$B$104,2,FALSE),IFERROR(VLOOKUP(Datei!J1755&amp;"",Mapping!$A$5:$B$104,2,FALSE),IFERROR(VLOOKUP(VALUE(Datei!J1755),Mapping!$A$5:$B$104,2,FALSE),"#NOMAP#")))="#NOMAP#","Standard","Mapping"))</f>
        <v/>
      </c>
    </row>
    <row r="1756" spans="27:27" x14ac:dyDescent="0.25">
      <c r="AA1756" t="str">
        <f>IF(Datei!$G1756="","",IF(IFERROR(VLOOKUP(Datei!J1756,Mapping!$A$5:$B$104,2,FALSE),IFERROR(VLOOKUP(Datei!J1756&amp;"",Mapping!$A$5:$B$104,2,FALSE),IFERROR(VLOOKUP(VALUE(Datei!J1756),Mapping!$A$5:$B$104,2,FALSE),"#NOMAP#")))="#NOMAP#","Standard","Mapping"))</f>
        <v/>
      </c>
    </row>
    <row r="1757" spans="27:27" x14ac:dyDescent="0.25">
      <c r="AA1757" t="str">
        <f>IF(Datei!$G1757="","",IF(IFERROR(VLOOKUP(Datei!J1757,Mapping!$A$5:$B$104,2,FALSE),IFERROR(VLOOKUP(Datei!J1757&amp;"",Mapping!$A$5:$B$104,2,FALSE),IFERROR(VLOOKUP(VALUE(Datei!J1757),Mapping!$A$5:$B$104,2,FALSE),"#NOMAP#")))="#NOMAP#","Standard","Mapping"))</f>
        <v/>
      </c>
    </row>
    <row r="1758" spans="27:27" x14ac:dyDescent="0.25">
      <c r="AA1758" t="str">
        <f>IF(Datei!$G1758="","",IF(IFERROR(VLOOKUP(Datei!J1758,Mapping!$A$5:$B$104,2,FALSE),IFERROR(VLOOKUP(Datei!J1758&amp;"",Mapping!$A$5:$B$104,2,FALSE),IFERROR(VLOOKUP(VALUE(Datei!J1758),Mapping!$A$5:$B$104,2,FALSE),"#NOMAP#")))="#NOMAP#","Standard","Mapping"))</f>
        <v/>
      </c>
    </row>
    <row r="1759" spans="27:27" x14ac:dyDescent="0.25">
      <c r="AA1759" t="str">
        <f>IF(Datei!$G1759="","",IF(IFERROR(VLOOKUP(Datei!J1759,Mapping!$A$5:$B$104,2,FALSE),IFERROR(VLOOKUP(Datei!J1759&amp;"",Mapping!$A$5:$B$104,2,FALSE),IFERROR(VLOOKUP(VALUE(Datei!J1759),Mapping!$A$5:$B$104,2,FALSE),"#NOMAP#")))="#NOMAP#","Standard","Mapping"))</f>
        <v/>
      </c>
    </row>
    <row r="1760" spans="27:27" x14ac:dyDescent="0.25">
      <c r="AA1760" t="str">
        <f>IF(Datei!$G1760="","",IF(IFERROR(VLOOKUP(Datei!J1760,Mapping!$A$5:$B$104,2,FALSE),IFERROR(VLOOKUP(Datei!J1760&amp;"",Mapping!$A$5:$B$104,2,FALSE),IFERROR(VLOOKUP(VALUE(Datei!J1760),Mapping!$A$5:$B$104,2,FALSE),"#NOMAP#")))="#NOMAP#","Standard","Mapping"))</f>
        <v/>
      </c>
    </row>
    <row r="1761" spans="27:27" x14ac:dyDescent="0.25">
      <c r="AA1761" t="str">
        <f>IF(Datei!$G1761="","",IF(IFERROR(VLOOKUP(Datei!J1761,Mapping!$A$5:$B$104,2,FALSE),IFERROR(VLOOKUP(Datei!J1761&amp;"",Mapping!$A$5:$B$104,2,FALSE),IFERROR(VLOOKUP(VALUE(Datei!J1761),Mapping!$A$5:$B$104,2,FALSE),"#NOMAP#")))="#NOMAP#","Standard","Mapping"))</f>
        <v/>
      </c>
    </row>
    <row r="1762" spans="27:27" x14ac:dyDescent="0.25">
      <c r="AA1762" t="str">
        <f>IF(Datei!$G1762="","",IF(IFERROR(VLOOKUP(Datei!J1762,Mapping!$A$5:$B$104,2,FALSE),IFERROR(VLOOKUP(Datei!J1762&amp;"",Mapping!$A$5:$B$104,2,FALSE),IFERROR(VLOOKUP(VALUE(Datei!J1762),Mapping!$A$5:$B$104,2,FALSE),"#NOMAP#")))="#NOMAP#","Standard","Mapping"))</f>
        <v/>
      </c>
    </row>
    <row r="1763" spans="27:27" x14ac:dyDescent="0.25">
      <c r="AA1763" t="str">
        <f>IF(Datei!$G1763="","",IF(IFERROR(VLOOKUP(Datei!J1763,Mapping!$A$5:$B$104,2,FALSE),IFERROR(VLOOKUP(Datei!J1763&amp;"",Mapping!$A$5:$B$104,2,FALSE),IFERROR(VLOOKUP(VALUE(Datei!J1763),Mapping!$A$5:$B$104,2,FALSE),"#NOMAP#")))="#NOMAP#","Standard","Mapping"))</f>
        <v/>
      </c>
    </row>
    <row r="1764" spans="27:27" x14ac:dyDescent="0.25">
      <c r="AA1764" t="str">
        <f>IF(Datei!$G1764="","",IF(IFERROR(VLOOKUP(Datei!J1764,Mapping!$A$5:$B$104,2,FALSE),IFERROR(VLOOKUP(Datei!J1764&amp;"",Mapping!$A$5:$B$104,2,FALSE),IFERROR(VLOOKUP(VALUE(Datei!J1764),Mapping!$A$5:$B$104,2,FALSE),"#NOMAP#")))="#NOMAP#","Standard","Mapping"))</f>
        <v/>
      </c>
    </row>
    <row r="1765" spans="27:27" x14ac:dyDescent="0.25">
      <c r="AA1765" t="str">
        <f>IF(Datei!$G1765="","",IF(IFERROR(VLOOKUP(Datei!J1765,Mapping!$A$5:$B$104,2,FALSE),IFERROR(VLOOKUP(Datei!J1765&amp;"",Mapping!$A$5:$B$104,2,FALSE),IFERROR(VLOOKUP(VALUE(Datei!J1765),Mapping!$A$5:$B$104,2,FALSE),"#NOMAP#")))="#NOMAP#","Standard","Mapping"))</f>
        <v/>
      </c>
    </row>
    <row r="1766" spans="27:27" x14ac:dyDescent="0.25">
      <c r="AA1766" t="str">
        <f>IF(Datei!$G1766="","",IF(IFERROR(VLOOKUP(Datei!J1766,Mapping!$A$5:$B$104,2,FALSE),IFERROR(VLOOKUP(Datei!J1766&amp;"",Mapping!$A$5:$B$104,2,FALSE),IFERROR(VLOOKUP(VALUE(Datei!J1766),Mapping!$A$5:$B$104,2,FALSE),"#NOMAP#")))="#NOMAP#","Standard","Mapping"))</f>
        <v/>
      </c>
    </row>
    <row r="1767" spans="27:27" x14ac:dyDescent="0.25">
      <c r="AA1767" t="str">
        <f>IF(Datei!$G1767="","",IF(IFERROR(VLOOKUP(Datei!J1767,Mapping!$A$5:$B$104,2,FALSE),IFERROR(VLOOKUP(Datei!J1767&amp;"",Mapping!$A$5:$B$104,2,FALSE),IFERROR(VLOOKUP(VALUE(Datei!J1767),Mapping!$A$5:$B$104,2,FALSE),"#NOMAP#")))="#NOMAP#","Standard","Mapping"))</f>
        <v/>
      </c>
    </row>
    <row r="1768" spans="27:27" x14ac:dyDescent="0.25">
      <c r="AA1768" t="str">
        <f>IF(Datei!$G1768="","",IF(IFERROR(VLOOKUP(Datei!J1768,Mapping!$A$5:$B$104,2,FALSE),IFERROR(VLOOKUP(Datei!J1768&amp;"",Mapping!$A$5:$B$104,2,FALSE),IFERROR(VLOOKUP(VALUE(Datei!J1768),Mapping!$A$5:$B$104,2,FALSE),"#NOMAP#")))="#NOMAP#","Standard","Mapping"))</f>
        <v/>
      </c>
    </row>
    <row r="1769" spans="27:27" x14ac:dyDescent="0.25">
      <c r="AA1769" t="str">
        <f>IF(Datei!$G1769="","",IF(IFERROR(VLOOKUP(Datei!J1769,Mapping!$A$5:$B$104,2,FALSE),IFERROR(VLOOKUP(Datei!J1769&amp;"",Mapping!$A$5:$B$104,2,FALSE),IFERROR(VLOOKUP(VALUE(Datei!J1769),Mapping!$A$5:$B$104,2,FALSE),"#NOMAP#")))="#NOMAP#","Standard","Mapping"))</f>
        <v/>
      </c>
    </row>
    <row r="1770" spans="27:27" x14ac:dyDescent="0.25">
      <c r="AA1770" t="str">
        <f>IF(Datei!$G1770="","",IF(IFERROR(VLOOKUP(Datei!J1770,Mapping!$A$5:$B$104,2,FALSE),IFERROR(VLOOKUP(Datei!J1770&amp;"",Mapping!$A$5:$B$104,2,FALSE),IFERROR(VLOOKUP(VALUE(Datei!J1770),Mapping!$A$5:$B$104,2,FALSE),"#NOMAP#")))="#NOMAP#","Standard","Mapping"))</f>
        <v/>
      </c>
    </row>
    <row r="1771" spans="27:27" x14ac:dyDescent="0.25">
      <c r="AA1771" t="str">
        <f>IF(Datei!$G1771="","",IF(IFERROR(VLOOKUP(Datei!J1771,Mapping!$A$5:$B$104,2,FALSE),IFERROR(VLOOKUP(Datei!J1771&amp;"",Mapping!$A$5:$B$104,2,FALSE),IFERROR(VLOOKUP(VALUE(Datei!J1771),Mapping!$A$5:$B$104,2,FALSE),"#NOMAP#")))="#NOMAP#","Standard","Mapping"))</f>
        <v/>
      </c>
    </row>
    <row r="1772" spans="27:27" x14ac:dyDescent="0.25">
      <c r="AA1772" t="str">
        <f>IF(Datei!$G1772="","",IF(IFERROR(VLOOKUP(Datei!J1772,Mapping!$A$5:$B$104,2,FALSE),IFERROR(VLOOKUP(Datei!J1772&amp;"",Mapping!$A$5:$B$104,2,FALSE),IFERROR(VLOOKUP(VALUE(Datei!J1772),Mapping!$A$5:$B$104,2,FALSE),"#NOMAP#")))="#NOMAP#","Standard","Mapping"))</f>
        <v/>
      </c>
    </row>
    <row r="1773" spans="27:27" x14ac:dyDescent="0.25">
      <c r="AA1773" t="str">
        <f>IF(Datei!$G1773="","",IF(IFERROR(VLOOKUP(Datei!J1773,Mapping!$A$5:$B$104,2,FALSE),IFERROR(VLOOKUP(Datei!J1773&amp;"",Mapping!$A$5:$B$104,2,FALSE),IFERROR(VLOOKUP(VALUE(Datei!J1773),Mapping!$A$5:$B$104,2,FALSE),"#NOMAP#")))="#NOMAP#","Standard","Mapping"))</f>
        <v/>
      </c>
    </row>
    <row r="1774" spans="27:27" x14ac:dyDescent="0.25">
      <c r="AA1774" t="str">
        <f>IF(Datei!$G1774="","",IF(IFERROR(VLOOKUP(Datei!J1774,Mapping!$A$5:$B$104,2,FALSE),IFERROR(VLOOKUP(Datei!J1774&amp;"",Mapping!$A$5:$B$104,2,FALSE),IFERROR(VLOOKUP(VALUE(Datei!J1774),Mapping!$A$5:$B$104,2,FALSE),"#NOMAP#")))="#NOMAP#","Standard","Mapping"))</f>
        <v/>
      </c>
    </row>
    <row r="1775" spans="27:27" x14ac:dyDescent="0.25">
      <c r="AA1775" t="str">
        <f>IF(Datei!$G1775="","",IF(IFERROR(VLOOKUP(Datei!J1775,Mapping!$A$5:$B$104,2,FALSE),IFERROR(VLOOKUP(Datei!J1775&amp;"",Mapping!$A$5:$B$104,2,FALSE),IFERROR(VLOOKUP(VALUE(Datei!J1775),Mapping!$A$5:$B$104,2,FALSE),"#NOMAP#")))="#NOMAP#","Standard","Mapping"))</f>
        <v/>
      </c>
    </row>
    <row r="1776" spans="27:27" x14ac:dyDescent="0.25">
      <c r="AA1776" t="str">
        <f>IF(Datei!$G1776="","",IF(IFERROR(VLOOKUP(Datei!J1776,Mapping!$A$5:$B$104,2,FALSE),IFERROR(VLOOKUP(Datei!J1776&amp;"",Mapping!$A$5:$B$104,2,FALSE),IFERROR(VLOOKUP(VALUE(Datei!J1776),Mapping!$A$5:$B$104,2,FALSE),"#NOMAP#")))="#NOMAP#","Standard","Mapping"))</f>
        <v/>
      </c>
    </row>
    <row r="1777" spans="27:27" x14ac:dyDescent="0.25">
      <c r="AA1777" t="str">
        <f>IF(Datei!$G1777="","",IF(IFERROR(VLOOKUP(Datei!J1777,Mapping!$A$5:$B$104,2,FALSE),IFERROR(VLOOKUP(Datei!J1777&amp;"",Mapping!$A$5:$B$104,2,FALSE),IFERROR(VLOOKUP(VALUE(Datei!J1777),Mapping!$A$5:$B$104,2,FALSE),"#NOMAP#")))="#NOMAP#","Standard","Mapping"))</f>
        <v/>
      </c>
    </row>
    <row r="1778" spans="27:27" x14ac:dyDescent="0.25">
      <c r="AA1778" t="str">
        <f>IF(Datei!$G1778="","",IF(IFERROR(VLOOKUP(Datei!J1778,Mapping!$A$5:$B$104,2,FALSE),IFERROR(VLOOKUP(Datei!J1778&amp;"",Mapping!$A$5:$B$104,2,FALSE),IFERROR(VLOOKUP(VALUE(Datei!J1778),Mapping!$A$5:$B$104,2,FALSE),"#NOMAP#")))="#NOMAP#","Standard","Mapping"))</f>
        <v/>
      </c>
    </row>
    <row r="1779" spans="27:27" x14ac:dyDescent="0.25">
      <c r="AA1779" t="str">
        <f>IF(Datei!$G1779="","",IF(IFERROR(VLOOKUP(Datei!J1779,Mapping!$A$5:$B$104,2,FALSE),IFERROR(VLOOKUP(Datei!J1779&amp;"",Mapping!$A$5:$B$104,2,FALSE),IFERROR(VLOOKUP(VALUE(Datei!J1779),Mapping!$A$5:$B$104,2,FALSE),"#NOMAP#")))="#NOMAP#","Standard","Mapping"))</f>
        <v/>
      </c>
    </row>
    <row r="1780" spans="27:27" x14ac:dyDescent="0.25">
      <c r="AA1780" t="str">
        <f>IF(Datei!$G1780="","",IF(IFERROR(VLOOKUP(Datei!J1780,Mapping!$A$5:$B$104,2,FALSE),IFERROR(VLOOKUP(Datei!J1780&amp;"",Mapping!$A$5:$B$104,2,FALSE),IFERROR(VLOOKUP(VALUE(Datei!J1780),Mapping!$A$5:$B$104,2,FALSE),"#NOMAP#")))="#NOMAP#","Standard","Mapping"))</f>
        <v/>
      </c>
    </row>
    <row r="1781" spans="27:27" x14ac:dyDescent="0.25">
      <c r="AA1781" t="str">
        <f>IF(Datei!$G1781="","",IF(IFERROR(VLOOKUP(Datei!J1781,Mapping!$A$5:$B$104,2,FALSE),IFERROR(VLOOKUP(Datei!J1781&amp;"",Mapping!$A$5:$B$104,2,FALSE),IFERROR(VLOOKUP(VALUE(Datei!J1781),Mapping!$A$5:$B$104,2,FALSE),"#NOMAP#")))="#NOMAP#","Standard","Mapping"))</f>
        <v/>
      </c>
    </row>
    <row r="1782" spans="27:27" x14ac:dyDescent="0.25">
      <c r="AA1782" t="str">
        <f>IF(Datei!$G1782="","",IF(IFERROR(VLOOKUP(Datei!J1782,Mapping!$A$5:$B$104,2,FALSE),IFERROR(VLOOKUP(Datei!J1782&amp;"",Mapping!$A$5:$B$104,2,FALSE),IFERROR(VLOOKUP(VALUE(Datei!J1782),Mapping!$A$5:$B$104,2,FALSE),"#NOMAP#")))="#NOMAP#","Standard","Mapping"))</f>
        <v/>
      </c>
    </row>
    <row r="1783" spans="27:27" x14ac:dyDescent="0.25">
      <c r="AA1783" t="str">
        <f>IF(Datei!$G1783="","",IF(IFERROR(VLOOKUP(Datei!J1783,Mapping!$A$5:$B$104,2,FALSE),IFERROR(VLOOKUP(Datei!J1783&amp;"",Mapping!$A$5:$B$104,2,FALSE),IFERROR(VLOOKUP(VALUE(Datei!J1783),Mapping!$A$5:$B$104,2,FALSE),"#NOMAP#")))="#NOMAP#","Standard","Mapping"))</f>
        <v/>
      </c>
    </row>
    <row r="1784" spans="27:27" x14ac:dyDescent="0.25">
      <c r="AA1784" t="str">
        <f>IF(Datei!$G1784="","",IF(IFERROR(VLOOKUP(Datei!J1784,Mapping!$A$5:$B$104,2,FALSE),IFERROR(VLOOKUP(Datei!J1784&amp;"",Mapping!$A$5:$B$104,2,FALSE),IFERROR(VLOOKUP(VALUE(Datei!J1784),Mapping!$A$5:$B$104,2,FALSE),"#NOMAP#")))="#NOMAP#","Standard","Mapping"))</f>
        <v/>
      </c>
    </row>
    <row r="1785" spans="27:27" x14ac:dyDescent="0.25">
      <c r="AA1785" t="str">
        <f>IF(Datei!$G1785="","",IF(IFERROR(VLOOKUP(Datei!J1785,Mapping!$A$5:$B$104,2,FALSE),IFERROR(VLOOKUP(Datei!J1785&amp;"",Mapping!$A$5:$B$104,2,FALSE),IFERROR(VLOOKUP(VALUE(Datei!J1785),Mapping!$A$5:$B$104,2,FALSE),"#NOMAP#")))="#NOMAP#","Standard","Mapping"))</f>
        <v/>
      </c>
    </row>
    <row r="1786" spans="27:27" x14ac:dyDescent="0.25">
      <c r="AA1786" t="str">
        <f>IF(Datei!$G1786="","",IF(IFERROR(VLOOKUP(Datei!J1786,Mapping!$A$5:$B$104,2,FALSE),IFERROR(VLOOKUP(Datei!J1786&amp;"",Mapping!$A$5:$B$104,2,FALSE),IFERROR(VLOOKUP(VALUE(Datei!J1786),Mapping!$A$5:$B$104,2,FALSE),"#NOMAP#")))="#NOMAP#","Standard","Mapping"))</f>
        <v/>
      </c>
    </row>
    <row r="1787" spans="27:27" x14ac:dyDescent="0.25">
      <c r="AA1787" t="str">
        <f>IF(Datei!$G1787="","",IF(IFERROR(VLOOKUP(Datei!J1787,Mapping!$A$5:$B$104,2,FALSE),IFERROR(VLOOKUP(Datei!J1787&amp;"",Mapping!$A$5:$B$104,2,FALSE),IFERROR(VLOOKUP(VALUE(Datei!J1787),Mapping!$A$5:$B$104,2,FALSE),"#NOMAP#")))="#NOMAP#","Standard","Mapping"))</f>
        <v/>
      </c>
    </row>
    <row r="1788" spans="27:27" x14ac:dyDescent="0.25">
      <c r="AA1788" t="str">
        <f>IF(Datei!$G1788="","",IF(IFERROR(VLOOKUP(Datei!J1788,Mapping!$A$5:$B$104,2,FALSE),IFERROR(VLOOKUP(Datei!J1788&amp;"",Mapping!$A$5:$B$104,2,FALSE),IFERROR(VLOOKUP(VALUE(Datei!J1788),Mapping!$A$5:$B$104,2,FALSE),"#NOMAP#")))="#NOMAP#","Standard","Mapping"))</f>
        <v/>
      </c>
    </row>
    <row r="1789" spans="27:27" x14ac:dyDescent="0.25">
      <c r="AA1789" t="str">
        <f>IF(Datei!$G1789="","",IF(IFERROR(VLOOKUP(Datei!J1789,Mapping!$A$5:$B$104,2,FALSE),IFERROR(VLOOKUP(Datei!J1789&amp;"",Mapping!$A$5:$B$104,2,FALSE),IFERROR(VLOOKUP(VALUE(Datei!J1789),Mapping!$A$5:$B$104,2,FALSE),"#NOMAP#")))="#NOMAP#","Standard","Mapping"))</f>
        <v/>
      </c>
    </row>
    <row r="1790" spans="27:27" x14ac:dyDescent="0.25">
      <c r="AA1790" t="str">
        <f>IF(Datei!$G1790="","",IF(IFERROR(VLOOKUP(Datei!J1790,Mapping!$A$5:$B$104,2,FALSE),IFERROR(VLOOKUP(Datei!J1790&amp;"",Mapping!$A$5:$B$104,2,FALSE),IFERROR(VLOOKUP(VALUE(Datei!J1790),Mapping!$A$5:$B$104,2,FALSE),"#NOMAP#")))="#NOMAP#","Standard","Mapping"))</f>
        <v/>
      </c>
    </row>
    <row r="1791" spans="27:27" x14ac:dyDescent="0.25">
      <c r="AA1791" t="str">
        <f>IF(Datei!$G1791="","",IF(IFERROR(VLOOKUP(Datei!J1791,Mapping!$A$5:$B$104,2,FALSE),IFERROR(VLOOKUP(Datei!J1791&amp;"",Mapping!$A$5:$B$104,2,FALSE),IFERROR(VLOOKUP(VALUE(Datei!J1791),Mapping!$A$5:$B$104,2,FALSE),"#NOMAP#")))="#NOMAP#","Standard","Mapping"))</f>
        <v/>
      </c>
    </row>
    <row r="1792" spans="27:27" x14ac:dyDescent="0.25">
      <c r="AA1792" t="str">
        <f>IF(Datei!$G1792="","",IF(IFERROR(VLOOKUP(Datei!J1792,Mapping!$A$5:$B$104,2,FALSE),IFERROR(VLOOKUP(Datei!J1792&amp;"",Mapping!$A$5:$B$104,2,FALSE),IFERROR(VLOOKUP(VALUE(Datei!J1792),Mapping!$A$5:$B$104,2,FALSE),"#NOMAP#")))="#NOMAP#","Standard","Mapping"))</f>
        <v/>
      </c>
    </row>
    <row r="1793" spans="27:27" x14ac:dyDescent="0.25">
      <c r="AA1793" t="str">
        <f>IF(Datei!$G1793="","",IF(IFERROR(VLOOKUP(Datei!J1793,Mapping!$A$5:$B$104,2,FALSE),IFERROR(VLOOKUP(Datei!J1793&amp;"",Mapping!$A$5:$B$104,2,FALSE),IFERROR(VLOOKUP(VALUE(Datei!J1793),Mapping!$A$5:$B$104,2,FALSE),"#NOMAP#")))="#NOMAP#","Standard","Mapping"))</f>
        <v/>
      </c>
    </row>
    <row r="1794" spans="27:27" x14ac:dyDescent="0.25">
      <c r="AA1794" t="str">
        <f>IF(Datei!$G1794="","",IF(IFERROR(VLOOKUP(Datei!J1794,Mapping!$A$5:$B$104,2,FALSE),IFERROR(VLOOKUP(Datei!J1794&amp;"",Mapping!$A$5:$B$104,2,FALSE),IFERROR(VLOOKUP(VALUE(Datei!J1794),Mapping!$A$5:$B$104,2,FALSE),"#NOMAP#")))="#NOMAP#","Standard","Mapping"))</f>
        <v/>
      </c>
    </row>
    <row r="1795" spans="27:27" x14ac:dyDescent="0.25">
      <c r="AA1795" t="str">
        <f>IF(Datei!$G1795="","",IF(IFERROR(VLOOKUP(Datei!J1795,Mapping!$A$5:$B$104,2,FALSE),IFERROR(VLOOKUP(Datei!J1795&amp;"",Mapping!$A$5:$B$104,2,FALSE),IFERROR(VLOOKUP(VALUE(Datei!J1795),Mapping!$A$5:$B$104,2,FALSE),"#NOMAP#")))="#NOMAP#","Standard","Mapping"))</f>
        <v/>
      </c>
    </row>
    <row r="1796" spans="27:27" x14ac:dyDescent="0.25">
      <c r="AA1796" t="str">
        <f>IF(Datei!$G1796="","",IF(IFERROR(VLOOKUP(Datei!J1796,Mapping!$A$5:$B$104,2,FALSE),IFERROR(VLOOKUP(Datei!J1796&amp;"",Mapping!$A$5:$B$104,2,FALSE),IFERROR(VLOOKUP(VALUE(Datei!J1796),Mapping!$A$5:$B$104,2,FALSE),"#NOMAP#")))="#NOMAP#","Standard","Mapping"))</f>
        <v/>
      </c>
    </row>
    <row r="1797" spans="27:27" x14ac:dyDescent="0.25">
      <c r="AA1797" t="str">
        <f>IF(Datei!$G1797="","",IF(IFERROR(VLOOKUP(Datei!J1797,Mapping!$A$5:$B$104,2,FALSE),IFERROR(VLOOKUP(Datei!J1797&amp;"",Mapping!$A$5:$B$104,2,FALSE),IFERROR(VLOOKUP(VALUE(Datei!J1797),Mapping!$A$5:$B$104,2,FALSE),"#NOMAP#")))="#NOMAP#","Standard","Mapping"))</f>
        <v/>
      </c>
    </row>
    <row r="1798" spans="27:27" x14ac:dyDescent="0.25">
      <c r="AA1798" t="str">
        <f>IF(Datei!$G1798="","",IF(IFERROR(VLOOKUP(Datei!J1798,Mapping!$A$5:$B$104,2,FALSE),IFERROR(VLOOKUP(Datei!J1798&amp;"",Mapping!$A$5:$B$104,2,FALSE),IFERROR(VLOOKUP(VALUE(Datei!J1798),Mapping!$A$5:$B$104,2,FALSE),"#NOMAP#")))="#NOMAP#","Standard","Mapping"))</f>
        <v/>
      </c>
    </row>
    <row r="1799" spans="27:27" x14ac:dyDescent="0.25">
      <c r="AA1799" t="str">
        <f>IF(Datei!$G1799="","",IF(IFERROR(VLOOKUP(Datei!J1799,Mapping!$A$5:$B$104,2,FALSE),IFERROR(VLOOKUP(Datei!J1799&amp;"",Mapping!$A$5:$B$104,2,FALSE),IFERROR(VLOOKUP(VALUE(Datei!J1799),Mapping!$A$5:$B$104,2,FALSE),"#NOMAP#")))="#NOMAP#","Standard","Mapping"))</f>
        <v/>
      </c>
    </row>
    <row r="1800" spans="27:27" x14ac:dyDescent="0.25">
      <c r="AA1800" t="str">
        <f>IF(Datei!$G1800="","",IF(IFERROR(VLOOKUP(Datei!J1800,Mapping!$A$5:$B$104,2,FALSE),IFERROR(VLOOKUP(Datei!J1800&amp;"",Mapping!$A$5:$B$104,2,FALSE),IFERROR(VLOOKUP(VALUE(Datei!J1800),Mapping!$A$5:$B$104,2,FALSE),"#NOMAP#")))="#NOMAP#","Standard","Mapping"))</f>
        <v/>
      </c>
    </row>
    <row r="1801" spans="27:27" x14ac:dyDescent="0.25">
      <c r="AA1801" t="str">
        <f>IF(Datei!$G1801="","",IF(IFERROR(VLOOKUP(Datei!J1801,Mapping!$A$5:$B$104,2,FALSE),IFERROR(VLOOKUP(Datei!J1801&amp;"",Mapping!$A$5:$B$104,2,FALSE),IFERROR(VLOOKUP(VALUE(Datei!J1801),Mapping!$A$5:$B$104,2,FALSE),"#NOMAP#")))="#NOMAP#","Standard","Mapping"))</f>
        <v/>
      </c>
    </row>
    <row r="1802" spans="27:27" x14ac:dyDescent="0.25">
      <c r="AA1802" t="str">
        <f>IF(Datei!$G1802="","",IF(IFERROR(VLOOKUP(Datei!J1802,Mapping!$A$5:$B$104,2,FALSE),IFERROR(VLOOKUP(Datei!J1802&amp;"",Mapping!$A$5:$B$104,2,FALSE),IFERROR(VLOOKUP(VALUE(Datei!J1802),Mapping!$A$5:$B$104,2,FALSE),"#NOMAP#")))="#NOMAP#","Standard","Mapping"))</f>
        <v/>
      </c>
    </row>
    <row r="1803" spans="27:27" x14ac:dyDescent="0.25">
      <c r="AA1803" t="str">
        <f>IF(Datei!$G1803="","",IF(IFERROR(VLOOKUP(Datei!J1803,Mapping!$A$5:$B$104,2,FALSE),IFERROR(VLOOKUP(Datei!J1803&amp;"",Mapping!$A$5:$B$104,2,FALSE),IFERROR(VLOOKUP(VALUE(Datei!J1803),Mapping!$A$5:$B$104,2,FALSE),"#NOMAP#")))="#NOMAP#","Standard","Mapping"))</f>
        <v/>
      </c>
    </row>
    <row r="1804" spans="27:27" x14ac:dyDescent="0.25">
      <c r="AA1804" t="str">
        <f>IF(Datei!$G1804="","",IF(IFERROR(VLOOKUP(Datei!J1804,Mapping!$A$5:$B$104,2,FALSE),IFERROR(VLOOKUP(Datei!J1804&amp;"",Mapping!$A$5:$B$104,2,FALSE),IFERROR(VLOOKUP(VALUE(Datei!J1804),Mapping!$A$5:$B$104,2,FALSE),"#NOMAP#")))="#NOMAP#","Standard","Mapping"))</f>
        <v/>
      </c>
    </row>
    <row r="1805" spans="27:27" x14ac:dyDescent="0.25">
      <c r="AA1805" t="str">
        <f>IF(Datei!$G1805="","",IF(IFERROR(VLOOKUP(Datei!J1805,Mapping!$A$5:$B$104,2,FALSE),IFERROR(VLOOKUP(Datei!J1805&amp;"",Mapping!$A$5:$B$104,2,FALSE),IFERROR(VLOOKUP(VALUE(Datei!J1805),Mapping!$A$5:$B$104,2,FALSE),"#NOMAP#")))="#NOMAP#","Standard","Mapping"))</f>
        <v/>
      </c>
    </row>
    <row r="1806" spans="27:27" x14ac:dyDescent="0.25">
      <c r="AA1806" t="str">
        <f>IF(Datei!$G1806="","",IF(IFERROR(VLOOKUP(Datei!J1806,Mapping!$A$5:$B$104,2,FALSE),IFERROR(VLOOKUP(Datei!J1806&amp;"",Mapping!$A$5:$B$104,2,FALSE),IFERROR(VLOOKUP(VALUE(Datei!J1806),Mapping!$A$5:$B$104,2,FALSE),"#NOMAP#")))="#NOMAP#","Standard","Mapping"))</f>
        <v/>
      </c>
    </row>
    <row r="1807" spans="27:27" x14ac:dyDescent="0.25">
      <c r="AA1807" t="str">
        <f>IF(Datei!$G1807="","",IF(IFERROR(VLOOKUP(Datei!J1807,Mapping!$A$5:$B$104,2,FALSE),IFERROR(VLOOKUP(Datei!J1807&amp;"",Mapping!$A$5:$B$104,2,FALSE),IFERROR(VLOOKUP(VALUE(Datei!J1807),Mapping!$A$5:$B$104,2,FALSE),"#NOMAP#")))="#NOMAP#","Standard","Mapping"))</f>
        <v/>
      </c>
    </row>
    <row r="1808" spans="27:27" x14ac:dyDescent="0.25">
      <c r="AA1808" t="str">
        <f>IF(Datei!$G1808="","",IF(IFERROR(VLOOKUP(Datei!J1808,Mapping!$A$5:$B$104,2,FALSE),IFERROR(VLOOKUP(Datei!J1808&amp;"",Mapping!$A$5:$B$104,2,FALSE),IFERROR(VLOOKUP(VALUE(Datei!J1808),Mapping!$A$5:$B$104,2,FALSE),"#NOMAP#")))="#NOMAP#","Standard","Mapping"))</f>
        <v/>
      </c>
    </row>
    <row r="1809" spans="27:27" x14ac:dyDescent="0.25">
      <c r="AA1809" t="str">
        <f>IF(Datei!$G1809="","",IF(IFERROR(VLOOKUP(Datei!J1809,Mapping!$A$5:$B$104,2,FALSE),IFERROR(VLOOKUP(Datei!J1809&amp;"",Mapping!$A$5:$B$104,2,FALSE),IFERROR(VLOOKUP(VALUE(Datei!J1809),Mapping!$A$5:$B$104,2,FALSE),"#NOMAP#")))="#NOMAP#","Standard","Mapping"))</f>
        <v/>
      </c>
    </row>
    <row r="1810" spans="27:27" x14ac:dyDescent="0.25">
      <c r="AA1810" t="str">
        <f>IF(Datei!$G1810="","",IF(IFERROR(VLOOKUP(Datei!J1810,Mapping!$A$5:$B$104,2,FALSE),IFERROR(VLOOKUP(Datei!J1810&amp;"",Mapping!$A$5:$B$104,2,FALSE),IFERROR(VLOOKUP(VALUE(Datei!J1810),Mapping!$A$5:$B$104,2,FALSE),"#NOMAP#")))="#NOMAP#","Standard","Mapping"))</f>
        <v/>
      </c>
    </row>
    <row r="1811" spans="27:27" x14ac:dyDescent="0.25">
      <c r="AA1811" t="str">
        <f>IF(Datei!$G1811="","",IF(IFERROR(VLOOKUP(Datei!J1811,Mapping!$A$5:$B$104,2,FALSE),IFERROR(VLOOKUP(Datei!J1811&amp;"",Mapping!$A$5:$B$104,2,FALSE),IFERROR(VLOOKUP(VALUE(Datei!J1811),Mapping!$A$5:$B$104,2,FALSE),"#NOMAP#")))="#NOMAP#","Standard","Mapping"))</f>
        <v/>
      </c>
    </row>
    <row r="1812" spans="27:27" x14ac:dyDescent="0.25">
      <c r="AA1812" t="str">
        <f>IF(Datei!$G1812="","",IF(IFERROR(VLOOKUP(Datei!J1812,Mapping!$A$5:$B$104,2,FALSE),IFERROR(VLOOKUP(Datei!J1812&amp;"",Mapping!$A$5:$B$104,2,FALSE),IFERROR(VLOOKUP(VALUE(Datei!J1812),Mapping!$A$5:$B$104,2,FALSE),"#NOMAP#")))="#NOMAP#","Standard","Mapping"))</f>
        <v/>
      </c>
    </row>
    <row r="1813" spans="27:27" x14ac:dyDescent="0.25">
      <c r="AA1813" t="str">
        <f>IF(Datei!$G1813="","",IF(IFERROR(VLOOKUP(Datei!J1813,Mapping!$A$5:$B$104,2,FALSE),IFERROR(VLOOKUP(Datei!J1813&amp;"",Mapping!$A$5:$B$104,2,FALSE),IFERROR(VLOOKUP(VALUE(Datei!J1813),Mapping!$A$5:$B$104,2,FALSE),"#NOMAP#")))="#NOMAP#","Standard","Mapping"))</f>
        <v/>
      </c>
    </row>
    <row r="1814" spans="27:27" x14ac:dyDescent="0.25">
      <c r="AA1814" t="str">
        <f>IF(Datei!$G1814="","",IF(IFERROR(VLOOKUP(Datei!J1814,Mapping!$A$5:$B$104,2,FALSE),IFERROR(VLOOKUP(Datei!J1814&amp;"",Mapping!$A$5:$B$104,2,FALSE),IFERROR(VLOOKUP(VALUE(Datei!J1814),Mapping!$A$5:$B$104,2,FALSE),"#NOMAP#")))="#NOMAP#","Standard","Mapping"))</f>
        <v/>
      </c>
    </row>
    <row r="1815" spans="27:27" x14ac:dyDescent="0.25">
      <c r="AA1815" t="str">
        <f>IF(Datei!$G1815="","",IF(IFERROR(VLOOKUP(Datei!J1815,Mapping!$A$5:$B$104,2,FALSE),IFERROR(VLOOKUP(Datei!J1815&amp;"",Mapping!$A$5:$B$104,2,FALSE),IFERROR(VLOOKUP(VALUE(Datei!J1815),Mapping!$A$5:$B$104,2,FALSE),"#NOMAP#")))="#NOMAP#","Standard","Mapping"))</f>
        <v/>
      </c>
    </row>
    <row r="1816" spans="27:27" x14ac:dyDescent="0.25">
      <c r="AA1816" t="str">
        <f>IF(Datei!$G1816="","",IF(IFERROR(VLOOKUP(Datei!J1816,Mapping!$A$5:$B$104,2,FALSE),IFERROR(VLOOKUP(Datei!J1816&amp;"",Mapping!$A$5:$B$104,2,FALSE),IFERROR(VLOOKUP(VALUE(Datei!J1816),Mapping!$A$5:$B$104,2,FALSE),"#NOMAP#")))="#NOMAP#","Standard","Mapping"))</f>
        <v/>
      </c>
    </row>
    <row r="1817" spans="27:27" x14ac:dyDescent="0.25">
      <c r="AA1817" t="str">
        <f>IF(Datei!$G1817="","",IF(IFERROR(VLOOKUP(Datei!J1817,Mapping!$A$5:$B$104,2,FALSE),IFERROR(VLOOKUP(Datei!J1817&amp;"",Mapping!$A$5:$B$104,2,FALSE),IFERROR(VLOOKUP(VALUE(Datei!J1817),Mapping!$A$5:$B$104,2,FALSE),"#NOMAP#")))="#NOMAP#","Standard","Mapping"))</f>
        <v/>
      </c>
    </row>
    <row r="1818" spans="27:27" x14ac:dyDescent="0.25">
      <c r="AA1818" t="str">
        <f>IF(Datei!$G1818="","",IF(IFERROR(VLOOKUP(Datei!J1818,Mapping!$A$5:$B$104,2,FALSE),IFERROR(VLOOKUP(Datei!J1818&amp;"",Mapping!$A$5:$B$104,2,FALSE),IFERROR(VLOOKUP(VALUE(Datei!J1818),Mapping!$A$5:$B$104,2,FALSE),"#NOMAP#")))="#NOMAP#","Standard","Mapping"))</f>
        <v/>
      </c>
    </row>
    <row r="1819" spans="27:27" x14ac:dyDescent="0.25">
      <c r="AA1819" t="str">
        <f>IF(Datei!$G1819="","",IF(IFERROR(VLOOKUP(Datei!J1819,Mapping!$A$5:$B$104,2,FALSE),IFERROR(VLOOKUP(Datei!J1819&amp;"",Mapping!$A$5:$B$104,2,FALSE),IFERROR(VLOOKUP(VALUE(Datei!J1819),Mapping!$A$5:$B$104,2,FALSE),"#NOMAP#")))="#NOMAP#","Standard","Mapping"))</f>
        <v/>
      </c>
    </row>
    <row r="1820" spans="27:27" x14ac:dyDescent="0.25">
      <c r="AA1820" t="str">
        <f>IF(Datei!$G1820="","",IF(IFERROR(VLOOKUP(Datei!J1820,Mapping!$A$5:$B$104,2,FALSE),IFERROR(VLOOKUP(Datei!J1820&amp;"",Mapping!$A$5:$B$104,2,FALSE),IFERROR(VLOOKUP(VALUE(Datei!J1820),Mapping!$A$5:$B$104,2,FALSE),"#NOMAP#")))="#NOMAP#","Standard","Mapping"))</f>
        <v/>
      </c>
    </row>
    <row r="1821" spans="27:27" x14ac:dyDescent="0.25">
      <c r="AA1821" t="str">
        <f>IF(Datei!$G1821="","",IF(IFERROR(VLOOKUP(Datei!J1821,Mapping!$A$5:$B$104,2,FALSE),IFERROR(VLOOKUP(Datei!J1821&amp;"",Mapping!$A$5:$B$104,2,FALSE),IFERROR(VLOOKUP(VALUE(Datei!J1821),Mapping!$A$5:$B$104,2,FALSE),"#NOMAP#")))="#NOMAP#","Standard","Mapping"))</f>
        <v/>
      </c>
    </row>
    <row r="1822" spans="27:27" x14ac:dyDescent="0.25">
      <c r="AA1822" t="str">
        <f>IF(Datei!$G1822="","",IF(IFERROR(VLOOKUP(Datei!J1822,Mapping!$A$5:$B$104,2,FALSE),IFERROR(VLOOKUP(Datei!J1822&amp;"",Mapping!$A$5:$B$104,2,FALSE),IFERROR(VLOOKUP(VALUE(Datei!J1822),Mapping!$A$5:$B$104,2,FALSE),"#NOMAP#")))="#NOMAP#","Standard","Mapping"))</f>
        <v/>
      </c>
    </row>
    <row r="1823" spans="27:27" x14ac:dyDescent="0.25">
      <c r="AA1823" t="str">
        <f>IF(Datei!$G1823="","",IF(IFERROR(VLOOKUP(Datei!J1823,Mapping!$A$5:$B$104,2,FALSE),IFERROR(VLOOKUP(Datei!J1823&amp;"",Mapping!$A$5:$B$104,2,FALSE),IFERROR(VLOOKUP(VALUE(Datei!J1823),Mapping!$A$5:$B$104,2,FALSE),"#NOMAP#")))="#NOMAP#","Standard","Mapping"))</f>
        <v/>
      </c>
    </row>
    <row r="1824" spans="27:27" x14ac:dyDescent="0.25">
      <c r="AA1824" t="str">
        <f>IF(Datei!$G1824="","",IF(IFERROR(VLOOKUP(Datei!J1824,Mapping!$A$5:$B$104,2,FALSE),IFERROR(VLOOKUP(Datei!J1824&amp;"",Mapping!$A$5:$B$104,2,FALSE),IFERROR(VLOOKUP(VALUE(Datei!J1824),Mapping!$A$5:$B$104,2,FALSE),"#NOMAP#")))="#NOMAP#","Standard","Mapping"))</f>
        <v/>
      </c>
    </row>
    <row r="1825" spans="27:27" x14ac:dyDescent="0.25">
      <c r="AA1825" t="str">
        <f>IF(Datei!$G1825="","",IF(IFERROR(VLOOKUP(Datei!J1825,Mapping!$A$5:$B$104,2,FALSE),IFERROR(VLOOKUP(Datei!J1825&amp;"",Mapping!$A$5:$B$104,2,FALSE),IFERROR(VLOOKUP(VALUE(Datei!J1825),Mapping!$A$5:$B$104,2,FALSE),"#NOMAP#")))="#NOMAP#","Standard","Mapping"))</f>
        <v/>
      </c>
    </row>
    <row r="1826" spans="27:27" x14ac:dyDescent="0.25">
      <c r="AA1826" t="str">
        <f>IF(Datei!$G1826="","",IF(IFERROR(VLOOKUP(Datei!J1826,Mapping!$A$5:$B$104,2,FALSE),IFERROR(VLOOKUP(Datei!J1826&amp;"",Mapping!$A$5:$B$104,2,FALSE),IFERROR(VLOOKUP(VALUE(Datei!J1826),Mapping!$A$5:$B$104,2,FALSE),"#NOMAP#")))="#NOMAP#","Standard","Mapping"))</f>
        <v/>
      </c>
    </row>
    <row r="1827" spans="27:27" x14ac:dyDescent="0.25">
      <c r="AA1827" t="str">
        <f>IF(Datei!$G1827="","",IF(IFERROR(VLOOKUP(Datei!J1827,Mapping!$A$5:$B$104,2,FALSE),IFERROR(VLOOKUP(Datei!J1827&amp;"",Mapping!$A$5:$B$104,2,FALSE),IFERROR(VLOOKUP(VALUE(Datei!J1827),Mapping!$A$5:$B$104,2,FALSE),"#NOMAP#")))="#NOMAP#","Standard","Mapping"))</f>
        <v/>
      </c>
    </row>
    <row r="1828" spans="27:27" x14ac:dyDescent="0.25">
      <c r="AA1828" t="str">
        <f>IF(Datei!$G1828="","",IF(IFERROR(VLOOKUP(Datei!J1828,Mapping!$A$5:$B$104,2,FALSE),IFERROR(VLOOKUP(Datei!J1828&amp;"",Mapping!$A$5:$B$104,2,FALSE),IFERROR(VLOOKUP(VALUE(Datei!J1828),Mapping!$A$5:$B$104,2,FALSE),"#NOMAP#")))="#NOMAP#","Standard","Mapping"))</f>
        <v/>
      </c>
    </row>
    <row r="1829" spans="27:27" x14ac:dyDescent="0.25">
      <c r="AA1829" t="str">
        <f>IF(Datei!$G1829="","",IF(IFERROR(VLOOKUP(Datei!J1829,Mapping!$A$5:$B$104,2,FALSE),IFERROR(VLOOKUP(Datei!J1829&amp;"",Mapping!$A$5:$B$104,2,FALSE),IFERROR(VLOOKUP(VALUE(Datei!J1829),Mapping!$A$5:$B$104,2,FALSE),"#NOMAP#")))="#NOMAP#","Standard","Mapping"))</f>
        <v/>
      </c>
    </row>
    <row r="1830" spans="27:27" x14ac:dyDescent="0.25">
      <c r="AA1830" t="str">
        <f>IF(Datei!$G1830="","",IF(IFERROR(VLOOKUP(Datei!J1830,Mapping!$A$5:$B$104,2,FALSE),IFERROR(VLOOKUP(Datei!J1830&amp;"",Mapping!$A$5:$B$104,2,FALSE),IFERROR(VLOOKUP(VALUE(Datei!J1830),Mapping!$A$5:$B$104,2,FALSE),"#NOMAP#")))="#NOMAP#","Standard","Mapping"))</f>
        <v/>
      </c>
    </row>
    <row r="1831" spans="27:27" x14ac:dyDescent="0.25">
      <c r="AA1831" t="str">
        <f>IF(Datei!$G1831="","",IF(IFERROR(VLOOKUP(Datei!J1831,Mapping!$A$5:$B$104,2,FALSE),IFERROR(VLOOKUP(Datei!J1831&amp;"",Mapping!$A$5:$B$104,2,FALSE),IFERROR(VLOOKUP(VALUE(Datei!J1831),Mapping!$A$5:$B$104,2,FALSE),"#NOMAP#")))="#NOMAP#","Standard","Mapping"))</f>
        <v/>
      </c>
    </row>
    <row r="1832" spans="27:27" x14ac:dyDescent="0.25">
      <c r="AA1832" t="str">
        <f>IF(Datei!$G1832="","",IF(IFERROR(VLOOKUP(Datei!J1832,Mapping!$A$5:$B$104,2,FALSE),IFERROR(VLOOKUP(Datei!J1832&amp;"",Mapping!$A$5:$B$104,2,FALSE),IFERROR(VLOOKUP(VALUE(Datei!J1832),Mapping!$A$5:$B$104,2,FALSE),"#NOMAP#")))="#NOMAP#","Standard","Mapping"))</f>
        <v/>
      </c>
    </row>
    <row r="1833" spans="27:27" x14ac:dyDescent="0.25">
      <c r="AA1833" t="str">
        <f>IF(Datei!$G1833="","",IF(IFERROR(VLOOKUP(Datei!J1833,Mapping!$A$5:$B$104,2,FALSE),IFERROR(VLOOKUP(Datei!J1833&amp;"",Mapping!$A$5:$B$104,2,FALSE),IFERROR(VLOOKUP(VALUE(Datei!J1833),Mapping!$A$5:$B$104,2,FALSE),"#NOMAP#")))="#NOMAP#","Standard","Mapping"))</f>
        <v/>
      </c>
    </row>
    <row r="1834" spans="27:27" x14ac:dyDescent="0.25">
      <c r="AA1834" t="str">
        <f>IF(Datei!$G1834="","",IF(IFERROR(VLOOKUP(Datei!J1834,Mapping!$A$5:$B$104,2,FALSE),IFERROR(VLOOKUP(Datei!J1834&amp;"",Mapping!$A$5:$B$104,2,FALSE),IFERROR(VLOOKUP(VALUE(Datei!J1834),Mapping!$A$5:$B$104,2,FALSE),"#NOMAP#")))="#NOMAP#","Standard","Mapping"))</f>
        <v/>
      </c>
    </row>
    <row r="1835" spans="27:27" x14ac:dyDescent="0.25">
      <c r="AA1835" t="str">
        <f>IF(Datei!$G1835="","",IF(IFERROR(VLOOKUP(Datei!J1835,Mapping!$A$5:$B$104,2,FALSE),IFERROR(VLOOKUP(Datei!J1835&amp;"",Mapping!$A$5:$B$104,2,FALSE),IFERROR(VLOOKUP(VALUE(Datei!J1835),Mapping!$A$5:$B$104,2,FALSE),"#NOMAP#")))="#NOMAP#","Standard","Mapping"))</f>
        <v/>
      </c>
    </row>
    <row r="1836" spans="27:27" x14ac:dyDescent="0.25">
      <c r="AA1836" t="str">
        <f>IF(Datei!$G1836="","",IF(IFERROR(VLOOKUP(Datei!J1836,Mapping!$A$5:$B$104,2,FALSE),IFERROR(VLOOKUP(Datei!J1836&amp;"",Mapping!$A$5:$B$104,2,FALSE),IFERROR(VLOOKUP(VALUE(Datei!J1836),Mapping!$A$5:$B$104,2,FALSE),"#NOMAP#")))="#NOMAP#","Standard","Mapping"))</f>
        <v/>
      </c>
    </row>
    <row r="1837" spans="27:27" x14ac:dyDescent="0.25">
      <c r="AA1837" t="str">
        <f>IF(Datei!$G1837="","",IF(IFERROR(VLOOKUP(Datei!J1837,Mapping!$A$5:$B$104,2,FALSE),IFERROR(VLOOKUP(Datei!J1837&amp;"",Mapping!$A$5:$B$104,2,FALSE),IFERROR(VLOOKUP(VALUE(Datei!J1837),Mapping!$A$5:$B$104,2,FALSE),"#NOMAP#")))="#NOMAP#","Standard","Mapping"))</f>
        <v/>
      </c>
    </row>
    <row r="1838" spans="27:27" x14ac:dyDescent="0.25">
      <c r="AA1838" t="str">
        <f>IF(Datei!$G1838="","",IF(IFERROR(VLOOKUP(Datei!J1838,Mapping!$A$5:$B$104,2,FALSE),IFERROR(VLOOKUP(Datei!J1838&amp;"",Mapping!$A$5:$B$104,2,FALSE),IFERROR(VLOOKUP(VALUE(Datei!J1838),Mapping!$A$5:$B$104,2,FALSE),"#NOMAP#")))="#NOMAP#","Standard","Mapping"))</f>
        <v/>
      </c>
    </row>
    <row r="1839" spans="27:27" x14ac:dyDescent="0.25">
      <c r="AA1839" t="str">
        <f>IF(Datei!$G1839="","",IF(IFERROR(VLOOKUP(Datei!J1839,Mapping!$A$5:$B$104,2,FALSE),IFERROR(VLOOKUP(Datei!J1839&amp;"",Mapping!$A$5:$B$104,2,FALSE),IFERROR(VLOOKUP(VALUE(Datei!J1839),Mapping!$A$5:$B$104,2,FALSE),"#NOMAP#")))="#NOMAP#","Standard","Mapping"))</f>
        <v/>
      </c>
    </row>
    <row r="1840" spans="27:27" x14ac:dyDescent="0.25">
      <c r="AA1840" t="str">
        <f>IF(Datei!$G1840="","",IF(IFERROR(VLOOKUP(Datei!J1840,Mapping!$A$5:$B$104,2,FALSE),IFERROR(VLOOKUP(Datei!J1840&amp;"",Mapping!$A$5:$B$104,2,FALSE),IFERROR(VLOOKUP(VALUE(Datei!J1840),Mapping!$A$5:$B$104,2,FALSE),"#NOMAP#")))="#NOMAP#","Standard","Mapping"))</f>
        <v/>
      </c>
    </row>
    <row r="1841" spans="27:27" x14ac:dyDescent="0.25">
      <c r="AA1841" t="str">
        <f>IF(Datei!$G1841="","",IF(IFERROR(VLOOKUP(Datei!J1841,Mapping!$A$5:$B$104,2,FALSE),IFERROR(VLOOKUP(Datei!J1841&amp;"",Mapping!$A$5:$B$104,2,FALSE),IFERROR(VLOOKUP(VALUE(Datei!J1841),Mapping!$A$5:$B$104,2,FALSE),"#NOMAP#")))="#NOMAP#","Standard","Mapping"))</f>
        <v/>
      </c>
    </row>
    <row r="1842" spans="27:27" x14ac:dyDescent="0.25">
      <c r="AA1842" t="str">
        <f>IF(Datei!$G1842="","",IF(IFERROR(VLOOKUP(Datei!J1842,Mapping!$A$5:$B$104,2,FALSE),IFERROR(VLOOKUP(Datei!J1842&amp;"",Mapping!$A$5:$B$104,2,FALSE),IFERROR(VLOOKUP(VALUE(Datei!J1842),Mapping!$A$5:$B$104,2,FALSE),"#NOMAP#")))="#NOMAP#","Standard","Mapping"))</f>
        <v/>
      </c>
    </row>
    <row r="1843" spans="27:27" x14ac:dyDescent="0.25">
      <c r="AA1843" t="str">
        <f>IF(Datei!$G1843="","",IF(IFERROR(VLOOKUP(Datei!J1843,Mapping!$A$5:$B$104,2,FALSE),IFERROR(VLOOKUP(Datei!J1843&amp;"",Mapping!$A$5:$B$104,2,FALSE),IFERROR(VLOOKUP(VALUE(Datei!J1843),Mapping!$A$5:$B$104,2,FALSE),"#NOMAP#")))="#NOMAP#","Standard","Mapping"))</f>
        <v/>
      </c>
    </row>
    <row r="1844" spans="27:27" x14ac:dyDescent="0.25">
      <c r="AA1844" t="str">
        <f>IF(Datei!$G1844="","",IF(IFERROR(VLOOKUP(Datei!J1844,Mapping!$A$5:$B$104,2,FALSE),IFERROR(VLOOKUP(Datei!J1844&amp;"",Mapping!$A$5:$B$104,2,FALSE),IFERROR(VLOOKUP(VALUE(Datei!J1844),Mapping!$A$5:$B$104,2,FALSE),"#NOMAP#")))="#NOMAP#","Standard","Mapping"))</f>
        <v/>
      </c>
    </row>
    <row r="1845" spans="27:27" x14ac:dyDescent="0.25">
      <c r="AA1845" t="str">
        <f>IF(Datei!$G1845="","",IF(IFERROR(VLOOKUP(Datei!J1845,Mapping!$A$5:$B$104,2,FALSE),IFERROR(VLOOKUP(Datei!J1845&amp;"",Mapping!$A$5:$B$104,2,FALSE),IFERROR(VLOOKUP(VALUE(Datei!J1845),Mapping!$A$5:$B$104,2,FALSE),"#NOMAP#")))="#NOMAP#","Standard","Mapping"))</f>
        <v/>
      </c>
    </row>
    <row r="1846" spans="27:27" x14ac:dyDescent="0.25">
      <c r="AA1846" t="str">
        <f>IF(Datei!$G1846="","",IF(IFERROR(VLOOKUP(Datei!J1846,Mapping!$A$5:$B$104,2,FALSE),IFERROR(VLOOKUP(Datei!J1846&amp;"",Mapping!$A$5:$B$104,2,FALSE),IFERROR(VLOOKUP(VALUE(Datei!J1846),Mapping!$A$5:$B$104,2,FALSE),"#NOMAP#")))="#NOMAP#","Standard","Mapping"))</f>
        <v/>
      </c>
    </row>
    <row r="1847" spans="27:27" x14ac:dyDescent="0.25">
      <c r="AA1847" t="str">
        <f>IF(Datei!$G1847="","",IF(IFERROR(VLOOKUP(Datei!J1847,Mapping!$A$5:$B$104,2,FALSE),IFERROR(VLOOKUP(Datei!J1847&amp;"",Mapping!$A$5:$B$104,2,FALSE),IFERROR(VLOOKUP(VALUE(Datei!J1847),Mapping!$A$5:$B$104,2,FALSE),"#NOMAP#")))="#NOMAP#","Standard","Mapping"))</f>
        <v/>
      </c>
    </row>
    <row r="1848" spans="27:27" x14ac:dyDescent="0.25">
      <c r="AA1848" t="str">
        <f>IF(Datei!$G1848="","",IF(IFERROR(VLOOKUP(Datei!J1848,Mapping!$A$5:$B$104,2,FALSE),IFERROR(VLOOKUP(Datei!J1848&amp;"",Mapping!$A$5:$B$104,2,FALSE),IFERROR(VLOOKUP(VALUE(Datei!J1848),Mapping!$A$5:$B$104,2,FALSE),"#NOMAP#")))="#NOMAP#","Standard","Mapping"))</f>
        <v/>
      </c>
    </row>
    <row r="1849" spans="27:27" x14ac:dyDescent="0.25">
      <c r="AA1849" t="str">
        <f>IF(Datei!$G1849="","",IF(IFERROR(VLOOKUP(Datei!J1849,Mapping!$A$5:$B$104,2,FALSE),IFERROR(VLOOKUP(Datei!J1849&amp;"",Mapping!$A$5:$B$104,2,FALSE),IFERROR(VLOOKUP(VALUE(Datei!J1849),Mapping!$A$5:$B$104,2,FALSE),"#NOMAP#")))="#NOMAP#","Standard","Mapping"))</f>
        <v/>
      </c>
    </row>
    <row r="1850" spans="27:27" x14ac:dyDescent="0.25">
      <c r="AA1850" t="str">
        <f>IF(Datei!$G1850="","",IF(IFERROR(VLOOKUP(Datei!J1850,Mapping!$A$5:$B$104,2,FALSE),IFERROR(VLOOKUP(Datei!J1850&amp;"",Mapping!$A$5:$B$104,2,FALSE),IFERROR(VLOOKUP(VALUE(Datei!J1850),Mapping!$A$5:$B$104,2,FALSE),"#NOMAP#")))="#NOMAP#","Standard","Mapping"))</f>
        <v/>
      </c>
    </row>
    <row r="1851" spans="27:27" x14ac:dyDescent="0.25">
      <c r="AA1851" t="str">
        <f>IF(Datei!$G1851="","",IF(IFERROR(VLOOKUP(Datei!J1851,Mapping!$A$5:$B$104,2,FALSE),IFERROR(VLOOKUP(Datei!J1851&amp;"",Mapping!$A$5:$B$104,2,FALSE),IFERROR(VLOOKUP(VALUE(Datei!J1851),Mapping!$A$5:$B$104,2,FALSE),"#NOMAP#")))="#NOMAP#","Standard","Mapping"))</f>
        <v/>
      </c>
    </row>
    <row r="1852" spans="27:27" x14ac:dyDescent="0.25">
      <c r="AA1852" t="str">
        <f>IF(Datei!$G1852="","",IF(IFERROR(VLOOKUP(Datei!J1852,Mapping!$A$5:$B$104,2,FALSE),IFERROR(VLOOKUP(Datei!J1852&amp;"",Mapping!$A$5:$B$104,2,FALSE),IFERROR(VLOOKUP(VALUE(Datei!J1852),Mapping!$A$5:$B$104,2,FALSE),"#NOMAP#")))="#NOMAP#","Standard","Mapping"))</f>
        <v/>
      </c>
    </row>
    <row r="1853" spans="27:27" x14ac:dyDescent="0.25">
      <c r="AA1853" t="str">
        <f>IF(Datei!$G1853="","",IF(IFERROR(VLOOKUP(Datei!J1853,Mapping!$A$5:$B$104,2,FALSE),IFERROR(VLOOKUP(Datei!J1853&amp;"",Mapping!$A$5:$B$104,2,FALSE),IFERROR(VLOOKUP(VALUE(Datei!J1853),Mapping!$A$5:$B$104,2,FALSE),"#NOMAP#")))="#NOMAP#","Standard","Mapping"))</f>
        <v/>
      </c>
    </row>
    <row r="1854" spans="27:27" x14ac:dyDescent="0.25">
      <c r="AA1854" t="str">
        <f>IF(Datei!$G1854="","",IF(IFERROR(VLOOKUP(Datei!J1854,Mapping!$A$5:$B$104,2,FALSE),IFERROR(VLOOKUP(Datei!J1854&amp;"",Mapping!$A$5:$B$104,2,FALSE),IFERROR(VLOOKUP(VALUE(Datei!J1854),Mapping!$A$5:$B$104,2,FALSE),"#NOMAP#")))="#NOMAP#","Standard","Mapping"))</f>
        <v/>
      </c>
    </row>
    <row r="1855" spans="27:27" x14ac:dyDescent="0.25">
      <c r="AA1855" t="str">
        <f>IF(Datei!$G1855="","",IF(IFERROR(VLOOKUP(Datei!J1855,Mapping!$A$5:$B$104,2,FALSE),IFERROR(VLOOKUP(Datei!J1855&amp;"",Mapping!$A$5:$B$104,2,FALSE),IFERROR(VLOOKUP(VALUE(Datei!J1855),Mapping!$A$5:$B$104,2,FALSE),"#NOMAP#")))="#NOMAP#","Standard","Mapping"))</f>
        <v/>
      </c>
    </row>
    <row r="1856" spans="27:27" x14ac:dyDescent="0.25">
      <c r="AA1856" t="str">
        <f>IF(Datei!$G1856="","",IF(IFERROR(VLOOKUP(Datei!J1856,Mapping!$A$5:$B$104,2,FALSE),IFERROR(VLOOKUP(Datei!J1856&amp;"",Mapping!$A$5:$B$104,2,FALSE),IFERROR(VLOOKUP(VALUE(Datei!J1856),Mapping!$A$5:$B$104,2,FALSE),"#NOMAP#")))="#NOMAP#","Standard","Mapping"))</f>
        <v/>
      </c>
    </row>
    <row r="1857" spans="27:27" x14ac:dyDescent="0.25">
      <c r="AA1857" t="str">
        <f>IF(Datei!$G1857="","",IF(IFERROR(VLOOKUP(Datei!J1857,Mapping!$A$5:$B$104,2,FALSE),IFERROR(VLOOKUP(Datei!J1857&amp;"",Mapping!$A$5:$B$104,2,FALSE),IFERROR(VLOOKUP(VALUE(Datei!J1857),Mapping!$A$5:$B$104,2,FALSE),"#NOMAP#")))="#NOMAP#","Standard","Mapping"))</f>
        <v/>
      </c>
    </row>
    <row r="1858" spans="27:27" x14ac:dyDescent="0.25">
      <c r="AA1858" t="str">
        <f>IF(Datei!$G1858="","",IF(IFERROR(VLOOKUP(Datei!J1858,Mapping!$A$5:$B$104,2,FALSE),IFERROR(VLOOKUP(Datei!J1858&amp;"",Mapping!$A$5:$B$104,2,FALSE),IFERROR(VLOOKUP(VALUE(Datei!J1858),Mapping!$A$5:$B$104,2,FALSE),"#NOMAP#")))="#NOMAP#","Standard","Mapping"))</f>
        <v/>
      </c>
    </row>
    <row r="1859" spans="27:27" x14ac:dyDescent="0.25">
      <c r="AA1859" t="str">
        <f>IF(Datei!$G1859="","",IF(IFERROR(VLOOKUP(Datei!J1859,Mapping!$A$5:$B$104,2,FALSE),IFERROR(VLOOKUP(Datei!J1859&amp;"",Mapping!$A$5:$B$104,2,FALSE),IFERROR(VLOOKUP(VALUE(Datei!J1859),Mapping!$A$5:$B$104,2,FALSE),"#NOMAP#")))="#NOMAP#","Standard","Mapping"))</f>
        <v/>
      </c>
    </row>
    <row r="1860" spans="27:27" x14ac:dyDescent="0.25">
      <c r="AA1860" t="str">
        <f>IF(Datei!$G1860="","",IF(IFERROR(VLOOKUP(Datei!J1860,Mapping!$A$5:$B$104,2,FALSE),IFERROR(VLOOKUP(Datei!J1860&amp;"",Mapping!$A$5:$B$104,2,FALSE),IFERROR(VLOOKUP(VALUE(Datei!J1860),Mapping!$A$5:$B$104,2,FALSE),"#NOMAP#")))="#NOMAP#","Standard","Mapping"))</f>
        <v/>
      </c>
    </row>
    <row r="1861" spans="27:27" x14ac:dyDescent="0.25">
      <c r="AA1861" t="str">
        <f>IF(Datei!$G1861="","",IF(IFERROR(VLOOKUP(Datei!J1861,Mapping!$A$5:$B$104,2,FALSE),IFERROR(VLOOKUP(Datei!J1861&amp;"",Mapping!$A$5:$B$104,2,FALSE),IFERROR(VLOOKUP(VALUE(Datei!J1861),Mapping!$A$5:$B$104,2,FALSE),"#NOMAP#")))="#NOMAP#","Standard","Mapping"))</f>
        <v/>
      </c>
    </row>
    <row r="1862" spans="27:27" x14ac:dyDescent="0.25">
      <c r="AA1862" t="str">
        <f>IF(Datei!$G1862="","",IF(IFERROR(VLOOKUP(Datei!J1862,Mapping!$A$5:$B$104,2,FALSE),IFERROR(VLOOKUP(Datei!J1862&amp;"",Mapping!$A$5:$B$104,2,FALSE),IFERROR(VLOOKUP(VALUE(Datei!J1862),Mapping!$A$5:$B$104,2,FALSE),"#NOMAP#")))="#NOMAP#","Standard","Mapping"))</f>
        <v/>
      </c>
    </row>
    <row r="1863" spans="27:27" x14ac:dyDescent="0.25">
      <c r="AA1863" t="str">
        <f>IF(Datei!$G1863="","",IF(IFERROR(VLOOKUP(Datei!J1863,Mapping!$A$5:$B$104,2,FALSE),IFERROR(VLOOKUP(Datei!J1863&amp;"",Mapping!$A$5:$B$104,2,FALSE),IFERROR(VLOOKUP(VALUE(Datei!J1863),Mapping!$A$5:$B$104,2,FALSE),"#NOMAP#")))="#NOMAP#","Standard","Mapping"))</f>
        <v/>
      </c>
    </row>
    <row r="1864" spans="27:27" x14ac:dyDescent="0.25">
      <c r="AA1864" t="str">
        <f>IF(Datei!$G1864="","",IF(IFERROR(VLOOKUP(Datei!J1864,Mapping!$A$5:$B$104,2,FALSE),IFERROR(VLOOKUP(Datei!J1864&amp;"",Mapping!$A$5:$B$104,2,FALSE),IFERROR(VLOOKUP(VALUE(Datei!J1864),Mapping!$A$5:$B$104,2,FALSE),"#NOMAP#")))="#NOMAP#","Standard","Mapping"))</f>
        <v/>
      </c>
    </row>
    <row r="1865" spans="27:27" x14ac:dyDescent="0.25">
      <c r="AA1865" t="str">
        <f>IF(Datei!$G1865="","",IF(IFERROR(VLOOKUP(Datei!J1865,Mapping!$A$5:$B$104,2,FALSE),IFERROR(VLOOKUP(Datei!J1865&amp;"",Mapping!$A$5:$B$104,2,FALSE),IFERROR(VLOOKUP(VALUE(Datei!J1865),Mapping!$A$5:$B$104,2,FALSE),"#NOMAP#")))="#NOMAP#","Standard","Mapping"))</f>
        <v/>
      </c>
    </row>
    <row r="1866" spans="27:27" x14ac:dyDescent="0.25">
      <c r="AA1866" t="str">
        <f>IF(Datei!$G1866="","",IF(IFERROR(VLOOKUP(Datei!J1866,Mapping!$A$5:$B$104,2,FALSE),IFERROR(VLOOKUP(Datei!J1866&amp;"",Mapping!$A$5:$B$104,2,FALSE),IFERROR(VLOOKUP(VALUE(Datei!J1866),Mapping!$A$5:$B$104,2,FALSE),"#NOMAP#")))="#NOMAP#","Standard","Mapping"))</f>
        <v/>
      </c>
    </row>
    <row r="1867" spans="27:27" x14ac:dyDescent="0.25">
      <c r="AA1867" t="str">
        <f>IF(Datei!$G1867="","",IF(IFERROR(VLOOKUP(Datei!J1867,Mapping!$A$5:$B$104,2,FALSE),IFERROR(VLOOKUP(Datei!J1867&amp;"",Mapping!$A$5:$B$104,2,FALSE),IFERROR(VLOOKUP(VALUE(Datei!J1867),Mapping!$A$5:$B$104,2,FALSE),"#NOMAP#")))="#NOMAP#","Standard","Mapping"))</f>
        <v/>
      </c>
    </row>
    <row r="1868" spans="27:27" x14ac:dyDescent="0.25">
      <c r="AA1868" t="str">
        <f>IF(Datei!$G1868="","",IF(IFERROR(VLOOKUP(Datei!J1868,Mapping!$A$5:$B$104,2,FALSE),IFERROR(VLOOKUP(Datei!J1868&amp;"",Mapping!$A$5:$B$104,2,FALSE),IFERROR(VLOOKUP(VALUE(Datei!J1868),Mapping!$A$5:$B$104,2,FALSE),"#NOMAP#")))="#NOMAP#","Standard","Mapping"))</f>
        <v/>
      </c>
    </row>
    <row r="1869" spans="27:27" x14ac:dyDescent="0.25">
      <c r="AA1869" t="str">
        <f>IF(Datei!$G1869="","",IF(IFERROR(VLOOKUP(Datei!J1869,Mapping!$A$5:$B$104,2,FALSE),IFERROR(VLOOKUP(Datei!J1869&amp;"",Mapping!$A$5:$B$104,2,FALSE),IFERROR(VLOOKUP(VALUE(Datei!J1869),Mapping!$A$5:$B$104,2,FALSE),"#NOMAP#")))="#NOMAP#","Standard","Mapping"))</f>
        <v/>
      </c>
    </row>
    <row r="1870" spans="27:27" x14ac:dyDescent="0.25">
      <c r="AA1870" t="str">
        <f>IF(Datei!$G1870="","",IF(IFERROR(VLOOKUP(Datei!J1870,Mapping!$A$5:$B$104,2,FALSE),IFERROR(VLOOKUP(Datei!J1870&amp;"",Mapping!$A$5:$B$104,2,FALSE),IFERROR(VLOOKUP(VALUE(Datei!J1870),Mapping!$A$5:$B$104,2,FALSE),"#NOMAP#")))="#NOMAP#","Standard","Mapping"))</f>
        <v/>
      </c>
    </row>
    <row r="1871" spans="27:27" x14ac:dyDescent="0.25">
      <c r="AA1871" t="str">
        <f>IF(Datei!$G1871="","",IF(IFERROR(VLOOKUP(Datei!J1871,Mapping!$A$5:$B$104,2,FALSE),IFERROR(VLOOKUP(Datei!J1871&amp;"",Mapping!$A$5:$B$104,2,FALSE),IFERROR(VLOOKUP(VALUE(Datei!J1871),Mapping!$A$5:$B$104,2,FALSE),"#NOMAP#")))="#NOMAP#","Standard","Mapping"))</f>
        <v/>
      </c>
    </row>
    <row r="1872" spans="27:27" x14ac:dyDescent="0.25">
      <c r="AA1872" t="str">
        <f>IF(Datei!$G1872="","",IF(IFERROR(VLOOKUP(Datei!J1872,Mapping!$A$5:$B$104,2,FALSE),IFERROR(VLOOKUP(Datei!J1872&amp;"",Mapping!$A$5:$B$104,2,FALSE),IFERROR(VLOOKUP(VALUE(Datei!J1872),Mapping!$A$5:$B$104,2,FALSE),"#NOMAP#")))="#NOMAP#","Standard","Mapping"))</f>
        <v/>
      </c>
    </row>
    <row r="1873" spans="27:27" x14ac:dyDescent="0.25">
      <c r="AA1873" t="str">
        <f>IF(Datei!$G1873="","",IF(IFERROR(VLOOKUP(Datei!J1873,Mapping!$A$5:$B$104,2,FALSE),IFERROR(VLOOKUP(Datei!J1873&amp;"",Mapping!$A$5:$B$104,2,FALSE),IFERROR(VLOOKUP(VALUE(Datei!J1873),Mapping!$A$5:$B$104,2,FALSE),"#NOMAP#")))="#NOMAP#","Standard","Mapping"))</f>
        <v/>
      </c>
    </row>
    <row r="1874" spans="27:27" x14ac:dyDescent="0.25">
      <c r="AA1874" t="str">
        <f>IF(Datei!$G1874="","",IF(IFERROR(VLOOKUP(Datei!J1874,Mapping!$A$5:$B$104,2,FALSE),IFERROR(VLOOKUP(Datei!J1874&amp;"",Mapping!$A$5:$B$104,2,FALSE),IFERROR(VLOOKUP(VALUE(Datei!J1874),Mapping!$A$5:$B$104,2,FALSE),"#NOMAP#")))="#NOMAP#","Standard","Mapping"))</f>
        <v/>
      </c>
    </row>
    <row r="1875" spans="27:27" x14ac:dyDescent="0.25">
      <c r="AA1875" t="str">
        <f>IF(Datei!$G1875="","",IF(IFERROR(VLOOKUP(Datei!J1875,Mapping!$A$5:$B$104,2,FALSE),IFERROR(VLOOKUP(Datei!J1875&amp;"",Mapping!$A$5:$B$104,2,FALSE),IFERROR(VLOOKUP(VALUE(Datei!J1875),Mapping!$A$5:$B$104,2,FALSE),"#NOMAP#")))="#NOMAP#","Standard","Mapping"))</f>
        <v/>
      </c>
    </row>
    <row r="1876" spans="27:27" x14ac:dyDescent="0.25">
      <c r="AA1876" t="str">
        <f>IF(Datei!$G1876="","",IF(IFERROR(VLOOKUP(Datei!J1876,Mapping!$A$5:$B$104,2,FALSE),IFERROR(VLOOKUP(Datei!J1876&amp;"",Mapping!$A$5:$B$104,2,FALSE),IFERROR(VLOOKUP(VALUE(Datei!J1876),Mapping!$A$5:$B$104,2,FALSE),"#NOMAP#")))="#NOMAP#","Standard","Mapping"))</f>
        <v/>
      </c>
    </row>
    <row r="1877" spans="27:27" x14ac:dyDescent="0.25">
      <c r="AA1877" t="str">
        <f>IF(Datei!$G1877="","",IF(IFERROR(VLOOKUP(Datei!J1877,Mapping!$A$5:$B$104,2,FALSE),IFERROR(VLOOKUP(Datei!J1877&amp;"",Mapping!$A$5:$B$104,2,FALSE),IFERROR(VLOOKUP(VALUE(Datei!J1877),Mapping!$A$5:$B$104,2,FALSE),"#NOMAP#")))="#NOMAP#","Standard","Mapping"))</f>
        <v/>
      </c>
    </row>
    <row r="1878" spans="27:27" x14ac:dyDescent="0.25">
      <c r="AA1878" t="str">
        <f>IF(Datei!$G1878="","",IF(IFERROR(VLOOKUP(Datei!J1878,Mapping!$A$5:$B$104,2,FALSE),IFERROR(VLOOKUP(Datei!J1878&amp;"",Mapping!$A$5:$B$104,2,FALSE),IFERROR(VLOOKUP(VALUE(Datei!J1878),Mapping!$A$5:$B$104,2,FALSE),"#NOMAP#")))="#NOMAP#","Standard","Mapping"))</f>
        <v/>
      </c>
    </row>
    <row r="1879" spans="27:27" x14ac:dyDescent="0.25">
      <c r="AA1879" t="str">
        <f>IF(Datei!$G1879="","",IF(IFERROR(VLOOKUP(Datei!J1879,Mapping!$A$5:$B$104,2,FALSE),IFERROR(VLOOKUP(Datei!J1879&amp;"",Mapping!$A$5:$B$104,2,FALSE),IFERROR(VLOOKUP(VALUE(Datei!J1879),Mapping!$A$5:$B$104,2,FALSE),"#NOMAP#")))="#NOMAP#","Standard","Mapping"))</f>
        <v/>
      </c>
    </row>
    <row r="1880" spans="27:27" x14ac:dyDescent="0.25">
      <c r="AA1880" t="str">
        <f>IF(Datei!$G1880="","",IF(IFERROR(VLOOKUP(Datei!J1880,Mapping!$A$5:$B$104,2,FALSE),IFERROR(VLOOKUP(Datei!J1880&amp;"",Mapping!$A$5:$B$104,2,FALSE),IFERROR(VLOOKUP(VALUE(Datei!J1880),Mapping!$A$5:$B$104,2,FALSE),"#NOMAP#")))="#NOMAP#","Standard","Mapping"))</f>
        <v/>
      </c>
    </row>
    <row r="1881" spans="27:27" x14ac:dyDescent="0.25">
      <c r="AA1881" t="str">
        <f>IF(Datei!$G1881="","",IF(IFERROR(VLOOKUP(Datei!J1881,Mapping!$A$5:$B$104,2,FALSE),IFERROR(VLOOKUP(Datei!J1881&amp;"",Mapping!$A$5:$B$104,2,FALSE),IFERROR(VLOOKUP(VALUE(Datei!J1881),Mapping!$A$5:$B$104,2,FALSE),"#NOMAP#")))="#NOMAP#","Standard","Mapping"))</f>
        <v/>
      </c>
    </row>
    <row r="1882" spans="27:27" x14ac:dyDescent="0.25">
      <c r="AA1882" t="str">
        <f>IF(Datei!$G1882="","",IF(IFERROR(VLOOKUP(Datei!J1882,Mapping!$A$5:$B$104,2,FALSE),IFERROR(VLOOKUP(Datei!J1882&amp;"",Mapping!$A$5:$B$104,2,FALSE),IFERROR(VLOOKUP(VALUE(Datei!J1882),Mapping!$A$5:$B$104,2,FALSE),"#NOMAP#")))="#NOMAP#","Standard","Mapping"))</f>
        <v/>
      </c>
    </row>
    <row r="1883" spans="27:27" x14ac:dyDescent="0.25">
      <c r="AA1883" t="str">
        <f>IF(Datei!$G1883="","",IF(IFERROR(VLOOKUP(Datei!J1883,Mapping!$A$5:$B$104,2,FALSE),IFERROR(VLOOKUP(Datei!J1883&amp;"",Mapping!$A$5:$B$104,2,FALSE),IFERROR(VLOOKUP(VALUE(Datei!J1883),Mapping!$A$5:$B$104,2,FALSE),"#NOMAP#")))="#NOMAP#","Standard","Mapping"))</f>
        <v/>
      </c>
    </row>
    <row r="1884" spans="27:27" x14ac:dyDescent="0.25">
      <c r="AA1884" t="str">
        <f>IF(Datei!$G1884="","",IF(IFERROR(VLOOKUP(Datei!J1884,Mapping!$A$5:$B$104,2,FALSE),IFERROR(VLOOKUP(Datei!J1884&amp;"",Mapping!$A$5:$B$104,2,FALSE),IFERROR(VLOOKUP(VALUE(Datei!J1884),Mapping!$A$5:$B$104,2,FALSE),"#NOMAP#")))="#NOMAP#","Standard","Mapping"))</f>
        <v/>
      </c>
    </row>
    <row r="1885" spans="27:27" x14ac:dyDescent="0.25">
      <c r="AA1885" t="str">
        <f>IF(Datei!$G1885="","",IF(IFERROR(VLOOKUP(Datei!J1885,Mapping!$A$5:$B$104,2,FALSE),IFERROR(VLOOKUP(Datei!J1885&amp;"",Mapping!$A$5:$B$104,2,FALSE),IFERROR(VLOOKUP(VALUE(Datei!J1885),Mapping!$A$5:$B$104,2,FALSE),"#NOMAP#")))="#NOMAP#","Standard","Mapping"))</f>
        <v/>
      </c>
    </row>
    <row r="1886" spans="27:27" x14ac:dyDescent="0.25">
      <c r="AA1886" t="str">
        <f>IF(Datei!$G1886="","",IF(IFERROR(VLOOKUP(Datei!J1886,Mapping!$A$5:$B$104,2,FALSE),IFERROR(VLOOKUP(Datei!J1886&amp;"",Mapping!$A$5:$B$104,2,FALSE),IFERROR(VLOOKUP(VALUE(Datei!J1886),Mapping!$A$5:$B$104,2,FALSE),"#NOMAP#")))="#NOMAP#","Standard","Mapping"))</f>
        <v/>
      </c>
    </row>
    <row r="1887" spans="27:27" x14ac:dyDescent="0.25">
      <c r="AA1887" t="str">
        <f>IF(Datei!$G1887="","",IF(IFERROR(VLOOKUP(Datei!J1887,Mapping!$A$5:$B$104,2,FALSE),IFERROR(VLOOKUP(Datei!J1887&amp;"",Mapping!$A$5:$B$104,2,FALSE),IFERROR(VLOOKUP(VALUE(Datei!J1887),Mapping!$A$5:$B$104,2,FALSE),"#NOMAP#")))="#NOMAP#","Standard","Mapping"))</f>
        <v/>
      </c>
    </row>
    <row r="1888" spans="27:27" x14ac:dyDescent="0.25">
      <c r="AA1888" t="str">
        <f>IF(Datei!$G1888="","",IF(IFERROR(VLOOKUP(Datei!J1888,Mapping!$A$5:$B$104,2,FALSE),IFERROR(VLOOKUP(Datei!J1888&amp;"",Mapping!$A$5:$B$104,2,FALSE),IFERROR(VLOOKUP(VALUE(Datei!J1888),Mapping!$A$5:$B$104,2,FALSE),"#NOMAP#")))="#NOMAP#","Standard","Mapping"))</f>
        <v/>
      </c>
    </row>
    <row r="1889" spans="27:27" x14ac:dyDescent="0.25">
      <c r="AA1889" t="str">
        <f>IF(Datei!$G1889="","",IF(IFERROR(VLOOKUP(Datei!J1889,Mapping!$A$5:$B$104,2,FALSE),IFERROR(VLOOKUP(Datei!J1889&amp;"",Mapping!$A$5:$B$104,2,FALSE),IFERROR(VLOOKUP(VALUE(Datei!J1889),Mapping!$A$5:$B$104,2,FALSE),"#NOMAP#")))="#NOMAP#","Standard","Mapping"))</f>
        <v/>
      </c>
    </row>
    <row r="1890" spans="27:27" x14ac:dyDescent="0.25">
      <c r="AA1890" t="str">
        <f>IF(Datei!$G1890="","",IF(IFERROR(VLOOKUP(Datei!J1890,Mapping!$A$5:$B$104,2,FALSE),IFERROR(VLOOKUP(Datei!J1890&amp;"",Mapping!$A$5:$B$104,2,FALSE),IFERROR(VLOOKUP(VALUE(Datei!J1890),Mapping!$A$5:$B$104,2,FALSE),"#NOMAP#")))="#NOMAP#","Standard","Mapping"))</f>
        <v/>
      </c>
    </row>
    <row r="1891" spans="27:27" x14ac:dyDescent="0.25">
      <c r="AA1891" t="str">
        <f>IF(Datei!$G1891="","",IF(IFERROR(VLOOKUP(Datei!J1891,Mapping!$A$5:$B$104,2,FALSE),IFERROR(VLOOKUP(Datei!J1891&amp;"",Mapping!$A$5:$B$104,2,FALSE),IFERROR(VLOOKUP(VALUE(Datei!J1891),Mapping!$A$5:$B$104,2,FALSE),"#NOMAP#")))="#NOMAP#","Standard","Mapping"))</f>
        <v/>
      </c>
    </row>
    <row r="1892" spans="27:27" x14ac:dyDescent="0.25">
      <c r="AA1892" t="str">
        <f>IF(Datei!$G1892="","",IF(IFERROR(VLOOKUP(Datei!J1892,Mapping!$A$5:$B$104,2,FALSE),IFERROR(VLOOKUP(Datei!J1892&amp;"",Mapping!$A$5:$B$104,2,FALSE),IFERROR(VLOOKUP(VALUE(Datei!J1892),Mapping!$A$5:$B$104,2,FALSE),"#NOMAP#")))="#NOMAP#","Standard","Mapping"))</f>
        <v/>
      </c>
    </row>
    <row r="1893" spans="27:27" x14ac:dyDescent="0.25">
      <c r="AA1893" t="str">
        <f>IF(Datei!$G1893="","",IF(IFERROR(VLOOKUP(Datei!J1893,Mapping!$A$5:$B$104,2,FALSE),IFERROR(VLOOKUP(Datei!J1893&amp;"",Mapping!$A$5:$B$104,2,FALSE),IFERROR(VLOOKUP(VALUE(Datei!J1893),Mapping!$A$5:$B$104,2,FALSE),"#NOMAP#")))="#NOMAP#","Standard","Mapping"))</f>
        <v/>
      </c>
    </row>
    <row r="1894" spans="27:27" x14ac:dyDescent="0.25">
      <c r="AA1894" t="str">
        <f>IF(Datei!$G1894="","",IF(IFERROR(VLOOKUP(Datei!J1894,Mapping!$A$5:$B$104,2,FALSE),IFERROR(VLOOKUP(Datei!J1894&amp;"",Mapping!$A$5:$B$104,2,FALSE),IFERROR(VLOOKUP(VALUE(Datei!J1894),Mapping!$A$5:$B$104,2,FALSE),"#NOMAP#")))="#NOMAP#","Standard","Mapping"))</f>
        <v/>
      </c>
    </row>
    <row r="1895" spans="27:27" x14ac:dyDescent="0.25">
      <c r="AA1895" t="str">
        <f>IF(Datei!$G1895="","",IF(IFERROR(VLOOKUP(Datei!J1895,Mapping!$A$5:$B$104,2,FALSE),IFERROR(VLOOKUP(Datei!J1895&amp;"",Mapping!$A$5:$B$104,2,FALSE),IFERROR(VLOOKUP(VALUE(Datei!J1895),Mapping!$A$5:$B$104,2,FALSE),"#NOMAP#")))="#NOMAP#","Standard","Mapping"))</f>
        <v/>
      </c>
    </row>
    <row r="1896" spans="27:27" x14ac:dyDescent="0.25">
      <c r="AA1896" t="str">
        <f>IF(Datei!$G1896="","",IF(IFERROR(VLOOKUP(Datei!J1896,Mapping!$A$5:$B$104,2,FALSE),IFERROR(VLOOKUP(Datei!J1896&amp;"",Mapping!$A$5:$B$104,2,FALSE),IFERROR(VLOOKUP(VALUE(Datei!J1896),Mapping!$A$5:$B$104,2,FALSE),"#NOMAP#")))="#NOMAP#","Standard","Mapping"))</f>
        <v/>
      </c>
    </row>
    <row r="1897" spans="27:27" x14ac:dyDescent="0.25">
      <c r="AA1897" t="str">
        <f>IF(Datei!$G1897="","",IF(IFERROR(VLOOKUP(Datei!J1897,Mapping!$A$5:$B$104,2,FALSE),IFERROR(VLOOKUP(Datei!J1897&amp;"",Mapping!$A$5:$B$104,2,FALSE),IFERROR(VLOOKUP(VALUE(Datei!J1897),Mapping!$A$5:$B$104,2,FALSE),"#NOMAP#")))="#NOMAP#","Standard","Mapping"))</f>
        <v/>
      </c>
    </row>
    <row r="1898" spans="27:27" x14ac:dyDescent="0.25">
      <c r="AA1898" t="str">
        <f>IF(Datei!$G1898="","",IF(IFERROR(VLOOKUP(Datei!J1898,Mapping!$A$5:$B$104,2,FALSE),IFERROR(VLOOKUP(Datei!J1898&amp;"",Mapping!$A$5:$B$104,2,FALSE),IFERROR(VLOOKUP(VALUE(Datei!J1898),Mapping!$A$5:$B$104,2,FALSE),"#NOMAP#")))="#NOMAP#","Standard","Mapping"))</f>
        <v/>
      </c>
    </row>
    <row r="1899" spans="27:27" x14ac:dyDescent="0.25">
      <c r="AA1899" t="str">
        <f>IF(Datei!$G1899="","",IF(IFERROR(VLOOKUP(Datei!J1899,Mapping!$A$5:$B$104,2,FALSE),IFERROR(VLOOKUP(Datei!J1899&amp;"",Mapping!$A$5:$B$104,2,FALSE),IFERROR(VLOOKUP(VALUE(Datei!J1899),Mapping!$A$5:$B$104,2,FALSE),"#NOMAP#")))="#NOMAP#","Standard","Mapping"))</f>
        <v/>
      </c>
    </row>
    <row r="1900" spans="27:27" x14ac:dyDescent="0.25">
      <c r="AA1900" t="str">
        <f>IF(Datei!$G1900="","",IF(IFERROR(VLOOKUP(Datei!J1900,Mapping!$A$5:$B$104,2,FALSE),IFERROR(VLOOKUP(Datei!J1900&amp;"",Mapping!$A$5:$B$104,2,FALSE),IFERROR(VLOOKUP(VALUE(Datei!J1900),Mapping!$A$5:$B$104,2,FALSE),"#NOMAP#")))="#NOMAP#","Standard","Mapping"))</f>
        <v/>
      </c>
    </row>
    <row r="1901" spans="27:27" x14ac:dyDescent="0.25">
      <c r="AA1901" t="str">
        <f>IF(Datei!$G1901="","",IF(IFERROR(VLOOKUP(Datei!J1901,Mapping!$A$5:$B$104,2,FALSE),IFERROR(VLOOKUP(Datei!J1901&amp;"",Mapping!$A$5:$B$104,2,FALSE),IFERROR(VLOOKUP(VALUE(Datei!J1901),Mapping!$A$5:$B$104,2,FALSE),"#NOMAP#")))="#NOMAP#","Standard","Mapping"))</f>
        <v/>
      </c>
    </row>
    <row r="1902" spans="27:27" x14ac:dyDescent="0.25">
      <c r="AA1902" t="str">
        <f>IF(Datei!$G1902="","",IF(IFERROR(VLOOKUP(Datei!J1902,Mapping!$A$5:$B$104,2,FALSE),IFERROR(VLOOKUP(Datei!J1902&amp;"",Mapping!$A$5:$B$104,2,FALSE),IFERROR(VLOOKUP(VALUE(Datei!J1902),Mapping!$A$5:$B$104,2,FALSE),"#NOMAP#")))="#NOMAP#","Standard","Mapping"))</f>
        <v/>
      </c>
    </row>
    <row r="1903" spans="27:27" x14ac:dyDescent="0.25">
      <c r="AA1903" t="str">
        <f>IF(Datei!$G1903="","",IF(IFERROR(VLOOKUP(Datei!J1903,Mapping!$A$5:$B$104,2,FALSE),IFERROR(VLOOKUP(Datei!J1903&amp;"",Mapping!$A$5:$B$104,2,FALSE),IFERROR(VLOOKUP(VALUE(Datei!J1903),Mapping!$A$5:$B$104,2,FALSE),"#NOMAP#")))="#NOMAP#","Standard","Mapping"))</f>
        <v/>
      </c>
    </row>
    <row r="1904" spans="27:27" x14ac:dyDescent="0.25">
      <c r="AA1904" t="str">
        <f>IF(Datei!$G1904="","",IF(IFERROR(VLOOKUP(Datei!J1904,Mapping!$A$5:$B$104,2,FALSE),IFERROR(VLOOKUP(Datei!J1904&amp;"",Mapping!$A$5:$B$104,2,FALSE),IFERROR(VLOOKUP(VALUE(Datei!J1904),Mapping!$A$5:$B$104,2,FALSE),"#NOMAP#")))="#NOMAP#","Standard","Mapping"))</f>
        <v/>
      </c>
    </row>
    <row r="1905" spans="27:27" x14ac:dyDescent="0.25">
      <c r="AA1905" t="str">
        <f>IF(Datei!$G1905="","",IF(IFERROR(VLOOKUP(Datei!J1905,Mapping!$A$5:$B$104,2,FALSE),IFERROR(VLOOKUP(Datei!J1905&amp;"",Mapping!$A$5:$B$104,2,FALSE),IFERROR(VLOOKUP(VALUE(Datei!J1905),Mapping!$A$5:$B$104,2,FALSE),"#NOMAP#")))="#NOMAP#","Standard","Mapping"))</f>
        <v/>
      </c>
    </row>
    <row r="1906" spans="27:27" x14ac:dyDescent="0.25">
      <c r="AA1906" t="str">
        <f>IF(Datei!$G1906="","",IF(IFERROR(VLOOKUP(Datei!J1906,Mapping!$A$5:$B$104,2,FALSE),IFERROR(VLOOKUP(Datei!J1906&amp;"",Mapping!$A$5:$B$104,2,FALSE),IFERROR(VLOOKUP(VALUE(Datei!J1906),Mapping!$A$5:$B$104,2,FALSE),"#NOMAP#")))="#NOMAP#","Standard","Mapping"))</f>
        <v/>
      </c>
    </row>
    <row r="1907" spans="27:27" x14ac:dyDescent="0.25">
      <c r="AA1907" t="str">
        <f>IF(Datei!$G1907="","",IF(IFERROR(VLOOKUP(Datei!J1907,Mapping!$A$5:$B$104,2,FALSE),IFERROR(VLOOKUP(Datei!J1907&amp;"",Mapping!$A$5:$B$104,2,FALSE),IFERROR(VLOOKUP(VALUE(Datei!J1907),Mapping!$A$5:$B$104,2,FALSE),"#NOMAP#")))="#NOMAP#","Standard","Mapping"))</f>
        <v/>
      </c>
    </row>
    <row r="1908" spans="27:27" x14ac:dyDescent="0.25">
      <c r="AA1908" t="str">
        <f>IF(Datei!$G1908="","",IF(IFERROR(VLOOKUP(Datei!J1908,Mapping!$A$5:$B$104,2,FALSE),IFERROR(VLOOKUP(Datei!J1908&amp;"",Mapping!$A$5:$B$104,2,FALSE),IFERROR(VLOOKUP(VALUE(Datei!J1908),Mapping!$A$5:$B$104,2,FALSE),"#NOMAP#")))="#NOMAP#","Standard","Mapping"))</f>
        <v/>
      </c>
    </row>
    <row r="1909" spans="27:27" x14ac:dyDescent="0.25">
      <c r="AA1909" t="str">
        <f>IF(Datei!$G1909="","",IF(IFERROR(VLOOKUP(Datei!J1909,Mapping!$A$5:$B$104,2,FALSE),IFERROR(VLOOKUP(Datei!J1909&amp;"",Mapping!$A$5:$B$104,2,FALSE),IFERROR(VLOOKUP(VALUE(Datei!J1909),Mapping!$A$5:$B$104,2,FALSE),"#NOMAP#")))="#NOMAP#","Standard","Mapping"))</f>
        <v/>
      </c>
    </row>
    <row r="1910" spans="27:27" x14ac:dyDescent="0.25">
      <c r="AA1910" t="str">
        <f>IF(Datei!$G1910="","",IF(IFERROR(VLOOKUP(Datei!J1910,Mapping!$A$5:$B$104,2,FALSE),IFERROR(VLOOKUP(Datei!J1910&amp;"",Mapping!$A$5:$B$104,2,FALSE),IFERROR(VLOOKUP(VALUE(Datei!J1910),Mapping!$A$5:$B$104,2,FALSE),"#NOMAP#")))="#NOMAP#","Standard","Mapping"))</f>
        <v/>
      </c>
    </row>
    <row r="1911" spans="27:27" x14ac:dyDescent="0.25">
      <c r="AA1911" t="str">
        <f>IF(Datei!$G1911="","",IF(IFERROR(VLOOKUP(Datei!J1911,Mapping!$A$5:$B$104,2,FALSE),IFERROR(VLOOKUP(Datei!J1911&amp;"",Mapping!$A$5:$B$104,2,FALSE),IFERROR(VLOOKUP(VALUE(Datei!J1911),Mapping!$A$5:$B$104,2,FALSE),"#NOMAP#")))="#NOMAP#","Standard","Mapping"))</f>
        <v/>
      </c>
    </row>
    <row r="1912" spans="27:27" x14ac:dyDescent="0.25">
      <c r="AA1912" t="str">
        <f>IF(Datei!$G1912="","",IF(IFERROR(VLOOKUP(Datei!J1912,Mapping!$A$5:$B$104,2,FALSE),IFERROR(VLOOKUP(Datei!J1912&amp;"",Mapping!$A$5:$B$104,2,FALSE),IFERROR(VLOOKUP(VALUE(Datei!J1912),Mapping!$A$5:$B$104,2,FALSE),"#NOMAP#")))="#NOMAP#","Standard","Mapping"))</f>
        <v/>
      </c>
    </row>
    <row r="1913" spans="27:27" x14ac:dyDescent="0.25">
      <c r="AA1913" t="str">
        <f>IF(Datei!$G1913="","",IF(IFERROR(VLOOKUP(Datei!J1913,Mapping!$A$5:$B$104,2,FALSE),IFERROR(VLOOKUP(Datei!J1913&amp;"",Mapping!$A$5:$B$104,2,FALSE),IFERROR(VLOOKUP(VALUE(Datei!J1913),Mapping!$A$5:$B$104,2,FALSE),"#NOMAP#")))="#NOMAP#","Standard","Mapping"))</f>
        <v/>
      </c>
    </row>
    <row r="1914" spans="27:27" x14ac:dyDescent="0.25">
      <c r="AA1914" t="str">
        <f>IF(Datei!$G1914="","",IF(IFERROR(VLOOKUP(Datei!J1914,Mapping!$A$5:$B$104,2,FALSE),IFERROR(VLOOKUP(Datei!J1914&amp;"",Mapping!$A$5:$B$104,2,FALSE),IFERROR(VLOOKUP(VALUE(Datei!J1914),Mapping!$A$5:$B$104,2,FALSE),"#NOMAP#")))="#NOMAP#","Standard","Mapping"))</f>
        <v/>
      </c>
    </row>
    <row r="1915" spans="27:27" x14ac:dyDescent="0.25">
      <c r="AA1915" t="str">
        <f>IF(Datei!$G1915="","",IF(IFERROR(VLOOKUP(Datei!J1915,Mapping!$A$5:$B$104,2,FALSE),IFERROR(VLOOKUP(Datei!J1915&amp;"",Mapping!$A$5:$B$104,2,FALSE),IFERROR(VLOOKUP(VALUE(Datei!J1915),Mapping!$A$5:$B$104,2,FALSE),"#NOMAP#")))="#NOMAP#","Standard","Mapping"))</f>
        <v/>
      </c>
    </row>
    <row r="1916" spans="27:27" x14ac:dyDescent="0.25">
      <c r="AA1916" t="str">
        <f>IF(Datei!$G1916="","",IF(IFERROR(VLOOKUP(Datei!J1916,Mapping!$A$5:$B$104,2,FALSE),IFERROR(VLOOKUP(Datei!J1916&amp;"",Mapping!$A$5:$B$104,2,FALSE),IFERROR(VLOOKUP(VALUE(Datei!J1916),Mapping!$A$5:$B$104,2,FALSE),"#NOMAP#")))="#NOMAP#","Standard","Mapping"))</f>
        <v/>
      </c>
    </row>
    <row r="1917" spans="27:27" x14ac:dyDescent="0.25">
      <c r="AA1917" t="str">
        <f>IF(Datei!$G1917="","",IF(IFERROR(VLOOKUP(Datei!J1917,Mapping!$A$5:$B$104,2,FALSE),IFERROR(VLOOKUP(Datei!J1917&amp;"",Mapping!$A$5:$B$104,2,FALSE),IFERROR(VLOOKUP(VALUE(Datei!J1917),Mapping!$A$5:$B$104,2,FALSE),"#NOMAP#")))="#NOMAP#","Standard","Mapping"))</f>
        <v/>
      </c>
    </row>
    <row r="1918" spans="27:27" x14ac:dyDescent="0.25">
      <c r="AA1918" t="str">
        <f>IF(Datei!$G1918="","",IF(IFERROR(VLOOKUP(Datei!J1918,Mapping!$A$5:$B$104,2,FALSE),IFERROR(VLOOKUP(Datei!J1918&amp;"",Mapping!$A$5:$B$104,2,FALSE),IFERROR(VLOOKUP(VALUE(Datei!J1918),Mapping!$A$5:$B$104,2,FALSE),"#NOMAP#")))="#NOMAP#","Standard","Mapping"))</f>
        <v/>
      </c>
    </row>
    <row r="1919" spans="27:27" x14ac:dyDescent="0.25">
      <c r="AA1919" t="str">
        <f>IF(Datei!$G1919="","",IF(IFERROR(VLOOKUP(Datei!J1919,Mapping!$A$5:$B$104,2,FALSE),IFERROR(VLOOKUP(Datei!J1919&amp;"",Mapping!$A$5:$B$104,2,FALSE),IFERROR(VLOOKUP(VALUE(Datei!J1919),Mapping!$A$5:$B$104,2,FALSE),"#NOMAP#")))="#NOMAP#","Standard","Mapping"))</f>
        <v/>
      </c>
    </row>
    <row r="1920" spans="27:27" x14ac:dyDescent="0.25">
      <c r="AA1920" t="str">
        <f>IF(Datei!$G1920="","",IF(IFERROR(VLOOKUP(Datei!J1920,Mapping!$A$5:$B$104,2,FALSE),IFERROR(VLOOKUP(Datei!J1920&amp;"",Mapping!$A$5:$B$104,2,FALSE),IFERROR(VLOOKUP(VALUE(Datei!J1920),Mapping!$A$5:$B$104,2,FALSE),"#NOMAP#")))="#NOMAP#","Standard","Mapping"))</f>
        <v/>
      </c>
    </row>
    <row r="1921" spans="27:27" x14ac:dyDescent="0.25">
      <c r="AA1921" t="str">
        <f>IF(Datei!$G1921="","",IF(IFERROR(VLOOKUP(Datei!J1921,Mapping!$A$5:$B$104,2,FALSE),IFERROR(VLOOKUP(Datei!J1921&amp;"",Mapping!$A$5:$B$104,2,FALSE),IFERROR(VLOOKUP(VALUE(Datei!J1921),Mapping!$A$5:$B$104,2,FALSE),"#NOMAP#")))="#NOMAP#","Standard","Mapping"))</f>
        <v/>
      </c>
    </row>
    <row r="1922" spans="27:27" x14ac:dyDescent="0.25">
      <c r="AA1922" t="str">
        <f>IF(Datei!$G1922="","",IF(IFERROR(VLOOKUP(Datei!J1922,Mapping!$A$5:$B$104,2,FALSE),IFERROR(VLOOKUP(Datei!J1922&amp;"",Mapping!$A$5:$B$104,2,FALSE),IFERROR(VLOOKUP(VALUE(Datei!J1922),Mapping!$A$5:$B$104,2,FALSE),"#NOMAP#")))="#NOMAP#","Standard","Mapping"))</f>
        <v/>
      </c>
    </row>
    <row r="1923" spans="27:27" x14ac:dyDescent="0.25">
      <c r="AA1923" t="str">
        <f>IF(Datei!$G1923="","",IF(IFERROR(VLOOKUP(Datei!J1923,Mapping!$A$5:$B$104,2,FALSE),IFERROR(VLOOKUP(Datei!J1923&amp;"",Mapping!$A$5:$B$104,2,FALSE),IFERROR(VLOOKUP(VALUE(Datei!J1923),Mapping!$A$5:$B$104,2,FALSE),"#NOMAP#")))="#NOMAP#","Standard","Mapping"))</f>
        <v/>
      </c>
    </row>
    <row r="1924" spans="27:27" x14ac:dyDescent="0.25">
      <c r="AA1924" t="str">
        <f>IF(Datei!$G1924="","",IF(IFERROR(VLOOKUP(Datei!J1924,Mapping!$A$5:$B$104,2,FALSE),IFERROR(VLOOKUP(Datei!J1924&amp;"",Mapping!$A$5:$B$104,2,FALSE),IFERROR(VLOOKUP(VALUE(Datei!J1924),Mapping!$A$5:$B$104,2,FALSE),"#NOMAP#")))="#NOMAP#","Standard","Mapping"))</f>
        <v/>
      </c>
    </row>
    <row r="1925" spans="27:27" x14ac:dyDescent="0.25">
      <c r="AA1925" t="str">
        <f>IF(Datei!$G1925="","",IF(IFERROR(VLOOKUP(Datei!J1925,Mapping!$A$5:$B$104,2,FALSE),IFERROR(VLOOKUP(Datei!J1925&amp;"",Mapping!$A$5:$B$104,2,FALSE),IFERROR(VLOOKUP(VALUE(Datei!J1925),Mapping!$A$5:$B$104,2,FALSE),"#NOMAP#")))="#NOMAP#","Standard","Mapping"))</f>
        <v/>
      </c>
    </row>
    <row r="1926" spans="27:27" x14ac:dyDescent="0.25">
      <c r="AA1926" t="str">
        <f>IF(Datei!$G1926="","",IF(IFERROR(VLOOKUP(Datei!J1926,Mapping!$A$5:$B$104,2,FALSE),IFERROR(VLOOKUP(Datei!J1926&amp;"",Mapping!$A$5:$B$104,2,FALSE),IFERROR(VLOOKUP(VALUE(Datei!J1926),Mapping!$A$5:$B$104,2,FALSE),"#NOMAP#")))="#NOMAP#","Standard","Mapping"))</f>
        <v/>
      </c>
    </row>
    <row r="1927" spans="27:27" x14ac:dyDescent="0.25">
      <c r="AA1927" t="str">
        <f>IF(Datei!$G1927="","",IF(IFERROR(VLOOKUP(Datei!J1927,Mapping!$A$5:$B$104,2,FALSE),IFERROR(VLOOKUP(Datei!J1927&amp;"",Mapping!$A$5:$B$104,2,FALSE),IFERROR(VLOOKUP(VALUE(Datei!J1927),Mapping!$A$5:$B$104,2,FALSE),"#NOMAP#")))="#NOMAP#","Standard","Mapping"))</f>
        <v/>
      </c>
    </row>
    <row r="1928" spans="27:27" x14ac:dyDescent="0.25">
      <c r="AA1928" t="str">
        <f>IF(Datei!$G1928="","",IF(IFERROR(VLOOKUP(Datei!J1928,Mapping!$A$5:$B$104,2,FALSE),IFERROR(VLOOKUP(Datei!J1928&amp;"",Mapping!$A$5:$B$104,2,FALSE),IFERROR(VLOOKUP(VALUE(Datei!J1928),Mapping!$A$5:$B$104,2,FALSE),"#NOMAP#")))="#NOMAP#","Standard","Mapping"))</f>
        <v/>
      </c>
    </row>
    <row r="1929" spans="27:27" x14ac:dyDescent="0.25">
      <c r="AA1929" t="str">
        <f>IF(Datei!$G1929="","",IF(IFERROR(VLOOKUP(Datei!J1929,Mapping!$A$5:$B$104,2,FALSE),IFERROR(VLOOKUP(Datei!J1929&amp;"",Mapping!$A$5:$B$104,2,FALSE),IFERROR(VLOOKUP(VALUE(Datei!J1929),Mapping!$A$5:$B$104,2,FALSE),"#NOMAP#")))="#NOMAP#","Standard","Mapping"))</f>
        <v/>
      </c>
    </row>
    <row r="1930" spans="27:27" x14ac:dyDescent="0.25">
      <c r="AA1930" t="str">
        <f>IF(Datei!$G1930="","",IF(IFERROR(VLOOKUP(Datei!J1930,Mapping!$A$5:$B$104,2,FALSE),IFERROR(VLOOKUP(Datei!J1930&amp;"",Mapping!$A$5:$B$104,2,FALSE),IFERROR(VLOOKUP(VALUE(Datei!J1930),Mapping!$A$5:$B$104,2,FALSE),"#NOMAP#")))="#NOMAP#","Standard","Mapping"))</f>
        <v/>
      </c>
    </row>
    <row r="1931" spans="27:27" x14ac:dyDescent="0.25">
      <c r="AA1931" t="str">
        <f>IF(Datei!$G1931="","",IF(IFERROR(VLOOKUP(Datei!J1931,Mapping!$A$5:$B$104,2,FALSE),IFERROR(VLOOKUP(Datei!J1931&amp;"",Mapping!$A$5:$B$104,2,FALSE),IFERROR(VLOOKUP(VALUE(Datei!J1931),Mapping!$A$5:$B$104,2,FALSE),"#NOMAP#")))="#NOMAP#","Standard","Mapping"))</f>
        <v/>
      </c>
    </row>
    <row r="1932" spans="27:27" x14ac:dyDescent="0.25">
      <c r="AA1932" t="str">
        <f>IF(Datei!$G1932="","",IF(IFERROR(VLOOKUP(Datei!J1932,Mapping!$A$5:$B$104,2,FALSE),IFERROR(VLOOKUP(Datei!J1932&amp;"",Mapping!$A$5:$B$104,2,FALSE),IFERROR(VLOOKUP(VALUE(Datei!J1932),Mapping!$A$5:$B$104,2,FALSE),"#NOMAP#")))="#NOMAP#","Standard","Mapping"))</f>
        <v/>
      </c>
    </row>
    <row r="1933" spans="27:27" x14ac:dyDescent="0.25">
      <c r="AA1933" t="str">
        <f>IF(Datei!$G1933="","",IF(IFERROR(VLOOKUP(Datei!J1933,Mapping!$A$5:$B$104,2,FALSE),IFERROR(VLOOKUP(Datei!J1933&amp;"",Mapping!$A$5:$B$104,2,FALSE),IFERROR(VLOOKUP(VALUE(Datei!J1933),Mapping!$A$5:$B$104,2,FALSE),"#NOMAP#")))="#NOMAP#","Standard","Mapping"))</f>
        <v/>
      </c>
    </row>
    <row r="1934" spans="27:27" x14ac:dyDescent="0.25">
      <c r="AA1934" t="str">
        <f>IF(Datei!$G1934="","",IF(IFERROR(VLOOKUP(Datei!J1934,Mapping!$A$5:$B$104,2,FALSE),IFERROR(VLOOKUP(Datei!J1934&amp;"",Mapping!$A$5:$B$104,2,FALSE),IFERROR(VLOOKUP(VALUE(Datei!J1934),Mapping!$A$5:$B$104,2,FALSE),"#NOMAP#")))="#NOMAP#","Standard","Mapping"))</f>
        <v/>
      </c>
    </row>
    <row r="1935" spans="27:27" x14ac:dyDescent="0.25">
      <c r="AA1935" t="str">
        <f>IF(Datei!$G1935="","",IF(IFERROR(VLOOKUP(Datei!J1935,Mapping!$A$5:$B$104,2,FALSE),IFERROR(VLOOKUP(Datei!J1935&amp;"",Mapping!$A$5:$B$104,2,FALSE),IFERROR(VLOOKUP(VALUE(Datei!J1935),Mapping!$A$5:$B$104,2,FALSE),"#NOMAP#")))="#NOMAP#","Standard","Mapping"))</f>
        <v/>
      </c>
    </row>
    <row r="1936" spans="27:27" x14ac:dyDescent="0.25">
      <c r="AA1936" t="str">
        <f>IF(Datei!$G1936="","",IF(IFERROR(VLOOKUP(Datei!J1936,Mapping!$A$5:$B$104,2,FALSE),IFERROR(VLOOKUP(Datei!J1936&amp;"",Mapping!$A$5:$B$104,2,FALSE),IFERROR(VLOOKUP(VALUE(Datei!J1936),Mapping!$A$5:$B$104,2,FALSE),"#NOMAP#")))="#NOMAP#","Standard","Mapping"))</f>
        <v/>
      </c>
    </row>
    <row r="1937" spans="27:27" x14ac:dyDescent="0.25">
      <c r="AA1937" t="str">
        <f>IF(Datei!$G1937="","",IF(IFERROR(VLOOKUP(Datei!J1937,Mapping!$A$5:$B$104,2,FALSE),IFERROR(VLOOKUP(Datei!J1937&amp;"",Mapping!$A$5:$B$104,2,FALSE),IFERROR(VLOOKUP(VALUE(Datei!J1937),Mapping!$A$5:$B$104,2,FALSE),"#NOMAP#")))="#NOMAP#","Standard","Mapping"))</f>
        <v/>
      </c>
    </row>
    <row r="1938" spans="27:27" x14ac:dyDescent="0.25">
      <c r="AA1938" t="str">
        <f>IF(Datei!$G1938="","",IF(IFERROR(VLOOKUP(Datei!J1938,Mapping!$A$5:$B$104,2,FALSE),IFERROR(VLOOKUP(Datei!J1938&amp;"",Mapping!$A$5:$B$104,2,FALSE),IFERROR(VLOOKUP(VALUE(Datei!J1938),Mapping!$A$5:$B$104,2,FALSE),"#NOMAP#")))="#NOMAP#","Standard","Mapping"))</f>
        <v/>
      </c>
    </row>
    <row r="1939" spans="27:27" x14ac:dyDescent="0.25">
      <c r="AA1939" t="str">
        <f>IF(Datei!$G1939="","",IF(IFERROR(VLOOKUP(Datei!J1939,Mapping!$A$5:$B$104,2,FALSE),IFERROR(VLOOKUP(Datei!J1939&amp;"",Mapping!$A$5:$B$104,2,FALSE),IFERROR(VLOOKUP(VALUE(Datei!J1939),Mapping!$A$5:$B$104,2,FALSE),"#NOMAP#")))="#NOMAP#","Standard","Mapping"))</f>
        <v/>
      </c>
    </row>
    <row r="1940" spans="27:27" x14ac:dyDescent="0.25">
      <c r="AA1940" t="str">
        <f>IF(Datei!$G1940="","",IF(IFERROR(VLOOKUP(Datei!J1940,Mapping!$A$5:$B$104,2,FALSE),IFERROR(VLOOKUP(Datei!J1940&amp;"",Mapping!$A$5:$B$104,2,FALSE),IFERROR(VLOOKUP(VALUE(Datei!J1940),Mapping!$A$5:$B$104,2,FALSE),"#NOMAP#")))="#NOMAP#","Standard","Mapping"))</f>
        <v/>
      </c>
    </row>
    <row r="1941" spans="27:27" x14ac:dyDescent="0.25">
      <c r="AA1941" t="str">
        <f>IF(Datei!$G1941="","",IF(IFERROR(VLOOKUP(Datei!J1941,Mapping!$A$5:$B$104,2,FALSE),IFERROR(VLOOKUP(Datei!J1941&amp;"",Mapping!$A$5:$B$104,2,FALSE),IFERROR(VLOOKUP(VALUE(Datei!J1941),Mapping!$A$5:$B$104,2,FALSE),"#NOMAP#")))="#NOMAP#","Standard","Mapping"))</f>
        <v/>
      </c>
    </row>
    <row r="1942" spans="27:27" x14ac:dyDescent="0.25">
      <c r="AA1942" t="str">
        <f>IF(Datei!$G1942="","",IF(IFERROR(VLOOKUP(Datei!J1942,Mapping!$A$5:$B$104,2,FALSE),IFERROR(VLOOKUP(Datei!J1942&amp;"",Mapping!$A$5:$B$104,2,FALSE),IFERROR(VLOOKUP(VALUE(Datei!J1942),Mapping!$A$5:$B$104,2,FALSE),"#NOMAP#")))="#NOMAP#","Standard","Mapping"))</f>
        <v/>
      </c>
    </row>
    <row r="1943" spans="27:27" x14ac:dyDescent="0.25">
      <c r="AA1943" t="str">
        <f>IF(Datei!$G1943="","",IF(IFERROR(VLOOKUP(Datei!J1943,Mapping!$A$5:$B$104,2,FALSE),IFERROR(VLOOKUP(Datei!J1943&amp;"",Mapping!$A$5:$B$104,2,FALSE),IFERROR(VLOOKUP(VALUE(Datei!J1943),Mapping!$A$5:$B$104,2,FALSE),"#NOMAP#")))="#NOMAP#","Standard","Mapping"))</f>
        <v/>
      </c>
    </row>
    <row r="1944" spans="27:27" x14ac:dyDescent="0.25">
      <c r="AA1944" t="str">
        <f>IF(Datei!$G1944="","",IF(IFERROR(VLOOKUP(Datei!J1944,Mapping!$A$5:$B$104,2,FALSE),IFERROR(VLOOKUP(Datei!J1944&amp;"",Mapping!$A$5:$B$104,2,FALSE),IFERROR(VLOOKUP(VALUE(Datei!J1944),Mapping!$A$5:$B$104,2,FALSE),"#NOMAP#")))="#NOMAP#","Standard","Mapping"))</f>
        <v/>
      </c>
    </row>
    <row r="1945" spans="27:27" x14ac:dyDescent="0.25">
      <c r="AA1945" t="str">
        <f>IF(Datei!$G1945="","",IF(IFERROR(VLOOKUP(Datei!J1945,Mapping!$A$5:$B$104,2,FALSE),IFERROR(VLOOKUP(Datei!J1945&amp;"",Mapping!$A$5:$B$104,2,FALSE),IFERROR(VLOOKUP(VALUE(Datei!J1945),Mapping!$A$5:$B$104,2,FALSE),"#NOMAP#")))="#NOMAP#","Standard","Mapping"))</f>
        <v/>
      </c>
    </row>
    <row r="1946" spans="27:27" x14ac:dyDescent="0.25">
      <c r="AA1946" t="str">
        <f>IF(Datei!$G1946="","",IF(IFERROR(VLOOKUP(Datei!J1946,Mapping!$A$5:$B$104,2,FALSE),IFERROR(VLOOKUP(Datei!J1946&amp;"",Mapping!$A$5:$B$104,2,FALSE),IFERROR(VLOOKUP(VALUE(Datei!J1946),Mapping!$A$5:$B$104,2,FALSE),"#NOMAP#")))="#NOMAP#","Standard","Mapping"))</f>
        <v/>
      </c>
    </row>
    <row r="1947" spans="27:27" x14ac:dyDescent="0.25">
      <c r="AA1947" t="str">
        <f>IF(Datei!$G1947="","",IF(IFERROR(VLOOKUP(Datei!J1947,Mapping!$A$5:$B$104,2,FALSE),IFERROR(VLOOKUP(Datei!J1947&amp;"",Mapping!$A$5:$B$104,2,FALSE),IFERROR(VLOOKUP(VALUE(Datei!J1947),Mapping!$A$5:$B$104,2,FALSE),"#NOMAP#")))="#NOMAP#","Standard","Mapping"))</f>
        <v/>
      </c>
    </row>
    <row r="1948" spans="27:27" x14ac:dyDescent="0.25">
      <c r="AA1948" t="str">
        <f>IF(Datei!$G1948="","",IF(IFERROR(VLOOKUP(Datei!J1948,Mapping!$A$5:$B$104,2,FALSE),IFERROR(VLOOKUP(Datei!J1948&amp;"",Mapping!$A$5:$B$104,2,FALSE),IFERROR(VLOOKUP(VALUE(Datei!J1948),Mapping!$A$5:$B$104,2,FALSE),"#NOMAP#")))="#NOMAP#","Standard","Mapping"))</f>
        <v/>
      </c>
    </row>
    <row r="1949" spans="27:27" x14ac:dyDescent="0.25">
      <c r="AA1949" t="str">
        <f>IF(Datei!$G1949="","",IF(IFERROR(VLOOKUP(Datei!J1949,Mapping!$A$5:$B$104,2,FALSE),IFERROR(VLOOKUP(Datei!J1949&amp;"",Mapping!$A$5:$B$104,2,FALSE),IFERROR(VLOOKUP(VALUE(Datei!J1949),Mapping!$A$5:$B$104,2,FALSE),"#NOMAP#")))="#NOMAP#","Standard","Mapping"))</f>
        <v/>
      </c>
    </row>
    <row r="1950" spans="27:27" x14ac:dyDescent="0.25">
      <c r="AA1950" t="str">
        <f>IF(Datei!$G1950="","",IF(IFERROR(VLOOKUP(Datei!J1950,Mapping!$A$5:$B$104,2,FALSE),IFERROR(VLOOKUP(Datei!J1950&amp;"",Mapping!$A$5:$B$104,2,FALSE),IFERROR(VLOOKUP(VALUE(Datei!J1950),Mapping!$A$5:$B$104,2,FALSE),"#NOMAP#")))="#NOMAP#","Standard","Mapping"))</f>
        <v/>
      </c>
    </row>
    <row r="1951" spans="27:27" x14ac:dyDescent="0.25">
      <c r="AA1951" t="str">
        <f>IF(Datei!$G1951="","",IF(IFERROR(VLOOKUP(Datei!J1951,Mapping!$A$5:$B$104,2,FALSE),IFERROR(VLOOKUP(Datei!J1951&amp;"",Mapping!$A$5:$B$104,2,FALSE),IFERROR(VLOOKUP(VALUE(Datei!J1951),Mapping!$A$5:$B$104,2,FALSE),"#NOMAP#")))="#NOMAP#","Standard","Mapping"))</f>
        <v/>
      </c>
    </row>
    <row r="1952" spans="27:27" x14ac:dyDescent="0.25">
      <c r="AA1952" t="str">
        <f>IF(Datei!$G1952="","",IF(IFERROR(VLOOKUP(Datei!J1952,Mapping!$A$5:$B$104,2,FALSE),IFERROR(VLOOKUP(Datei!J1952&amp;"",Mapping!$A$5:$B$104,2,FALSE),IFERROR(VLOOKUP(VALUE(Datei!J1952),Mapping!$A$5:$B$104,2,FALSE),"#NOMAP#")))="#NOMAP#","Standard","Mapping"))</f>
        <v/>
      </c>
    </row>
    <row r="1953" spans="27:27" x14ac:dyDescent="0.25">
      <c r="AA1953" t="str">
        <f>IF(Datei!$G1953="","",IF(IFERROR(VLOOKUP(Datei!J1953,Mapping!$A$5:$B$104,2,FALSE),IFERROR(VLOOKUP(Datei!J1953&amp;"",Mapping!$A$5:$B$104,2,FALSE),IFERROR(VLOOKUP(VALUE(Datei!J1953),Mapping!$A$5:$B$104,2,FALSE),"#NOMAP#")))="#NOMAP#","Standard","Mapping"))</f>
        <v/>
      </c>
    </row>
    <row r="1954" spans="27:27" x14ac:dyDescent="0.25">
      <c r="AA1954" t="str">
        <f>IF(Datei!$G1954="","",IF(IFERROR(VLOOKUP(Datei!J1954,Mapping!$A$5:$B$104,2,FALSE),IFERROR(VLOOKUP(Datei!J1954&amp;"",Mapping!$A$5:$B$104,2,FALSE),IFERROR(VLOOKUP(VALUE(Datei!J1954),Mapping!$A$5:$B$104,2,FALSE),"#NOMAP#")))="#NOMAP#","Standard","Mapping"))</f>
        <v/>
      </c>
    </row>
    <row r="1955" spans="27:27" x14ac:dyDescent="0.25">
      <c r="AA1955" t="str">
        <f>IF(Datei!$G1955="","",IF(IFERROR(VLOOKUP(Datei!J1955,Mapping!$A$5:$B$104,2,FALSE),IFERROR(VLOOKUP(Datei!J1955&amp;"",Mapping!$A$5:$B$104,2,FALSE),IFERROR(VLOOKUP(VALUE(Datei!J1955),Mapping!$A$5:$B$104,2,FALSE),"#NOMAP#")))="#NOMAP#","Standard","Mapping"))</f>
        <v/>
      </c>
    </row>
    <row r="1956" spans="27:27" x14ac:dyDescent="0.25">
      <c r="AA1956" t="str">
        <f>IF(Datei!$G1956="","",IF(IFERROR(VLOOKUP(Datei!J1956,Mapping!$A$5:$B$104,2,FALSE),IFERROR(VLOOKUP(Datei!J1956&amp;"",Mapping!$A$5:$B$104,2,FALSE),IFERROR(VLOOKUP(VALUE(Datei!J1956),Mapping!$A$5:$B$104,2,FALSE),"#NOMAP#")))="#NOMAP#","Standard","Mapping"))</f>
        <v/>
      </c>
    </row>
    <row r="1957" spans="27:27" x14ac:dyDescent="0.25">
      <c r="AA1957" t="str">
        <f>IF(Datei!$G1957="","",IF(IFERROR(VLOOKUP(Datei!J1957,Mapping!$A$5:$B$104,2,FALSE),IFERROR(VLOOKUP(Datei!J1957&amp;"",Mapping!$A$5:$B$104,2,FALSE),IFERROR(VLOOKUP(VALUE(Datei!J1957),Mapping!$A$5:$B$104,2,FALSE),"#NOMAP#")))="#NOMAP#","Standard","Mapping"))</f>
        <v/>
      </c>
    </row>
    <row r="1958" spans="27:27" x14ac:dyDescent="0.25">
      <c r="AA1958" t="str">
        <f>IF(Datei!$G1958="","",IF(IFERROR(VLOOKUP(Datei!J1958,Mapping!$A$5:$B$104,2,FALSE),IFERROR(VLOOKUP(Datei!J1958&amp;"",Mapping!$A$5:$B$104,2,FALSE),IFERROR(VLOOKUP(VALUE(Datei!J1958),Mapping!$A$5:$B$104,2,FALSE),"#NOMAP#")))="#NOMAP#","Standard","Mapping"))</f>
        <v/>
      </c>
    </row>
    <row r="1959" spans="27:27" x14ac:dyDescent="0.25">
      <c r="AA1959" t="str">
        <f>IF(Datei!$G1959="","",IF(IFERROR(VLOOKUP(Datei!J1959,Mapping!$A$5:$B$104,2,FALSE),IFERROR(VLOOKUP(Datei!J1959&amp;"",Mapping!$A$5:$B$104,2,FALSE),IFERROR(VLOOKUP(VALUE(Datei!J1959),Mapping!$A$5:$B$104,2,FALSE),"#NOMAP#")))="#NOMAP#","Standard","Mapping"))</f>
        <v/>
      </c>
    </row>
    <row r="1960" spans="27:27" x14ac:dyDescent="0.25">
      <c r="AA1960" t="str">
        <f>IF(Datei!$G1960="","",IF(IFERROR(VLOOKUP(Datei!J1960,Mapping!$A$5:$B$104,2,FALSE),IFERROR(VLOOKUP(Datei!J1960&amp;"",Mapping!$A$5:$B$104,2,FALSE),IFERROR(VLOOKUP(VALUE(Datei!J1960),Mapping!$A$5:$B$104,2,FALSE),"#NOMAP#")))="#NOMAP#","Standard","Mapping"))</f>
        <v/>
      </c>
    </row>
    <row r="1961" spans="27:27" x14ac:dyDescent="0.25">
      <c r="AA1961" t="str">
        <f>IF(Datei!$G1961="","",IF(IFERROR(VLOOKUP(Datei!J1961,Mapping!$A$5:$B$104,2,FALSE),IFERROR(VLOOKUP(Datei!J1961&amp;"",Mapping!$A$5:$B$104,2,FALSE),IFERROR(VLOOKUP(VALUE(Datei!J1961),Mapping!$A$5:$B$104,2,FALSE),"#NOMAP#")))="#NOMAP#","Standard","Mapping"))</f>
        <v/>
      </c>
    </row>
    <row r="1962" spans="27:27" x14ac:dyDescent="0.25">
      <c r="AA1962" t="str">
        <f>IF(Datei!$G1962="","",IF(IFERROR(VLOOKUP(Datei!J1962,Mapping!$A$5:$B$104,2,FALSE),IFERROR(VLOOKUP(Datei!J1962&amp;"",Mapping!$A$5:$B$104,2,FALSE),IFERROR(VLOOKUP(VALUE(Datei!J1962),Mapping!$A$5:$B$104,2,FALSE),"#NOMAP#")))="#NOMAP#","Standard","Mapping"))</f>
        <v/>
      </c>
    </row>
    <row r="1963" spans="27:27" x14ac:dyDescent="0.25">
      <c r="AA1963" t="str">
        <f>IF(Datei!$G1963="","",IF(IFERROR(VLOOKUP(Datei!J1963,Mapping!$A$5:$B$104,2,FALSE),IFERROR(VLOOKUP(Datei!J1963&amp;"",Mapping!$A$5:$B$104,2,FALSE),IFERROR(VLOOKUP(VALUE(Datei!J1963),Mapping!$A$5:$B$104,2,FALSE),"#NOMAP#")))="#NOMAP#","Standard","Mapping"))</f>
        <v/>
      </c>
    </row>
    <row r="1964" spans="27:27" x14ac:dyDescent="0.25">
      <c r="AA1964" t="str">
        <f>IF(Datei!$G1964="","",IF(IFERROR(VLOOKUP(Datei!J1964,Mapping!$A$5:$B$104,2,FALSE),IFERROR(VLOOKUP(Datei!J1964&amp;"",Mapping!$A$5:$B$104,2,FALSE),IFERROR(VLOOKUP(VALUE(Datei!J1964),Mapping!$A$5:$B$104,2,FALSE),"#NOMAP#")))="#NOMAP#","Standard","Mapping"))</f>
        <v/>
      </c>
    </row>
    <row r="1965" spans="27:27" x14ac:dyDescent="0.25">
      <c r="AA1965" t="str">
        <f>IF(Datei!$G1965="","",IF(IFERROR(VLOOKUP(Datei!J1965,Mapping!$A$5:$B$104,2,FALSE),IFERROR(VLOOKUP(Datei!J1965&amp;"",Mapping!$A$5:$B$104,2,FALSE),IFERROR(VLOOKUP(VALUE(Datei!J1965),Mapping!$A$5:$B$104,2,FALSE),"#NOMAP#")))="#NOMAP#","Standard","Mapping"))</f>
        <v/>
      </c>
    </row>
    <row r="1966" spans="27:27" x14ac:dyDescent="0.25">
      <c r="AA1966" t="str">
        <f>IF(Datei!$G1966="","",IF(IFERROR(VLOOKUP(Datei!J1966,Mapping!$A$5:$B$104,2,FALSE),IFERROR(VLOOKUP(Datei!J1966&amp;"",Mapping!$A$5:$B$104,2,FALSE),IFERROR(VLOOKUP(VALUE(Datei!J1966),Mapping!$A$5:$B$104,2,FALSE),"#NOMAP#")))="#NOMAP#","Standard","Mapping"))</f>
        <v/>
      </c>
    </row>
    <row r="1967" spans="27:27" x14ac:dyDescent="0.25">
      <c r="AA1967" t="str">
        <f>IF(Datei!$G1967="","",IF(IFERROR(VLOOKUP(Datei!J1967,Mapping!$A$5:$B$104,2,FALSE),IFERROR(VLOOKUP(Datei!J1967&amp;"",Mapping!$A$5:$B$104,2,FALSE),IFERROR(VLOOKUP(VALUE(Datei!J1967),Mapping!$A$5:$B$104,2,FALSE),"#NOMAP#")))="#NOMAP#","Standard","Mapping"))</f>
        <v/>
      </c>
    </row>
    <row r="1968" spans="27:27" x14ac:dyDescent="0.25">
      <c r="AA1968" t="str">
        <f>IF(Datei!$G1968="","",IF(IFERROR(VLOOKUP(Datei!J1968,Mapping!$A$5:$B$104,2,FALSE),IFERROR(VLOOKUP(Datei!J1968&amp;"",Mapping!$A$5:$B$104,2,FALSE),IFERROR(VLOOKUP(VALUE(Datei!J1968),Mapping!$A$5:$B$104,2,FALSE),"#NOMAP#")))="#NOMAP#","Standard","Mapping"))</f>
        <v/>
      </c>
    </row>
    <row r="1969" spans="27:27" x14ac:dyDescent="0.25">
      <c r="AA1969" t="str">
        <f>IF(Datei!$G1969="","",IF(IFERROR(VLOOKUP(Datei!J1969,Mapping!$A$5:$B$104,2,FALSE),IFERROR(VLOOKUP(Datei!J1969&amp;"",Mapping!$A$5:$B$104,2,FALSE),IFERROR(VLOOKUP(VALUE(Datei!J1969),Mapping!$A$5:$B$104,2,FALSE),"#NOMAP#")))="#NOMAP#","Standard","Mapping"))</f>
        <v/>
      </c>
    </row>
    <row r="1970" spans="27:27" x14ac:dyDescent="0.25">
      <c r="AA1970" t="str">
        <f>IF(Datei!$G1970="","",IF(IFERROR(VLOOKUP(Datei!J1970,Mapping!$A$5:$B$104,2,FALSE),IFERROR(VLOOKUP(Datei!J1970&amp;"",Mapping!$A$5:$B$104,2,FALSE),IFERROR(VLOOKUP(VALUE(Datei!J1970),Mapping!$A$5:$B$104,2,FALSE),"#NOMAP#")))="#NOMAP#","Standard","Mapping"))</f>
        <v/>
      </c>
    </row>
    <row r="1971" spans="27:27" x14ac:dyDescent="0.25">
      <c r="AA1971" t="str">
        <f>IF(Datei!$G1971="","",IF(IFERROR(VLOOKUP(Datei!J1971,Mapping!$A$5:$B$104,2,FALSE),IFERROR(VLOOKUP(Datei!J1971&amp;"",Mapping!$A$5:$B$104,2,FALSE),IFERROR(VLOOKUP(VALUE(Datei!J1971),Mapping!$A$5:$B$104,2,FALSE),"#NOMAP#")))="#NOMAP#","Standard","Mapping"))</f>
        <v/>
      </c>
    </row>
    <row r="1972" spans="27:27" x14ac:dyDescent="0.25">
      <c r="AA1972" t="str">
        <f>IF(Datei!$G1972="","",IF(IFERROR(VLOOKUP(Datei!J1972,Mapping!$A$5:$B$104,2,FALSE),IFERROR(VLOOKUP(Datei!J1972&amp;"",Mapping!$A$5:$B$104,2,FALSE),IFERROR(VLOOKUP(VALUE(Datei!J1972),Mapping!$A$5:$B$104,2,FALSE),"#NOMAP#")))="#NOMAP#","Standard","Mapping"))</f>
        <v/>
      </c>
    </row>
    <row r="1973" spans="27:27" x14ac:dyDescent="0.25">
      <c r="AA1973" t="str">
        <f>IF(Datei!$G1973="","",IF(IFERROR(VLOOKUP(Datei!J1973,Mapping!$A$5:$B$104,2,FALSE),IFERROR(VLOOKUP(Datei!J1973&amp;"",Mapping!$A$5:$B$104,2,FALSE),IFERROR(VLOOKUP(VALUE(Datei!J1973),Mapping!$A$5:$B$104,2,FALSE),"#NOMAP#")))="#NOMAP#","Standard","Mapping"))</f>
        <v/>
      </c>
    </row>
    <row r="1974" spans="27:27" x14ac:dyDescent="0.25">
      <c r="AA1974" t="str">
        <f>IF(Datei!$G1974="","",IF(IFERROR(VLOOKUP(Datei!J1974,Mapping!$A$5:$B$104,2,FALSE),IFERROR(VLOOKUP(Datei!J1974&amp;"",Mapping!$A$5:$B$104,2,FALSE),IFERROR(VLOOKUP(VALUE(Datei!J1974),Mapping!$A$5:$B$104,2,FALSE),"#NOMAP#")))="#NOMAP#","Standard","Mapping"))</f>
        <v/>
      </c>
    </row>
    <row r="1975" spans="27:27" x14ac:dyDescent="0.25">
      <c r="AA1975" t="str">
        <f>IF(Datei!$G1975="","",IF(IFERROR(VLOOKUP(Datei!J1975,Mapping!$A$5:$B$104,2,FALSE),IFERROR(VLOOKUP(Datei!J1975&amp;"",Mapping!$A$5:$B$104,2,FALSE),IFERROR(VLOOKUP(VALUE(Datei!J1975),Mapping!$A$5:$B$104,2,FALSE),"#NOMAP#")))="#NOMAP#","Standard","Mapping"))</f>
        <v/>
      </c>
    </row>
    <row r="1976" spans="27:27" x14ac:dyDescent="0.25">
      <c r="AA1976" t="str">
        <f>IF(Datei!$G1976="","",IF(IFERROR(VLOOKUP(Datei!J1976,Mapping!$A$5:$B$104,2,FALSE),IFERROR(VLOOKUP(Datei!J1976&amp;"",Mapping!$A$5:$B$104,2,FALSE),IFERROR(VLOOKUP(VALUE(Datei!J1976),Mapping!$A$5:$B$104,2,FALSE),"#NOMAP#")))="#NOMAP#","Standard","Mapping"))</f>
        <v/>
      </c>
    </row>
    <row r="1977" spans="27:27" x14ac:dyDescent="0.25">
      <c r="AA1977" t="str">
        <f>IF(Datei!$G1977="","",IF(IFERROR(VLOOKUP(Datei!J1977,Mapping!$A$5:$B$104,2,FALSE),IFERROR(VLOOKUP(Datei!J1977&amp;"",Mapping!$A$5:$B$104,2,FALSE),IFERROR(VLOOKUP(VALUE(Datei!J1977),Mapping!$A$5:$B$104,2,FALSE),"#NOMAP#")))="#NOMAP#","Standard","Mapping"))</f>
        <v/>
      </c>
    </row>
    <row r="1978" spans="27:27" x14ac:dyDescent="0.25">
      <c r="AA1978" t="str">
        <f>IF(Datei!$G1978="","",IF(IFERROR(VLOOKUP(Datei!J1978,Mapping!$A$5:$B$104,2,FALSE),IFERROR(VLOOKUP(Datei!J1978&amp;"",Mapping!$A$5:$B$104,2,FALSE),IFERROR(VLOOKUP(VALUE(Datei!J1978),Mapping!$A$5:$B$104,2,FALSE),"#NOMAP#")))="#NOMAP#","Standard","Mapping"))</f>
        <v/>
      </c>
    </row>
    <row r="1979" spans="27:27" x14ac:dyDescent="0.25">
      <c r="AA1979" t="str">
        <f>IF(Datei!$G1979="","",IF(IFERROR(VLOOKUP(Datei!J1979,Mapping!$A$5:$B$104,2,FALSE),IFERROR(VLOOKUP(Datei!J1979&amp;"",Mapping!$A$5:$B$104,2,FALSE),IFERROR(VLOOKUP(VALUE(Datei!J1979),Mapping!$A$5:$B$104,2,FALSE),"#NOMAP#")))="#NOMAP#","Standard","Mapping"))</f>
        <v/>
      </c>
    </row>
    <row r="1980" spans="27:27" x14ac:dyDescent="0.25">
      <c r="AA1980" t="str">
        <f>IF(Datei!$G1980="","",IF(IFERROR(VLOOKUP(Datei!J1980,Mapping!$A$5:$B$104,2,FALSE),IFERROR(VLOOKUP(Datei!J1980&amp;"",Mapping!$A$5:$B$104,2,FALSE),IFERROR(VLOOKUP(VALUE(Datei!J1980),Mapping!$A$5:$B$104,2,FALSE),"#NOMAP#")))="#NOMAP#","Standard","Mapping"))</f>
        <v/>
      </c>
    </row>
    <row r="1981" spans="27:27" x14ac:dyDescent="0.25">
      <c r="AA1981" t="str">
        <f>IF(Datei!$G1981="","",IF(IFERROR(VLOOKUP(Datei!J1981,Mapping!$A$5:$B$104,2,FALSE),IFERROR(VLOOKUP(Datei!J1981&amp;"",Mapping!$A$5:$B$104,2,FALSE),IFERROR(VLOOKUP(VALUE(Datei!J1981),Mapping!$A$5:$B$104,2,FALSE),"#NOMAP#")))="#NOMAP#","Standard","Mapping"))</f>
        <v/>
      </c>
    </row>
    <row r="1982" spans="27:27" x14ac:dyDescent="0.25">
      <c r="AA1982" t="str">
        <f>IF(Datei!$G1982="","",IF(IFERROR(VLOOKUP(Datei!J1982,Mapping!$A$5:$B$104,2,FALSE),IFERROR(VLOOKUP(Datei!J1982&amp;"",Mapping!$A$5:$B$104,2,FALSE),IFERROR(VLOOKUP(VALUE(Datei!J1982),Mapping!$A$5:$B$104,2,FALSE),"#NOMAP#")))="#NOMAP#","Standard","Mapping"))</f>
        <v/>
      </c>
    </row>
    <row r="1983" spans="27:27" x14ac:dyDescent="0.25">
      <c r="AA1983" t="str">
        <f>IF(Datei!$G1983="","",IF(IFERROR(VLOOKUP(Datei!J1983,Mapping!$A$5:$B$104,2,FALSE),IFERROR(VLOOKUP(Datei!J1983&amp;"",Mapping!$A$5:$B$104,2,FALSE),IFERROR(VLOOKUP(VALUE(Datei!J1983),Mapping!$A$5:$B$104,2,FALSE),"#NOMAP#")))="#NOMAP#","Standard","Mapping"))</f>
        <v/>
      </c>
    </row>
    <row r="1984" spans="27:27" x14ac:dyDescent="0.25">
      <c r="AA1984" t="str">
        <f>IF(Datei!$G1984="","",IF(IFERROR(VLOOKUP(Datei!J1984,Mapping!$A$5:$B$104,2,FALSE),IFERROR(VLOOKUP(Datei!J1984&amp;"",Mapping!$A$5:$B$104,2,FALSE),IFERROR(VLOOKUP(VALUE(Datei!J1984),Mapping!$A$5:$B$104,2,FALSE),"#NOMAP#")))="#NOMAP#","Standard","Mapping"))</f>
        <v/>
      </c>
    </row>
    <row r="1985" spans="27:27" x14ac:dyDescent="0.25">
      <c r="AA1985" t="str">
        <f>IF(Datei!$G1985="","",IF(IFERROR(VLOOKUP(Datei!J1985,Mapping!$A$5:$B$104,2,FALSE),IFERROR(VLOOKUP(Datei!J1985&amp;"",Mapping!$A$5:$B$104,2,FALSE),IFERROR(VLOOKUP(VALUE(Datei!J1985),Mapping!$A$5:$B$104,2,FALSE),"#NOMAP#")))="#NOMAP#","Standard","Mapping"))</f>
        <v/>
      </c>
    </row>
    <row r="1986" spans="27:27" x14ac:dyDescent="0.25">
      <c r="AA1986" t="str">
        <f>IF(Datei!$G1986="","",IF(IFERROR(VLOOKUP(Datei!J1986,Mapping!$A$5:$B$104,2,FALSE),IFERROR(VLOOKUP(Datei!J1986&amp;"",Mapping!$A$5:$B$104,2,FALSE),IFERROR(VLOOKUP(VALUE(Datei!J1986),Mapping!$A$5:$B$104,2,FALSE),"#NOMAP#")))="#NOMAP#","Standard","Mapping"))</f>
        <v/>
      </c>
    </row>
    <row r="1987" spans="27:27" x14ac:dyDescent="0.25">
      <c r="AA1987" t="str">
        <f>IF(Datei!$G1987="","",IF(IFERROR(VLOOKUP(Datei!J1987,Mapping!$A$5:$B$104,2,FALSE),IFERROR(VLOOKUP(Datei!J1987&amp;"",Mapping!$A$5:$B$104,2,FALSE),IFERROR(VLOOKUP(VALUE(Datei!J1987),Mapping!$A$5:$B$104,2,FALSE),"#NOMAP#")))="#NOMAP#","Standard","Mapping"))</f>
        <v/>
      </c>
    </row>
    <row r="1988" spans="27:27" x14ac:dyDescent="0.25">
      <c r="AA1988" t="str">
        <f>IF(Datei!$G1988="","",IF(IFERROR(VLOOKUP(Datei!J1988,Mapping!$A$5:$B$104,2,FALSE),IFERROR(VLOOKUP(Datei!J1988&amp;"",Mapping!$A$5:$B$104,2,FALSE),IFERROR(VLOOKUP(VALUE(Datei!J1988),Mapping!$A$5:$B$104,2,FALSE),"#NOMAP#")))="#NOMAP#","Standard","Mapping"))</f>
        <v/>
      </c>
    </row>
    <row r="1989" spans="27:27" x14ac:dyDescent="0.25">
      <c r="AA1989" t="str">
        <f>IF(Datei!$G1989="","",IF(IFERROR(VLOOKUP(Datei!J1989,Mapping!$A$5:$B$104,2,FALSE),IFERROR(VLOOKUP(Datei!J1989&amp;"",Mapping!$A$5:$B$104,2,FALSE),IFERROR(VLOOKUP(VALUE(Datei!J1989),Mapping!$A$5:$B$104,2,FALSE),"#NOMAP#")))="#NOMAP#","Standard","Mapping"))</f>
        <v/>
      </c>
    </row>
    <row r="1990" spans="27:27" x14ac:dyDescent="0.25">
      <c r="AA1990" t="str">
        <f>IF(Datei!$G1990="","",IF(IFERROR(VLOOKUP(Datei!J1990,Mapping!$A$5:$B$104,2,FALSE),IFERROR(VLOOKUP(Datei!J1990&amp;"",Mapping!$A$5:$B$104,2,FALSE),IFERROR(VLOOKUP(VALUE(Datei!J1990),Mapping!$A$5:$B$104,2,FALSE),"#NOMAP#")))="#NOMAP#","Standard","Mapping"))</f>
        <v/>
      </c>
    </row>
    <row r="1991" spans="27:27" x14ac:dyDescent="0.25">
      <c r="AA1991" t="str">
        <f>IF(Datei!$G1991="","",IF(IFERROR(VLOOKUP(Datei!J1991,Mapping!$A$5:$B$104,2,FALSE),IFERROR(VLOOKUP(Datei!J1991&amp;"",Mapping!$A$5:$B$104,2,FALSE),IFERROR(VLOOKUP(VALUE(Datei!J1991),Mapping!$A$5:$B$104,2,FALSE),"#NOMAP#")))="#NOMAP#","Standard","Mapping"))</f>
        <v/>
      </c>
    </row>
    <row r="1992" spans="27:27" x14ac:dyDescent="0.25">
      <c r="AA1992" t="str">
        <f>IF(Datei!$G1992="","",IF(IFERROR(VLOOKUP(Datei!J1992,Mapping!$A$5:$B$104,2,FALSE),IFERROR(VLOOKUP(Datei!J1992&amp;"",Mapping!$A$5:$B$104,2,FALSE),IFERROR(VLOOKUP(VALUE(Datei!J1992),Mapping!$A$5:$B$104,2,FALSE),"#NOMAP#")))="#NOMAP#","Standard","Mapping"))</f>
        <v/>
      </c>
    </row>
    <row r="1993" spans="27:27" x14ac:dyDescent="0.25">
      <c r="AA1993" t="str">
        <f>IF(Datei!$G1993="","",IF(IFERROR(VLOOKUP(Datei!J1993,Mapping!$A$5:$B$104,2,FALSE),IFERROR(VLOOKUP(Datei!J1993&amp;"",Mapping!$A$5:$B$104,2,FALSE),IFERROR(VLOOKUP(VALUE(Datei!J1993),Mapping!$A$5:$B$104,2,FALSE),"#NOMAP#")))="#NOMAP#","Standard","Mapping"))</f>
        <v/>
      </c>
    </row>
    <row r="1994" spans="27:27" x14ac:dyDescent="0.25">
      <c r="AA1994" t="str">
        <f>IF(Datei!$G1994="","",IF(IFERROR(VLOOKUP(Datei!J1994,Mapping!$A$5:$B$104,2,FALSE),IFERROR(VLOOKUP(Datei!J1994&amp;"",Mapping!$A$5:$B$104,2,FALSE),IFERROR(VLOOKUP(VALUE(Datei!J1994),Mapping!$A$5:$B$104,2,FALSE),"#NOMAP#")))="#NOMAP#","Standard","Mapping"))</f>
        <v/>
      </c>
    </row>
    <row r="1995" spans="27:27" x14ac:dyDescent="0.25">
      <c r="AA1995" t="str">
        <f>IF(Datei!$G1995="","",IF(IFERROR(VLOOKUP(Datei!J1995,Mapping!$A$5:$B$104,2,FALSE),IFERROR(VLOOKUP(Datei!J1995&amp;"",Mapping!$A$5:$B$104,2,FALSE),IFERROR(VLOOKUP(VALUE(Datei!J1995),Mapping!$A$5:$B$104,2,FALSE),"#NOMAP#")))="#NOMAP#","Standard","Mapping"))</f>
        <v/>
      </c>
    </row>
    <row r="1996" spans="27:27" x14ac:dyDescent="0.25">
      <c r="AA1996" t="str">
        <f>IF(Datei!$G1996="","",IF(IFERROR(VLOOKUP(Datei!J1996,Mapping!$A$5:$B$104,2,FALSE),IFERROR(VLOOKUP(Datei!J1996&amp;"",Mapping!$A$5:$B$104,2,FALSE),IFERROR(VLOOKUP(VALUE(Datei!J1996),Mapping!$A$5:$B$104,2,FALSE),"#NOMAP#")))="#NOMAP#","Standard","Mapping"))</f>
        <v/>
      </c>
    </row>
    <row r="1997" spans="27:27" x14ac:dyDescent="0.25">
      <c r="AA1997" t="str">
        <f>IF(Datei!$G1997="","",IF(IFERROR(VLOOKUP(Datei!J1997,Mapping!$A$5:$B$104,2,FALSE),IFERROR(VLOOKUP(Datei!J1997&amp;"",Mapping!$A$5:$B$104,2,FALSE),IFERROR(VLOOKUP(VALUE(Datei!J1997),Mapping!$A$5:$B$104,2,FALSE),"#NOMAP#")))="#NOMAP#","Standard","Mapping"))</f>
        <v/>
      </c>
    </row>
    <row r="1998" spans="27:27" x14ac:dyDescent="0.25">
      <c r="AA1998" t="str">
        <f>IF(Datei!$G1998="","",IF(IFERROR(VLOOKUP(Datei!J1998,Mapping!$A$5:$B$104,2,FALSE),IFERROR(VLOOKUP(Datei!J1998&amp;"",Mapping!$A$5:$B$104,2,FALSE),IFERROR(VLOOKUP(VALUE(Datei!J1998),Mapping!$A$5:$B$104,2,FALSE),"#NOMAP#")))="#NOMAP#","Standard","Mapping"))</f>
        <v/>
      </c>
    </row>
    <row r="1999" spans="27:27" x14ac:dyDescent="0.25">
      <c r="AA1999" t="str">
        <f>IF(Datei!$G1999="","",IF(IFERROR(VLOOKUP(Datei!J1999,Mapping!$A$5:$B$104,2,FALSE),IFERROR(VLOOKUP(Datei!J1999&amp;"",Mapping!$A$5:$B$104,2,FALSE),IFERROR(VLOOKUP(VALUE(Datei!J1999),Mapping!$A$5:$B$104,2,FALSE),"#NOMAP#")))="#NOMAP#","Standard","Mapping"))</f>
        <v/>
      </c>
    </row>
    <row r="2000" spans="27:27" x14ac:dyDescent="0.25">
      <c r="AA2000" t="str">
        <f>IF(Datei!$G2000="","",IF(IFERROR(VLOOKUP(Datei!J2000,Mapping!$A$5:$B$104,2,FALSE),IFERROR(VLOOKUP(Datei!J2000&amp;"",Mapping!$A$5:$B$104,2,FALSE),IFERROR(VLOOKUP(VALUE(Datei!J2000),Mapping!$A$5:$B$104,2,FALSE),"#NOMAP#")))="#NOMAP#","Standard","Mapping"))</f>
        <v/>
      </c>
    </row>
    <row r="2001" spans="27:27" x14ac:dyDescent="0.25">
      <c r="AA2001" t="str">
        <f>IF(Datei!$G2001="","",IF(IFERROR(VLOOKUP(Datei!J2001,Mapping!$A$5:$B$104,2,FALSE),IFERROR(VLOOKUP(Datei!J2001&amp;"",Mapping!$A$5:$B$104,2,FALSE),IFERROR(VLOOKUP(VALUE(Datei!J2001),Mapping!$A$5:$B$104,2,FALSE),"#NOMAP#")))="#NOMAP#","Standard","Mapping"))</f>
        <v/>
      </c>
    </row>
  </sheetData>
  <mergeCells count="1">
    <mergeCell ref="B17:O1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9"/>
  <sheetViews>
    <sheetView tabSelected="1" workbookViewId="0">
      <selection activeCell="B19" sqref="B19"/>
    </sheetView>
  </sheetViews>
  <sheetFormatPr baseColWidth="10" defaultColWidth="9.140625" defaultRowHeight="15" x14ac:dyDescent="0.25"/>
  <cols>
    <col min="1" max="1" width="5" customWidth="1"/>
    <col min="2" max="2" width="134.85546875" customWidth="1"/>
  </cols>
  <sheetData>
    <row r="1" spans="1:2" ht="17.25" x14ac:dyDescent="0.3">
      <c r="B1" s="10" t="s">
        <v>50</v>
      </c>
    </row>
    <row r="3" spans="1:2" ht="30" x14ac:dyDescent="0.25">
      <c r="A3" s="11"/>
      <c r="B3" s="24" t="s">
        <v>63</v>
      </c>
    </row>
    <row r="4" spans="1:2" x14ac:dyDescent="0.25">
      <c r="A4" s="11"/>
      <c r="B4" s="24"/>
    </row>
    <row r="5" spans="1:2" x14ac:dyDescent="0.25">
      <c r="A5" s="11"/>
      <c r="B5" s="28" t="s">
        <v>64</v>
      </c>
    </row>
    <row r="6" spans="1:2" ht="30" x14ac:dyDescent="0.25">
      <c r="A6" s="11" t="s">
        <v>51</v>
      </c>
      <c r="B6" s="24" t="s">
        <v>65</v>
      </c>
    </row>
    <row r="7" spans="1:2" ht="45" x14ac:dyDescent="0.25">
      <c r="A7" s="11" t="s">
        <v>52</v>
      </c>
      <c r="B7" s="29" t="s">
        <v>66</v>
      </c>
    </row>
    <row r="8" spans="1:2" ht="30" x14ac:dyDescent="0.25">
      <c r="A8" s="11" t="s">
        <v>53</v>
      </c>
      <c r="B8" s="24" t="s">
        <v>67</v>
      </c>
    </row>
    <row r="9" spans="1:2" x14ac:dyDescent="0.25">
      <c r="A9" s="11" t="s">
        <v>54</v>
      </c>
      <c r="B9" s="24" t="s">
        <v>68</v>
      </c>
    </row>
    <row r="10" spans="1:2" ht="30" x14ac:dyDescent="0.25">
      <c r="A10" s="11" t="s">
        <v>55</v>
      </c>
      <c r="B10" s="24" t="s">
        <v>69</v>
      </c>
    </row>
    <row r="11" spans="1:2" x14ac:dyDescent="0.25">
      <c r="A11" s="11"/>
      <c r="B11" s="24"/>
    </row>
    <row r="12" spans="1:2" x14ac:dyDescent="0.25">
      <c r="A12" s="11"/>
      <c r="B12" s="25" t="s">
        <v>56</v>
      </c>
    </row>
    <row r="13" spans="1:2" x14ac:dyDescent="0.25">
      <c r="A13" s="11"/>
      <c r="B13" s="30" t="s">
        <v>70</v>
      </c>
    </row>
    <row r="14" spans="1:2" ht="30" x14ac:dyDescent="0.25">
      <c r="A14" s="11"/>
      <c r="B14" s="30" t="s">
        <v>57</v>
      </c>
    </row>
    <row r="15" spans="1:2" x14ac:dyDescent="0.25">
      <c r="A15" s="11"/>
      <c r="B15" s="30" t="s">
        <v>71</v>
      </c>
    </row>
    <row r="16" spans="1:2" x14ac:dyDescent="0.25">
      <c r="A16" s="11"/>
      <c r="B16" s="30" t="s">
        <v>58</v>
      </c>
    </row>
    <row r="17" spans="1:2" x14ac:dyDescent="0.25">
      <c r="A17" s="11"/>
      <c r="B17" s="30" t="s">
        <v>59</v>
      </c>
    </row>
    <row r="18" spans="1:2" ht="30" x14ac:dyDescent="0.25">
      <c r="A18" s="11"/>
      <c r="B18" s="30" t="s">
        <v>60</v>
      </c>
    </row>
    <row r="19" spans="1:2" x14ac:dyDescent="0.25">
      <c r="A19" s="11"/>
      <c r="B19" s="30" t="s">
        <v>61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Import</vt:lpstr>
      <vt:lpstr>Datei</vt:lpstr>
      <vt:lpstr>Mapping</vt:lpstr>
      <vt:lpstr>Kontrolle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Kiefer Marion</cp:lastModifiedBy>
  <dcterms:created xsi:type="dcterms:W3CDTF">2026-08-05T12:47:39Z</dcterms:created>
  <dcterms:modified xsi:type="dcterms:W3CDTF">2026-08-11T08:53:57Z</dcterms:modified>
</cp:coreProperties>
</file>